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45" activeTab="0"/>
  </bookViews>
  <sheets>
    <sheet name="Resultados VRM" sheetId="1" r:id="rId1"/>
  </sheets>
  <definedNames>
    <definedName name="_xlfn.SUMIFS" hidden="1">#NAME?</definedName>
    <definedName name="_xlnm.Print_Area" localSheetId="0">'Resultados VRM'!$B$1:$G$149</definedName>
    <definedName name="_xlnm.Print_Titles" localSheetId="0">'Resultados VRM'!$1:$13</definedName>
  </definedNames>
  <calcPr fullCalcOnLoad="1"/>
</workbook>
</file>

<file path=xl/sharedStrings.xml><?xml version="1.0" encoding="utf-8"?>
<sst xmlns="http://schemas.openxmlformats.org/spreadsheetml/2006/main" count="288" uniqueCount="101">
  <si>
    <t>Ofertas adjudicadas</t>
  </si>
  <si>
    <t>Plazo de la operación</t>
  </si>
  <si>
    <t>Fecha de la operación</t>
  </si>
  <si>
    <t>(Montos en millones de córdobas)</t>
  </si>
  <si>
    <t xml:space="preserve">Sub total </t>
  </si>
  <si>
    <t>Total</t>
  </si>
  <si>
    <t>Código del instrumento</t>
  </si>
  <si>
    <t>Monto</t>
  </si>
  <si>
    <t>Operaciones de inyección de liquidez</t>
  </si>
  <si>
    <t>Número de ventanilla</t>
  </si>
  <si>
    <t xml:space="preserve"> y forma de pago en córdobas.</t>
  </si>
  <si>
    <t>1/ Instrumentos denominados en córdobas con mantenimiento de valor respecto al dólar de los Estados Unidos de América</t>
  </si>
  <si>
    <r>
      <t>Resultados de Ventanilla de Reportos Monetarios</t>
    </r>
    <r>
      <rPr>
        <b/>
        <vertAlign val="superscript"/>
        <sz val="16"/>
        <color indexed="8"/>
        <rFont val="Calibri"/>
        <family val="2"/>
      </rPr>
      <t>1/</t>
    </r>
  </si>
  <si>
    <t>1 día</t>
  </si>
  <si>
    <t>7 días</t>
  </si>
  <si>
    <t xml:space="preserve">No se presentaron ofertas </t>
  </si>
  <si>
    <t>Tasa de interés promedio ponderada</t>
  </si>
  <si>
    <t>Total Enero</t>
  </si>
  <si>
    <t>VRM-001-20</t>
  </si>
  <si>
    <t>VRM-002-20</t>
  </si>
  <si>
    <t>3 días</t>
  </si>
  <si>
    <t>RM-3d-2020-001</t>
  </si>
  <si>
    <t>VRM-003-20</t>
  </si>
  <si>
    <t>RM-1d-2020-002</t>
  </si>
  <si>
    <t>VRM-004-20</t>
  </si>
  <si>
    <t>RM-7d-2020-004</t>
  </si>
  <si>
    <t>VRM-005-20</t>
  </si>
  <si>
    <t>RM-7d-2020-005</t>
  </si>
  <si>
    <t>VRM-006-20</t>
  </si>
  <si>
    <t>VRM-007-20</t>
  </si>
  <si>
    <t>VRM-008-20</t>
  </si>
  <si>
    <t>VRM-009-20</t>
  </si>
  <si>
    <t>RM-7d-2020-009</t>
  </si>
  <si>
    <t>VRM-010-20</t>
  </si>
  <si>
    <t>RM-7d-2020-010</t>
  </si>
  <si>
    <t>VRM-011-20</t>
  </si>
  <si>
    <t>VRM-012-20</t>
  </si>
  <si>
    <t>VRM-013-20</t>
  </si>
  <si>
    <t>RM-1d-2020-010</t>
  </si>
  <si>
    <t>VRM-014-20</t>
  </si>
  <si>
    <t>VRM-015-20</t>
  </si>
  <si>
    <t>VRM-016-20</t>
  </si>
  <si>
    <t>VRM-017-20</t>
  </si>
  <si>
    <t>VRM-018-20</t>
  </si>
  <si>
    <t>VRM-019-20</t>
  </si>
  <si>
    <t>VRM-020-20</t>
  </si>
  <si>
    <t>VRM-021-20</t>
  </si>
  <si>
    <t>VRM-022-20</t>
  </si>
  <si>
    <t>VRM-023-20</t>
  </si>
  <si>
    <t>Total Febrero</t>
  </si>
  <si>
    <t>VRM-024-20</t>
  </si>
  <si>
    <t>VRM-025-20</t>
  </si>
  <si>
    <t>VRM-026-20</t>
  </si>
  <si>
    <t>RM-1d-2020-021</t>
  </si>
  <si>
    <t>VRM-027-20</t>
  </si>
  <si>
    <t>VRM-028-20</t>
  </si>
  <si>
    <t>VRM-029-20</t>
  </si>
  <si>
    <t>VRM-030-20</t>
  </si>
  <si>
    <t>RM-1d-2020-024</t>
  </si>
  <si>
    <t>VRM-031-20</t>
  </si>
  <si>
    <t>No se presentaron ofertas</t>
  </si>
  <si>
    <t>VRM-032-20</t>
  </si>
  <si>
    <t>VRM-033-20</t>
  </si>
  <si>
    <t>VRM-034-20</t>
  </si>
  <si>
    <t>VRM-035-20</t>
  </si>
  <si>
    <t>RM-1d-2020-028</t>
  </si>
  <si>
    <t>VRM-036-20</t>
  </si>
  <si>
    <t>RM-1d-2020-029</t>
  </si>
  <si>
    <t>VRM-037-20</t>
  </si>
  <si>
    <t>VRM-038-20</t>
  </si>
  <si>
    <t>VRM-039-20</t>
  </si>
  <si>
    <t>VRM-040-20</t>
  </si>
  <si>
    <t>VRM-041-20</t>
  </si>
  <si>
    <t>VRM-042-20</t>
  </si>
  <si>
    <t>VRM-043-20</t>
  </si>
  <si>
    <t>Total Marzo</t>
  </si>
  <si>
    <t>VRM-044-20</t>
  </si>
  <si>
    <t>VRM-045-20</t>
  </si>
  <si>
    <t>VRM-046-20</t>
  </si>
  <si>
    <t>RM-7d-2020-046</t>
  </si>
  <si>
    <t>VRM-047-20</t>
  </si>
  <si>
    <t>VRM-048-20</t>
  </si>
  <si>
    <t>VRM-049-20</t>
  </si>
  <si>
    <t>VRM-050-20</t>
  </si>
  <si>
    <t>VRM-051-20</t>
  </si>
  <si>
    <t>VRM-052-20</t>
  </si>
  <si>
    <t>VRM-053-20</t>
  </si>
  <si>
    <t>VRM-054-20</t>
  </si>
  <si>
    <t>VRM-055-20</t>
  </si>
  <si>
    <t>RM-1d-2020-044</t>
  </si>
  <si>
    <t>VRM-056-20</t>
  </si>
  <si>
    <t>RM-7d-2020-056</t>
  </si>
  <si>
    <t>VRM-057-20</t>
  </si>
  <si>
    <t>VRM-058-20</t>
  </si>
  <si>
    <t>VRM-059-20</t>
  </si>
  <si>
    <t>RM-7d-2020-059</t>
  </si>
  <si>
    <t>VRM-060-20</t>
  </si>
  <si>
    <t>RM-7d-2020-060</t>
  </si>
  <si>
    <t>VRM-061-20</t>
  </si>
  <si>
    <t>VRM-062-20</t>
  </si>
  <si>
    <t>VRM-063-20</t>
  </si>
</sst>
</file>

<file path=xl/styles.xml><?xml version="1.0" encoding="utf-8"?>
<styleSheet xmlns="http://schemas.openxmlformats.org/spreadsheetml/2006/main">
  <numFmts count="26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0.000%"/>
    <numFmt numFmtId="173" formatCode="[$-4C0A]dddd\,\ d\ &quot;de&quot;\ mmmm\ &quot;de&quot;\ yyyy"/>
    <numFmt numFmtId="174" formatCode="[$-4C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"/>
    <numFmt numFmtId="181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43" fontId="0" fillId="0" borderId="0" xfId="47" applyFont="1" applyAlignment="1">
      <alignment/>
    </xf>
    <xf numFmtId="43" fontId="37" fillId="33" borderId="10" xfId="47" applyNumberFormat="1" applyFont="1" applyFill="1" applyBorder="1" applyAlignment="1">
      <alignment/>
    </xf>
    <xf numFmtId="172" fontId="0" fillId="33" borderId="10" xfId="53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33" fillId="0" borderId="0" xfId="0" applyFont="1" applyAlignment="1">
      <alignment/>
    </xf>
    <xf numFmtId="43" fontId="33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4" fontId="37" fillId="0" borderId="10" xfId="0" applyNumberFormat="1" applyFont="1" applyFill="1" applyBorder="1" applyAlignment="1">
      <alignment/>
    </xf>
    <xf numFmtId="14" fontId="37" fillId="0" borderId="10" xfId="0" applyNumberFormat="1" applyFont="1" applyFill="1" applyBorder="1" applyAlignment="1">
      <alignment horizontal="center"/>
    </xf>
    <xf numFmtId="43" fontId="37" fillId="0" borderId="10" xfId="47" applyNumberFormat="1" applyFont="1" applyFill="1" applyBorder="1" applyAlignment="1">
      <alignment/>
    </xf>
    <xf numFmtId="172" fontId="0" fillId="0" borderId="10" xfId="53" applyNumberFormat="1" applyFont="1" applyFill="1" applyBorder="1" applyAlignment="1">
      <alignment/>
    </xf>
    <xf numFmtId="171" fontId="22" fillId="34" borderId="0" xfId="0" applyNumberFormat="1" applyFont="1" applyFill="1" applyAlignment="1">
      <alignment/>
    </xf>
    <xf numFmtId="4" fontId="37" fillId="33" borderId="11" xfId="47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33" borderId="11" xfId="53" applyNumberFormat="1" applyFont="1" applyFill="1" applyBorder="1" applyAlignment="1">
      <alignment/>
    </xf>
    <xf numFmtId="0" fontId="37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vertical="center" wrapText="1"/>
    </xf>
    <xf numFmtId="10" fontId="20" fillId="0" borderId="10" xfId="53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2" fontId="20" fillId="0" borderId="17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14" fontId="37" fillId="33" borderId="10" xfId="0" applyNumberFormat="1" applyFont="1" applyFill="1" applyBorder="1" applyAlignment="1">
      <alignment horizontal="center"/>
    </xf>
    <xf numFmtId="14" fontId="37" fillId="33" borderId="11" xfId="0" applyNumberFormat="1" applyFont="1" applyFill="1" applyBorder="1" applyAlignment="1">
      <alignment horizontal="center"/>
    </xf>
    <xf numFmtId="14" fontId="37" fillId="0" borderId="12" xfId="0" applyNumberFormat="1" applyFont="1" applyFill="1" applyBorder="1" applyAlignment="1">
      <alignment horizontal="center" vertical="center"/>
    </xf>
    <xf numFmtId="14" fontId="37" fillId="0" borderId="22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0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2</xdr:row>
      <xdr:rowOff>57150</xdr:rowOff>
    </xdr:from>
    <xdr:to>
      <xdr:col>6</xdr:col>
      <xdr:colOff>428625</xdr:colOff>
      <xdr:row>5</xdr:row>
      <xdr:rowOff>171450</xdr:rowOff>
    </xdr:to>
    <xdr:pic>
      <xdr:nvPicPr>
        <xdr:cNvPr id="1" name="Imagen 2" descr="Azul_membre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438150"/>
          <a:ext cx="4905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158"/>
  <sheetViews>
    <sheetView showGridLines="0" tabSelected="1" view="pageBreakPreview" zoomScaleSheetLayoutView="100" workbookViewId="0" topLeftCell="A134">
      <selection activeCell="I142" sqref="I142"/>
    </sheetView>
  </sheetViews>
  <sheetFormatPr defaultColWidth="11.421875" defaultRowHeight="15"/>
  <cols>
    <col min="2" max="2" width="15.7109375" style="0" customWidth="1"/>
    <col min="3" max="3" width="15.421875" style="0" customWidth="1"/>
    <col min="5" max="5" width="23.421875" style="0" customWidth="1"/>
    <col min="6" max="6" width="14.8515625" style="0" customWidth="1"/>
    <col min="7" max="7" width="19.7109375" style="0" customWidth="1"/>
  </cols>
  <sheetData>
    <row r="8" spans="2:7" ht="23.25">
      <c r="B8" s="60" t="s">
        <v>12</v>
      </c>
      <c r="C8" s="60"/>
      <c r="D8" s="60"/>
      <c r="E8" s="60"/>
      <c r="F8" s="60"/>
      <c r="G8" s="60"/>
    </row>
    <row r="9" spans="2:7" ht="21">
      <c r="B9" s="61">
        <v>2020</v>
      </c>
      <c r="C9" s="61"/>
      <c r="D9" s="61"/>
      <c r="E9" s="61"/>
      <c r="F9" s="61"/>
      <c r="G9" s="61"/>
    </row>
    <row r="10" spans="2:7" ht="21">
      <c r="B10" s="62" t="s">
        <v>3</v>
      </c>
      <c r="C10" s="62"/>
      <c r="D10" s="62"/>
      <c r="E10" s="62"/>
      <c r="F10" s="62"/>
      <c r="G10" s="62"/>
    </row>
    <row r="11" spans="2:7" s="2" customFormat="1" ht="19.5" customHeight="1">
      <c r="B11" s="59" t="s">
        <v>9</v>
      </c>
      <c r="C11" s="59" t="s">
        <v>2</v>
      </c>
      <c r="D11" s="59" t="s">
        <v>1</v>
      </c>
      <c r="E11" s="59" t="s">
        <v>6</v>
      </c>
      <c r="F11" s="57" t="s">
        <v>8</v>
      </c>
      <c r="G11" s="57"/>
    </row>
    <row r="12" spans="2:7" s="2" customFormat="1" ht="20.25" customHeight="1">
      <c r="B12" s="59"/>
      <c r="C12" s="59"/>
      <c r="D12" s="59"/>
      <c r="E12" s="59"/>
      <c r="F12" s="58" t="s">
        <v>0</v>
      </c>
      <c r="G12" s="58"/>
    </row>
    <row r="13" spans="2:7" s="1" customFormat="1" ht="45">
      <c r="B13" s="59"/>
      <c r="C13" s="59"/>
      <c r="D13" s="59"/>
      <c r="E13" s="59"/>
      <c r="F13" s="12" t="s">
        <v>7</v>
      </c>
      <c r="G13" s="12" t="s">
        <v>16</v>
      </c>
    </row>
    <row r="14" spans="2:7" s="22" customFormat="1" ht="20.25" customHeight="1">
      <c r="B14" s="32" t="s">
        <v>18</v>
      </c>
      <c r="C14" s="32">
        <v>43832</v>
      </c>
      <c r="D14" s="13" t="s">
        <v>13</v>
      </c>
      <c r="E14" s="34" t="s">
        <v>15</v>
      </c>
      <c r="F14" s="35"/>
      <c r="G14" s="36"/>
    </row>
    <row r="15" spans="2:7" s="22" customFormat="1" ht="20.25" customHeight="1">
      <c r="B15" s="33"/>
      <c r="C15" s="33"/>
      <c r="D15" s="13" t="s">
        <v>14</v>
      </c>
      <c r="E15" s="37"/>
      <c r="F15" s="38"/>
      <c r="G15" s="39"/>
    </row>
    <row r="16" spans="2:7" s="22" customFormat="1" ht="20.25" customHeight="1">
      <c r="B16" s="32" t="s">
        <v>19</v>
      </c>
      <c r="C16" s="32">
        <v>43833</v>
      </c>
      <c r="D16" s="13" t="s">
        <v>20</v>
      </c>
      <c r="E16" s="26" t="s">
        <v>21</v>
      </c>
      <c r="F16" s="24">
        <v>150</v>
      </c>
      <c r="G16" s="25">
        <v>0.0625</v>
      </c>
    </row>
    <row r="17" spans="2:7" s="22" customFormat="1" ht="20.25" customHeight="1">
      <c r="B17" s="33"/>
      <c r="C17" s="33"/>
      <c r="D17" s="13" t="s">
        <v>14</v>
      </c>
      <c r="E17" s="43" t="s">
        <v>15</v>
      </c>
      <c r="F17" s="43"/>
      <c r="G17" s="43"/>
    </row>
    <row r="18" spans="2:7" s="22" customFormat="1" ht="20.25" customHeight="1">
      <c r="B18" s="32" t="s">
        <v>22</v>
      </c>
      <c r="C18" s="32">
        <v>43836</v>
      </c>
      <c r="D18" s="13" t="s">
        <v>13</v>
      </c>
      <c r="E18" s="26" t="s">
        <v>23</v>
      </c>
      <c r="F18" s="24">
        <v>30</v>
      </c>
      <c r="G18" s="25">
        <v>0.0625</v>
      </c>
    </row>
    <row r="19" spans="2:7" s="22" customFormat="1" ht="20.25" customHeight="1">
      <c r="B19" s="33"/>
      <c r="C19" s="33"/>
      <c r="D19" s="13" t="s">
        <v>14</v>
      </c>
      <c r="E19" s="43" t="s">
        <v>15</v>
      </c>
      <c r="F19" s="43"/>
      <c r="G19" s="43"/>
    </row>
    <row r="20" spans="2:7" s="22" customFormat="1" ht="20.25" customHeight="1">
      <c r="B20" s="32" t="s">
        <v>24</v>
      </c>
      <c r="C20" s="32">
        <v>43837</v>
      </c>
      <c r="D20" s="13" t="s">
        <v>13</v>
      </c>
      <c r="E20" s="43" t="s">
        <v>15</v>
      </c>
      <c r="F20" s="43"/>
      <c r="G20" s="43"/>
    </row>
    <row r="21" spans="2:7" s="22" customFormat="1" ht="20.25" customHeight="1">
      <c r="B21" s="33"/>
      <c r="C21" s="33"/>
      <c r="D21" s="13" t="s">
        <v>14</v>
      </c>
      <c r="E21" s="26" t="s">
        <v>25</v>
      </c>
      <c r="F21" s="24">
        <v>50</v>
      </c>
      <c r="G21" s="25">
        <v>0.065</v>
      </c>
    </row>
    <row r="22" spans="2:7" s="22" customFormat="1" ht="20.25" customHeight="1">
      <c r="B22" s="32" t="s">
        <v>26</v>
      </c>
      <c r="C22" s="32">
        <v>43838</v>
      </c>
      <c r="D22" s="13" t="s">
        <v>13</v>
      </c>
      <c r="E22" s="43" t="s">
        <v>15</v>
      </c>
      <c r="F22" s="43"/>
      <c r="G22" s="43"/>
    </row>
    <row r="23" spans="2:7" s="22" customFormat="1" ht="20.25" customHeight="1">
      <c r="B23" s="33"/>
      <c r="C23" s="33"/>
      <c r="D23" s="13" t="s">
        <v>14</v>
      </c>
      <c r="E23" s="26" t="s">
        <v>27</v>
      </c>
      <c r="F23" s="24">
        <v>400</v>
      </c>
      <c r="G23" s="25">
        <v>0.065</v>
      </c>
    </row>
    <row r="24" spans="2:7" s="22" customFormat="1" ht="20.25" customHeight="1">
      <c r="B24" s="32" t="s">
        <v>28</v>
      </c>
      <c r="C24" s="32">
        <v>43839</v>
      </c>
      <c r="D24" s="13" t="s">
        <v>13</v>
      </c>
      <c r="E24" s="34" t="s">
        <v>15</v>
      </c>
      <c r="F24" s="35"/>
      <c r="G24" s="36"/>
    </row>
    <row r="25" spans="2:7" s="22" customFormat="1" ht="20.25" customHeight="1">
      <c r="B25" s="33"/>
      <c r="C25" s="33"/>
      <c r="D25" s="13" t="s">
        <v>14</v>
      </c>
      <c r="E25" s="37"/>
      <c r="F25" s="38"/>
      <c r="G25" s="39"/>
    </row>
    <row r="26" spans="2:7" s="22" customFormat="1" ht="20.25" customHeight="1">
      <c r="B26" s="32" t="s">
        <v>29</v>
      </c>
      <c r="C26" s="32">
        <v>43840</v>
      </c>
      <c r="D26" s="13" t="s">
        <v>20</v>
      </c>
      <c r="E26" s="34" t="s">
        <v>15</v>
      </c>
      <c r="F26" s="35"/>
      <c r="G26" s="36"/>
    </row>
    <row r="27" spans="2:7" s="22" customFormat="1" ht="20.25" customHeight="1">
      <c r="B27" s="33"/>
      <c r="C27" s="33"/>
      <c r="D27" s="13" t="s">
        <v>14</v>
      </c>
      <c r="E27" s="37"/>
      <c r="F27" s="38"/>
      <c r="G27" s="39"/>
    </row>
    <row r="28" spans="2:7" s="22" customFormat="1" ht="20.25" customHeight="1">
      <c r="B28" s="32" t="s">
        <v>30</v>
      </c>
      <c r="C28" s="32">
        <v>43843</v>
      </c>
      <c r="D28" s="13" t="s">
        <v>13</v>
      </c>
      <c r="E28" s="34" t="s">
        <v>15</v>
      </c>
      <c r="F28" s="35"/>
      <c r="G28" s="36"/>
    </row>
    <row r="29" spans="2:7" s="22" customFormat="1" ht="20.25" customHeight="1">
      <c r="B29" s="33"/>
      <c r="C29" s="33"/>
      <c r="D29" s="13" t="s">
        <v>14</v>
      </c>
      <c r="E29" s="37"/>
      <c r="F29" s="38"/>
      <c r="G29" s="39"/>
    </row>
    <row r="30" spans="2:7" s="22" customFormat="1" ht="20.25" customHeight="1">
      <c r="B30" s="32" t="s">
        <v>31</v>
      </c>
      <c r="C30" s="32">
        <v>43844</v>
      </c>
      <c r="D30" s="13" t="s">
        <v>13</v>
      </c>
      <c r="E30" s="43" t="s">
        <v>15</v>
      </c>
      <c r="F30" s="43"/>
      <c r="G30" s="43"/>
    </row>
    <row r="31" spans="2:7" s="22" customFormat="1" ht="20.25" customHeight="1">
      <c r="B31" s="33"/>
      <c r="C31" s="33"/>
      <c r="D31" s="13" t="s">
        <v>14</v>
      </c>
      <c r="E31" s="26" t="s">
        <v>32</v>
      </c>
      <c r="F31" s="24">
        <v>75</v>
      </c>
      <c r="G31" s="25">
        <v>0.06</v>
      </c>
    </row>
    <row r="32" spans="2:7" s="22" customFormat="1" ht="20.25" customHeight="1">
      <c r="B32" s="32" t="s">
        <v>33</v>
      </c>
      <c r="C32" s="32">
        <v>43845</v>
      </c>
      <c r="D32" s="13" t="s">
        <v>13</v>
      </c>
      <c r="E32" s="43" t="s">
        <v>15</v>
      </c>
      <c r="F32" s="43"/>
      <c r="G32" s="43"/>
    </row>
    <row r="33" spans="2:7" s="22" customFormat="1" ht="20.25" customHeight="1">
      <c r="B33" s="33"/>
      <c r="C33" s="33"/>
      <c r="D33" s="13" t="s">
        <v>14</v>
      </c>
      <c r="E33" s="26" t="s">
        <v>34</v>
      </c>
      <c r="F33" s="24">
        <v>150</v>
      </c>
      <c r="G33" s="25">
        <v>0.06</v>
      </c>
    </row>
    <row r="34" spans="2:7" s="22" customFormat="1" ht="20.25" customHeight="1">
      <c r="B34" s="32" t="s">
        <v>35</v>
      </c>
      <c r="C34" s="32">
        <v>43846</v>
      </c>
      <c r="D34" s="13" t="s">
        <v>13</v>
      </c>
      <c r="E34" s="34" t="s">
        <v>15</v>
      </c>
      <c r="F34" s="35"/>
      <c r="G34" s="36"/>
    </row>
    <row r="35" spans="2:7" s="22" customFormat="1" ht="20.25" customHeight="1">
      <c r="B35" s="33"/>
      <c r="C35" s="33"/>
      <c r="D35" s="13" t="s">
        <v>14</v>
      </c>
      <c r="E35" s="37"/>
      <c r="F35" s="38"/>
      <c r="G35" s="39"/>
    </row>
    <row r="36" spans="2:7" s="22" customFormat="1" ht="20.25" customHeight="1">
      <c r="B36" s="32" t="s">
        <v>36</v>
      </c>
      <c r="C36" s="32">
        <v>43847</v>
      </c>
      <c r="D36" s="13" t="s">
        <v>20</v>
      </c>
      <c r="E36" s="34" t="s">
        <v>15</v>
      </c>
      <c r="F36" s="35"/>
      <c r="G36" s="36"/>
    </row>
    <row r="37" spans="2:7" s="22" customFormat="1" ht="20.25" customHeight="1">
      <c r="B37" s="33"/>
      <c r="C37" s="33"/>
      <c r="D37" s="13" t="s">
        <v>14</v>
      </c>
      <c r="E37" s="37"/>
      <c r="F37" s="38"/>
      <c r="G37" s="39"/>
    </row>
    <row r="38" spans="2:7" s="22" customFormat="1" ht="20.25" customHeight="1">
      <c r="B38" s="32" t="s">
        <v>37</v>
      </c>
      <c r="C38" s="32">
        <v>43850</v>
      </c>
      <c r="D38" s="13" t="s">
        <v>13</v>
      </c>
      <c r="E38" s="26" t="s">
        <v>38</v>
      </c>
      <c r="F38" s="24">
        <v>250</v>
      </c>
      <c r="G38" s="25">
        <v>0.0575</v>
      </c>
    </row>
    <row r="39" spans="2:7" s="22" customFormat="1" ht="20.25" customHeight="1">
      <c r="B39" s="33"/>
      <c r="C39" s="33"/>
      <c r="D39" s="13" t="s">
        <v>14</v>
      </c>
      <c r="E39" s="43" t="s">
        <v>15</v>
      </c>
      <c r="F39" s="43"/>
      <c r="G39" s="43"/>
    </row>
    <row r="40" spans="2:7" s="22" customFormat="1" ht="20.25" customHeight="1">
      <c r="B40" s="32" t="s">
        <v>39</v>
      </c>
      <c r="C40" s="32">
        <v>43851</v>
      </c>
      <c r="D40" s="13" t="s">
        <v>13</v>
      </c>
      <c r="E40" s="34" t="s">
        <v>15</v>
      </c>
      <c r="F40" s="35"/>
      <c r="G40" s="36"/>
    </row>
    <row r="41" spans="2:7" s="22" customFormat="1" ht="20.25" customHeight="1">
      <c r="B41" s="33"/>
      <c r="C41" s="33"/>
      <c r="D41" s="13" t="s">
        <v>14</v>
      </c>
      <c r="E41" s="37"/>
      <c r="F41" s="38"/>
      <c r="G41" s="39"/>
    </row>
    <row r="42" spans="2:7" s="22" customFormat="1" ht="20.25" customHeight="1">
      <c r="B42" s="32" t="s">
        <v>40</v>
      </c>
      <c r="C42" s="32">
        <v>43852</v>
      </c>
      <c r="D42" s="13" t="s">
        <v>13</v>
      </c>
      <c r="E42" s="34" t="s">
        <v>15</v>
      </c>
      <c r="F42" s="35"/>
      <c r="G42" s="36"/>
    </row>
    <row r="43" spans="2:7" s="22" customFormat="1" ht="20.25" customHeight="1">
      <c r="B43" s="33"/>
      <c r="C43" s="33"/>
      <c r="D43" s="13" t="s">
        <v>14</v>
      </c>
      <c r="E43" s="37"/>
      <c r="F43" s="38"/>
      <c r="G43" s="39"/>
    </row>
    <row r="44" spans="2:7" s="22" customFormat="1" ht="20.25" customHeight="1">
      <c r="B44" s="32" t="s">
        <v>41</v>
      </c>
      <c r="C44" s="32">
        <v>43853</v>
      </c>
      <c r="D44" s="13" t="s">
        <v>13</v>
      </c>
      <c r="E44" s="34" t="s">
        <v>15</v>
      </c>
      <c r="F44" s="35"/>
      <c r="G44" s="36"/>
    </row>
    <row r="45" spans="2:7" s="22" customFormat="1" ht="20.25" customHeight="1">
      <c r="B45" s="33"/>
      <c r="C45" s="33"/>
      <c r="D45" s="13" t="s">
        <v>14</v>
      </c>
      <c r="E45" s="37"/>
      <c r="F45" s="38"/>
      <c r="G45" s="39"/>
    </row>
    <row r="46" spans="2:7" s="22" customFormat="1" ht="20.25" customHeight="1">
      <c r="B46" s="32" t="s">
        <v>42</v>
      </c>
      <c r="C46" s="32">
        <v>43854</v>
      </c>
      <c r="D46" s="13" t="s">
        <v>20</v>
      </c>
      <c r="E46" s="34" t="s">
        <v>15</v>
      </c>
      <c r="F46" s="35"/>
      <c r="G46" s="36"/>
    </row>
    <row r="47" spans="2:7" s="22" customFormat="1" ht="20.25" customHeight="1">
      <c r="B47" s="33"/>
      <c r="C47" s="33"/>
      <c r="D47" s="13" t="s">
        <v>14</v>
      </c>
      <c r="E47" s="37"/>
      <c r="F47" s="38"/>
      <c r="G47" s="39"/>
    </row>
    <row r="48" spans="2:7" s="22" customFormat="1" ht="20.25" customHeight="1">
      <c r="B48" s="32" t="s">
        <v>43</v>
      </c>
      <c r="C48" s="32">
        <v>43857</v>
      </c>
      <c r="D48" s="13" t="s">
        <v>13</v>
      </c>
      <c r="E48" s="34" t="s">
        <v>15</v>
      </c>
      <c r="F48" s="35"/>
      <c r="G48" s="36"/>
    </row>
    <row r="49" spans="2:7" s="22" customFormat="1" ht="20.25" customHeight="1">
      <c r="B49" s="33"/>
      <c r="C49" s="33"/>
      <c r="D49" s="13" t="s">
        <v>14</v>
      </c>
      <c r="E49" s="37"/>
      <c r="F49" s="38"/>
      <c r="G49" s="39"/>
    </row>
    <row r="50" spans="2:7" s="22" customFormat="1" ht="20.25" customHeight="1">
      <c r="B50" s="32" t="s">
        <v>44</v>
      </c>
      <c r="C50" s="32">
        <v>43858</v>
      </c>
      <c r="D50" s="13" t="s">
        <v>13</v>
      </c>
      <c r="E50" s="34" t="s">
        <v>15</v>
      </c>
      <c r="F50" s="35"/>
      <c r="G50" s="36"/>
    </row>
    <row r="51" spans="2:7" s="22" customFormat="1" ht="20.25" customHeight="1">
      <c r="B51" s="33"/>
      <c r="C51" s="33"/>
      <c r="D51" s="13" t="s">
        <v>14</v>
      </c>
      <c r="E51" s="37"/>
      <c r="F51" s="38"/>
      <c r="G51" s="39"/>
    </row>
    <row r="52" spans="2:7" s="22" customFormat="1" ht="20.25" customHeight="1">
      <c r="B52" s="32" t="s">
        <v>45</v>
      </c>
      <c r="C52" s="32">
        <v>43859</v>
      </c>
      <c r="D52" s="13" t="s">
        <v>13</v>
      </c>
      <c r="E52" s="34" t="s">
        <v>15</v>
      </c>
      <c r="F52" s="35"/>
      <c r="G52" s="36"/>
    </row>
    <row r="53" spans="2:7" s="22" customFormat="1" ht="20.25" customHeight="1">
      <c r="B53" s="33"/>
      <c r="C53" s="33"/>
      <c r="D53" s="13" t="s">
        <v>14</v>
      </c>
      <c r="E53" s="37"/>
      <c r="F53" s="38"/>
      <c r="G53" s="39"/>
    </row>
    <row r="54" spans="2:7" s="22" customFormat="1" ht="20.25" customHeight="1">
      <c r="B54" s="32" t="s">
        <v>46</v>
      </c>
      <c r="C54" s="32">
        <v>43860</v>
      </c>
      <c r="D54" s="13" t="s">
        <v>13</v>
      </c>
      <c r="E54" s="34" t="s">
        <v>15</v>
      </c>
      <c r="F54" s="35"/>
      <c r="G54" s="36"/>
    </row>
    <row r="55" spans="2:7" s="22" customFormat="1" ht="20.25" customHeight="1">
      <c r="B55" s="33"/>
      <c r="C55" s="33"/>
      <c r="D55" s="13" t="s">
        <v>14</v>
      </c>
      <c r="E55" s="37"/>
      <c r="F55" s="38"/>
      <c r="G55" s="39"/>
    </row>
    <row r="56" spans="2:7" s="22" customFormat="1" ht="20.25" customHeight="1">
      <c r="B56" s="32" t="s">
        <v>47</v>
      </c>
      <c r="C56" s="32">
        <v>43861</v>
      </c>
      <c r="D56" s="13" t="s">
        <v>13</v>
      </c>
      <c r="E56" s="34" t="s">
        <v>15</v>
      </c>
      <c r="F56" s="35"/>
      <c r="G56" s="36"/>
    </row>
    <row r="57" spans="2:7" s="22" customFormat="1" ht="20.25" customHeight="1">
      <c r="B57" s="33"/>
      <c r="C57" s="33"/>
      <c r="D57" s="13" t="s">
        <v>14</v>
      </c>
      <c r="E57" s="37"/>
      <c r="F57" s="38"/>
      <c r="G57" s="39"/>
    </row>
    <row r="58" spans="2:9" ht="18" customHeight="1">
      <c r="B58" s="53" t="s">
        <v>17</v>
      </c>
      <c r="C58" s="53"/>
      <c r="D58" s="53"/>
      <c r="E58" s="54"/>
      <c r="F58" s="19">
        <f>SUM(F14:F57)</f>
        <v>1105</v>
      </c>
      <c r="G58" s="21"/>
      <c r="H58" s="9"/>
      <c r="I58" s="10"/>
    </row>
    <row r="59" spans="2:7" s="22" customFormat="1" ht="20.25" customHeight="1">
      <c r="B59" s="32" t="s">
        <v>48</v>
      </c>
      <c r="C59" s="32">
        <v>43864</v>
      </c>
      <c r="D59" s="13" t="s">
        <v>13</v>
      </c>
      <c r="E59" s="34" t="s">
        <v>15</v>
      </c>
      <c r="F59" s="35"/>
      <c r="G59" s="36"/>
    </row>
    <row r="60" spans="2:7" s="22" customFormat="1" ht="20.25" customHeight="1">
      <c r="B60" s="33"/>
      <c r="C60" s="33"/>
      <c r="D60" s="13" t="s">
        <v>14</v>
      </c>
      <c r="E60" s="37"/>
      <c r="F60" s="38"/>
      <c r="G60" s="39"/>
    </row>
    <row r="61" spans="2:7" s="22" customFormat="1" ht="20.25" customHeight="1">
      <c r="B61" s="32" t="s">
        <v>50</v>
      </c>
      <c r="C61" s="32">
        <v>43865</v>
      </c>
      <c r="D61" s="13" t="s">
        <v>13</v>
      </c>
      <c r="E61" s="34" t="s">
        <v>15</v>
      </c>
      <c r="F61" s="35"/>
      <c r="G61" s="36"/>
    </row>
    <row r="62" spans="2:7" s="22" customFormat="1" ht="20.25" customHeight="1">
      <c r="B62" s="33"/>
      <c r="C62" s="33"/>
      <c r="D62" s="13" t="s">
        <v>14</v>
      </c>
      <c r="E62" s="37"/>
      <c r="F62" s="38"/>
      <c r="G62" s="39"/>
    </row>
    <row r="63" spans="2:7" s="22" customFormat="1" ht="20.25" customHeight="1">
      <c r="B63" s="32" t="s">
        <v>51</v>
      </c>
      <c r="C63" s="32">
        <v>43866</v>
      </c>
      <c r="D63" s="13" t="s">
        <v>13</v>
      </c>
      <c r="E63" s="34" t="s">
        <v>15</v>
      </c>
      <c r="F63" s="35"/>
      <c r="G63" s="36"/>
    </row>
    <row r="64" spans="2:7" s="22" customFormat="1" ht="20.25" customHeight="1">
      <c r="B64" s="33"/>
      <c r="C64" s="33"/>
      <c r="D64" s="13" t="s">
        <v>14</v>
      </c>
      <c r="E64" s="37"/>
      <c r="F64" s="38"/>
      <c r="G64" s="39"/>
    </row>
    <row r="65" spans="2:7" s="22" customFormat="1" ht="20.25" customHeight="1">
      <c r="B65" s="32" t="s">
        <v>52</v>
      </c>
      <c r="C65" s="32">
        <v>43867</v>
      </c>
      <c r="D65" s="13" t="s">
        <v>13</v>
      </c>
      <c r="E65" s="26" t="s">
        <v>53</v>
      </c>
      <c r="F65" s="24">
        <v>35</v>
      </c>
      <c r="G65" s="25">
        <v>0.055</v>
      </c>
    </row>
    <row r="66" spans="2:7" s="22" customFormat="1" ht="20.25" customHeight="1">
      <c r="B66" s="33"/>
      <c r="C66" s="33"/>
      <c r="D66" s="13" t="s">
        <v>14</v>
      </c>
      <c r="E66" s="50" t="s">
        <v>15</v>
      </c>
      <c r="F66" s="51"/>
      <c r="G66" s="52"/>
    </row>
    <row r="67" spans="2:7" s="22" customFormat="1" ht="20.25" customHeight="1">
      <c r="B67" s="32" t="s">
        <v>54</v>
      </c>
      <c r="C67" s="32">
        <v>43868</v>
      </c>
      <c r="D67" s="13" t="s">
        <v>20</v>
      </c>
      <c r="E67" s="44" t="s">
        <v>15</v>
      </c>
      <c r="F67" s="45"/>
      <c r="G67" s="46"/>
    </row>
    <row r="68" spans="2:7" s="22" customFormat="1" ht="20.25" customHeight="1">
      <c r="B68" s="33"/>
      <c r="C68" s="33"/>
      <c r="D68" s="13" t="s">
        <v>14</v>
      </c>
      <c r="E68" s="47"/>
      <c r="F68" s="48"/>
      <c r="G68" s="49"/>
    </row>
    <row r="69" spans="2:7" s="22" customFormat="1" ht="20.25" customHeight="1">
      <c r="B69" s="32" t="s">
        <v>55</v>
      </c>
      <c r="C69" s="32">
        <v>43871</v>
      </c>
      <c r="D69" s="13" t="s">
        <v>13</v>
      </c>
      <c r="E69" s="44" t="s">
        <v>15</v>
      </c>
      <c r="F69" s="45"/>
      <c r="G69" s="46"/>
    </row>
    <row r="70" spans="2:7" s="22" customFormat="1" ht="20.25" customHeight="1">
      <c r="B70" s="33"/>
      <c r="C70" s="33"/>
      <c r="D70" s="13" t="s">
        <v>14</v>
      </c>
      <c r="E70" s="47"/>
      <c r="F70" s="48"/>
      <c r="G70" s="49"/>
    </row>
    <row r="71" spans="2:7" s="22" customFormat="1" ht="20.25" customHeight="1">
      <c r="B71" s="32" t="s">
        <v>56</v>
      </c>
      <c r="C71" s="32">
        <v>43872</v>
      </c>
      <c r="D71" s="13" t="s">
        <v>13</v>
      </c>
      <c r="E71" s="44" t="s">
        <v>15</v>
      </c>
      <c r="F71" s="45"/>
      <c r="G71" s="46"/>
    </row>
    <row r="72" spans="2:7" s="22" customFormat="1" ht="20.25" customHeight="1">
      <c r="B72" s="33"/>
      <c r="C72" s="33"/>
      <c r="D72" s="13" t="s">
        <v>14</v>
      </c>
      <c r="E72" s="47"/>
      <c r="F72" s="48"/>
      <c r="G72" s="49"/>
    </row>
    <row r="73" spans="2:7" s="22" customFormat="1" ht="20.25" customHeight="1">
      <c r="B73" s="32" t="s">
        <v>57</v>
      </c>
      <c r="C73" s="32">
        <v>43873</v>
      </c>
      <c r="D73" s="13" t="s">
        <v>13</v>
      </c>
      <c r="E73" s="26" t="s">
        <v>58</v>
      </c>
      <c r="F73" s="24">
        <v>30</v>
      </c>
      <c r="G73" s="25">
        <v>0.055</v>
      </c>
    </row>
    <row r="74" spans="2:7" s="22" customFormat="1" ht="20.25" customHeight="1">
      <c r="B74" s="33"/>
      <c r="C74" s="33"/>
      <c r="D74" s="13" t="s">
        <v>14</v>
      </c>
      <c r="E74" s="50" t="s">
        <v>15</v>
      </c>
      <c r="F74" s="51"/>
      <c r="G74" s="52"/>
    </row>
    <row r="75" spans="2:7" s="22" customFormat="1" ht="20.25" customHeight="1">
      <c r="B75" s="32" t="s">
        <v>59</v>
      </c>
      <c r="C75" s="32">
        <v>43874</v>
      </c>
      <c r="D75" s="13" t="s">
        <v>13</v>
      </c>
      <c r="E75" s="44" t="s">
        <v>60</v>
      </c>
      <c r="F75" s="45"/>
      <c r="G75" s="46"/>
    </row>
    <row r="76" spans="2:7" s="22" customFormat="1" ht="20.25" customHeight="1">
      <c r="B76" s="33"/>
      <c r="C76" s="33"/>
      <c r="D76" s="13" t="s">
        <v>14</v>
      </c>
      <c r="E76" s="47"/>
      <c r="F76" s="48"/>
      <c r="G76" s="49"/>
    </row>
    <row r="77" spans="2:7" s="22" customFormat="1" ht="20.25" customHeight="1">
      <c r="B77" s="32" t="s">
        <v>61</v>
      </c>
      <c r="C77" s="32">
        <v>43875</v>
      </c>
      <c r="D77" s="13" t="s">
        <v>20</v>
      </c>
      <c r="E77" s="44" t="s">
        <v>60</v>
      </c>
      <c r="F77" s="45"/>
      <c r="G77" s="46"/>
    </row>
    <row r="78" spans="2:7" s="22" customFormat="1" ht="20.25" customHeight="1">
      <c r="B78" s="33"/>
      <c r="C78" s="33"/>
      <c r="D78" s="13" t="s">
        <v>14</v>
      </c>
      <c r="E78" s="47"/>
      <c r="F78" s="48"/>
      <c r="G78" s="49"/>
    </row>
    <row r="79" spans="2:7" s="22" customFormat="1" ht="20.25" customHeight="1">
      <c r="B79" s="32" t="s">
        <v>62</v>
      </c>
      <c r="C79" s="32">
        <v>43878</v>
      </c>
      <c r="D79" s="13" t="s">
        <v>13</v>
      </c>
      <c r="E79" s="44" t="s">
        <v>60</v>
      </c>
      <c r="F79" s="45"/>
      <c r="G79" s="46"/>
    </row>
    <row r="80" spans="2:7" s="22" customFormat="1" ht="20.25" customHeight="1">
      <c r="B80" s="33"/>
      <c r="C80" s="33"/>
      <c r="D80" s="13" t="s">
        <v>14</v>
      </c>
      <c r="E80" s="47"/>
      <c r="F80" s="48"/>
      <c r="G80" s="49"/>
    </row>
    <row r="81" spans="2:7" s="22" customFormat="1" ht="20.25" customHeight="1">
      <c r="B81" s="32" t="s">
        <v>63</v>
      </c>
      <c r="C81" s="32">
        <v>43879</v>
      </c>
      <c r="D81" s="13" t="s">
        <v>13</v>
      </c>
      <c r="E81" s="44" t="s">
        <v>15</v>
      </c>
      <c r="F81" s="45"/>
      <c r="G81" s="46"/>
    </row>
    <row r="82" spans="2:7" s="22" customFormat="1" ht="20.25" customHeight="1">
      <c r="B82" s="33"/>
      <c r="C82" s="33"/>
      <c r="D82" s="13" t="s">
        <v>14</v>
      </c>
      <c r="E82" s="47"/>
      <c r="F82" s="48"/>
      <c r="G82" s="49"/>
    </row>
    <row r="83" spans="2:7" s="22" customFormat="1" ht="20.25" customHeight="1">
      <c r="B83" s="32" t="s">
        <v>64</v>
      </c>
      <c r="C83" s="32">
        <v>43880</v>
      </c>
      <c r="D83" s="13" t="s">
        <v>13</v>
      </c>
      <c r="E83" s="26" t="s">
        <v>65</v>
      </c>
      <c r="F83" s="24">
        <v>201.75</v>
      </c>
      <c r="G83" s="25">
        <v>0.0525</v>
      </c>
    </row>
    <row r="84" spans="2:7" s="22" customFormat="1" ht="20.25" customHeight="1">
      <c r="B84" s="33"/>
      <c r="C84" s="33"/>
      <c r="D84" s="13" t="s">
        <v>14</v>
      </c>
      <c r="E84" s="50" t="s">
        <v>15</v>
      </c>
      <c r="F84" s="51"/>
      <c r="G84" s="52"/>
    </row>
    <row r="85" spans="2:7" s="22" customFormat="1" ht="20.25" customHeight="1">
      <c r="B85" s="32" t="s">
        <v>66</v>
      </c>
      <c r="C85" s="32">
        <v>43881</v>
      </c>
      <c r="D85" s="13" t="s">
        <v>13</v>
      </c>
      <c r="E85" s="26" t="s">
        <v>67</v>
      </c>
      <c r="F85" s="24">
        <v>201.75</v>
      </c>
      <c r="G85" s="25">
        <v>0.0525</v>
      </c>
    </row>
    <row r="86" spans="2:7" s="22" customFormat="1" ht="20.25" customHeight="1">
      <c r="B86" s="33"/>
      <c r="C86" s="33"/>
      <c r="D86" s="13" t="s">
        <v>14</v>
      </c>
      <c r="E86" s="50" t="s">
        <v>15</v>
      </c>
      <c r="F86" s="51"/>
      <c r="G86" s="52"/>
    </row>
    <row r="87" spans="2:7" s="22" customFormat="1" ht="20.25" customHeight="1">
      <c r="B87" s="32" t="s">
        <v>68</v>
      </c>
      <c r="C87" s="32">
        <v>43882</v>
      </c>
      <c r="D87" s="13" t="s">
        <v>20</v>
      </c>
      <c r="E87" s="44" t="s">
        <v>15</v>
      </c>
      <c r="F87" s="45"/>
      <c r="G87" s="46"/>
    </row>
    <row r="88" spans="2:7" s="22" customFormat="1" ht="20.25" customHeight="1">
      <c r="B88" s="33"/>
      <c r="C88" s="33"/>
      <c r="D88" s="13" t="s">
        <v>14</v>
      </c>
      <c r="E88" s="47"/>
      <c r="F88" s="48"/>
      <c r="G88" s="49"/>
    </row>
    <row r="89" spans="2:7" s="22" customFormat="1" ht="20.25" customHeight="1">
      <c r="B89" s="32" t="s">
        <v>69</v>
      </c>
      <c r="C89" s="32">
        <v>43885</v>
      </c>
      <c r="D89" s="13" t="s">
        <v>13</v>
      </c>
      <c r="E89" s="44" t="s">
        <v>15</v>
      </c>
      <c r="F89" s="45"/>
      <c r="G89" s="46"/>
    </row>
    <row r="90" spans="2:7" s="22" customFormat="1" ht="20.25" customHeight="1">
      <c r="B90" s="33"/>
      <c r="C90" s="33"/>
      <c r="D90" s="13" t="s">
        <v>14</v>
      </c>
      <c r="E90" s="47"/>
      <c r="F90" s="48"/>
      <c r="G90" s="49"/>
    </row>
    <row r="91" spans="2:7" s="22" customFormat="1" ht="20.25" customHeight="1">
      <c r="B91" s="32" t="s">
        <v>70</v>
      </c>
      <c r="C91" s="32">
        <v>43886</v>
      </c>
      <c r="D91" s="13" t="s">
        <v>13</v>
      </c>
      <c r="E91" s="44" t="s">
        <v>15</v>
      </c>
      <c r="F91" s="45"/>
      <c r="G91" s="46"/>
    </row>
    <row r="92" spans="2:7" s="22" customFormat="1" ht="20.25" customHeight="1">
      <c r="B92" s="33"/>
      <c r="C92" s="33"/>
      <c r="D92" s="13" t="s">
        <v>14</v>
      </c>
      <c r="E92" s="47"/>
      <c r="F92" s="48"/>
      <c r="G92" s="49"/>
    </row>
    <row r="93" spans="2:7" s="22" customFormat="1" ht="20.25" customHeight="1">
      <c r="B93" s="32" t="s">
        <v>71</v>
      </c>
      <c r="C93" s="32">
        <v>43887</v>
      </c>
      <c r="D93" s="13" t="s">
        <v>13</v>
      </c>
      <c r="E93" s="44" t="s">
        <v>15</v>
      </c>
      <c r="F93" s="45"/>
      <c r="G93" s="46"/>
    </row>
    <row r="94" spans="2:7" s="22" customFormat="1" ht="20.25" customHeight="1">
      <c r="B94" s="33"/>
      <c r="C94" s="33"/>
      <c r="D94" s="13" t="s">
        <v>14</v>
      </c>
      <c r="E94" s="47"/>
      <c r="F94" s="48"/>
      <c r="G94" s="49"/>
    </row>
    <row r="95" spans="2:7" s="22" customFormat="1" ht="20.25" customHeight="1">
      <c r="B95" s="32" t="s">
        <v>72</v>
      </c>
      <c r="C95" s="32">
        <v>43888</v>
      </c>
      <c r="D95" s="13" t="s">
        <v>13</v>
      </c>
      <c r="E95" s="44" t="s">
        <v>15</v>
      </c>
      <c r="F95" s="45"/>
      <c r="G95" s="46"/>
    </row>
    <row r="96" spans="2:7" s="22" customFormat="1" ht="20.25" customHeight="1">
      <c r="B96" s="33"/>
      <c r="C96" s="33"/>
      <c r="D96" s="13" t="s">
        <v>14</v>
      </c>
      <c r="E96" s="47"/>
      <c r="F96" s="48"/>
      <c r="G96" s="49"/>
    </row>
    <row r="97" spans="2:7" s="22" customFormat="1" ht="20.25" customHeight="1">
      <c r="B97" s="32" t="s">
        <v>73</v>
      </c>
      <c r="C97" s="32">
        <v>43889</v>
      </c>
      <c r="D97" s="13" t="s">
        <v>20</v>
      </c>
      <c r="E97" s="44" t="s">
        <v>15</v>
      </c>
      <c r="F97" s="45"/>
      <c r="G97" s="46"/>
    </row>
    <row r="98" spans="2:7" s="22" customFormat="1" ht="20.25" customHeight="1">
      <c r="B98" s="33"/>
      <c r="C98" s="33"/>
      <c r="D98" s="13" t="s">
        <v>14</v>
      </c>
      <c r="E98" s="47"/>
      <c r="F98" s="48"/>
      <c r="G98" s="49"/>
    </row>
    <row r="99" spans="2:9" ht="18" customHeight="1">
      <c r="B99" s="53" t="s">
        <v>49</v>
      </c>
      <c r="C99" s="53"/>
      <c r="D99" s="53"/>
      <c r="E99" s="54"/>
      <c r="F99" s="19">
        <f>+SUM(F59:F98)</f>
        <v>468.5</v>
      </c>
      <c r="G99" s="21"/>
      <c r="H99" s="9"/>
      <c r="I99" s="10"/>
    </row>
    <row r="100" spans="2:7" s="22" customFormat="1" ht="20.25" customHeight="1">
      <c r="B100" s="32" t="s">
        <v>74</v>
      </c>
      <c r="C100" s="32">
        <v>43892</v>
      </c>
      <c r="D100" s="13" t="s">
        <v>13</v>
      </c>
      <c r="E100" s="44" t="s">
        <v>15</v>
      </c>
      <c r="F100" s="45"/>
      <c r="G100" s="46"/>
    </row>
    <row r="101" spans="2:7" s="22" customFormat="1" ht="20.25" customHeight="1">
      <c r="B101" s="33"/>
      <c r="C101" s="33"/>
      <c r="D101" s="13" t="s">
        <v>14</v>
      </c>
      <c r="E101" s="47"/>
      <c r="F101" s="48"/>
      <c r="G101" s="49"/>
    </row>
    <row r="102" spans="2:7" s="22" customFormat="1" ht="20.25" customHeight="1">
      <c r="B102" s="32" t="s">
        <v>76</v>
      </c>
      <c r="C102" s="32">
        <v>43893</v>
      </c>
      <c r="D102" s="13" t="s">
        <v>13</v>
      </c>
      <c r="E102" s="44" t="s">
        <v>15</v>
      </c>
      <c r="F102" s="45"/>
      <c r="G102" s="46"/>
    </row>
    <row r="103" spans="2:7" s="22" customFormat="1" ht="20.25" customHeight="1">
      <c r="B103" s="33"/>
      <c r="C103" s="33"/>
      <c r="D103" s="13" t="s">
        <v>14</v>
      </c>
      <c r="E103" s="47"/>
      <c r="F103" s="48"/>
      <c r="G103" s="49"/>
    </row>
    <row r="104" spans="2:7" s="22" customFormat="1" ht="20.25" customHeight="1">
      <c r="B104" s="32" t="s">
        <v>77</v>
      </c>
      <c r="C104" s="32">
        <v>43894</v>
      </c>
      <c r="D104" s="13" t="s">
        <v>13</v>
      </c>
      <c r="E104" s="44" t="s">
        <v>15</v>
      </c>
      <c r="F104" s="45"/>
      <c r="G104" s="46"/>
    </row>
    <row r="105" spans="2:7" s="22" customFormat="1" ht="20.25" customHeight="1">
      <c r="B105" s="33"/>
      <c r="C105" s="33"/>
      <c r="D105" s="13" t="s">
        <v>14</v>
      </c>
      <c r="E105" s="47"/>
      <c r="F105" s="48"/>
      <c r="G105" s="49"/>
    </row>
    <row r="106" spans="2:7" s="22" customFormat="1" ht="20.25" customHeight="1">
      <c r="B106" s="32" t="s">
        <v>78</v>
      </c>
      <c r="C106" s="32">
        <v>43895</v>
      </c>
      <c r="D106" s="13" t="s">
        <v>13</v>
      </c>
      <c r="E106" s="43" t="s">
        <v>15</v>
      </c>
      <c r="F106" s="43"/>
      <c r="G106" s="43"/>
    </row>
    <row r="107" spans="2:7" s="22" customFormat="1" ht="20.25" customHeight="1">
      <c r="B107" s="33"/>
      <c r="C107" s="33"/>
      <c r="D107" s="13" t="s">
        <v>14</v>
      </c>
      <c r="E107" s="27" t="s">
        <v>79</v>
      </c>
      <c r="F107" s="24">
        <v>201.25</v>
      </c>
      <c r="G107" s="25">
        <v>0.0525</v>
      </c>
    </row>
    <row r="108" spans="2:7" s="22" customFormat="1" ht="20.25" customHeight="1">
      <c r="B108" s="32" t="s">
        <v>80</v>
      </c>
      <c r="C108" s="32">
        <v>43896</v>
      </c>
      <c r="D108" s="13" t="s">
        <v>20</v>
      </c>
      <c r="E108" s="34" t="s">
        <v>15</v>
      </c>
      <c r="F108" s="35"/>
      <c r="G108" s="36"/>
    </row>
    <row r="109" spans="2:7" s="22" customFormat="1" ht="20.25" customHeight="1">
      <c r="B109" s="33"/>
      <c r="C109" s="33"/>
      <c r="D109" s="13" t="s">
        <v>14</v>
      </c>
      <c r="E109" s="37"/>
      <c r="F109" s="38"/>
      <c r="G109" s="39"/>
    </row>
    <row r="110" spans="2:7" s="22" customFormat="1" ht="20.25" customHeight="1">
      <c r="B110" s="32" t="s">
        <v>81</v>
      </c>
      <c r="C110" s="32">
        <v>43899</v>
      </c>
      <c r="D110" s="13" t="s">
        <v>13</v>
      </c>
      <c r="E110" s="34" t="s">
        <v>15</v>
      </c>
      <c r="F110" s="35"/>
      <c r="G110" s="36"/>
    </row>
    <row r="111" spans="2:7" s="22" customFormat="1" ht="20.25" customHeight="1">
      <c r="B111" s="33"/>
      <c r="C111" s="33"/>
      <c r="D111" s="13" t="s">
        <v>14</v>
      </c>
      <c r="E111" s="37"/>
      <c r="F111" s="38"/>
      <c r="G111" s="39"/>
    </row>
    <row r="112" spans="2:7" s="22" customFormat="1" ht="20.25" customHeight="1">
      <c r="B112" s="32" t="s">
        <v>82</v>
      </c>
      <c r="C112" s="32">
        <v>43900</v>
      </c>
      <c r="D112" s="13" t="s">
        <v>13</v>
      </c>
      <c r="E112" s="34" t="s">
        <v>15</v>
      </c>
      <c r="F112" s="35"/>
      <c r="G112" s="36"/>
    </row>
    <row r="113" spans="2:7" s="22" customFormat="1" ht="20.25" customHeight="1">
      <c r="B113" s="33"/>
      <c r="C113" s="33"/>
      <c r="D113" s="13" t="s">
        <v>14</v>
      </c>
      <c r="E113" s="37"/>
      <c r="F113" s="38"/>
      <c r="G113" s="39"/>
    </row>
    <row r="114" spans="2:7" s="22" customFormat="1" ht="20.25" customHeight="1">
      <c r="B114" s="32" t="s">
        <v>83</v>
      </c>
      <c r="C114" s="32">
        <v>43901</v>
      </c>
      <c r="D114" s="13" t="s">
        <v>13</v>
      </c>
      <c r="E114" s="34" t="s">
        <v>15</v>
      </c>
      <c r="F114" s="35"/>
      <c r="G114" s="36"/>
    </row>
    <row r="115" spans="2:7" s="22" customFormat="1" ht="20.25" customHeight="1">
      <c r="B115" s="33"/>
      <c r="C115" s="33"/>
      <c r="D115" s="13" t="s">
        <v>14</v>
      </c>
      <c r="E115" s="37"/>
      <c r="F115" s="38"/>
      <c r="G115" s="39"/>
    </row>
    <row r="116" spans="2:7" s="22" customFormat="1" ht="20.25" customHeight="1">
      <c r="B116" s="32" t="s">
        <v>84</v>
      </c>
      <c r="C116" s="32">
        <v>43902</v>
      </c>
      <c r="D116" s="13" t="s">
        <v>13</v>
      </c>
      <c r="E116" s="34" t="s">
        <v>15</v>
      </c>
      <c r="F116" s="35"/>
      <c r="G116" s="36"/>
    </row>
    <row r="117" spans="2:7" s="22" customFormat="1" ht="20.25" customHeight="1">
      <c r="B117" s="33"/>
      <c r="C117" s="33"/>
      <c r="D117" s="13" t="s">
        <v>14</v>
      </c>
      <c r="E117" s="37"/>
      <c r="F117" s="38"/>
      <c r="G117" s="39"/>
    </row>
    <row r="118" spans="2:7" s="22" customFormat="1" ht="20.25" customHeight="1">
      <c r="B118" s="32" t="s">
        <v>85</v>
      </c>
      <c r="C118" s="32">
        <v>43903</v>
      </c>
      <c r="D118" s="13" t="s">
        <v>20</v>
      </c>
      <c r="E118" s="34" t="s">
        <v>15</v>
      </c>
      <c r="F118" s="35"/>
      <c r="G118" s="36"/>
    </row>
    <row r="119" spans="2:7" s="22" customFormat="1" ht="20.25" customHeight="1">
      <c r="B119" s="33"/>
      <c r="C119" s="33"/>
      <c r="D119" s="13" t="s">
        <v>14</v>
      </c>
      <c r="E119" s="37"/>
      <c r="F119" s="38"/>
      <c r="G119" s="39"/>
    </row>
    <row r="120" spans="2:7" s="22" customFormat="1" ht="20.25" customHeight="1">
      <c r="B120" s="32" t="s">
        <v>86</v>
      </c>
      <c r="C120" s="32">
        <v>43906</v>
      </c>
      <c r="D120" s="13" t="s">
        <v>13</v>
      </c>
      <c r="E120" s="34" t="s">
        <v>15</v>
      </c>
      <c r="F120" s="35"/>
      <c r="G120" s="36"/>
    </row>
    <row r="121" spans="2:7" s="22" customFormat="1" ht="20.25" customHeight="1">
      <c r="B121" s="33"/>
      <c r="C121" s="33"/>
      <c r="D121" s="13" t="s">
        <v>14</v>
      </c>
      <c r="E121" s="37"/>
      <c r="F121" s="38"/>
      <c r="G121" s="39"/>
    </row>
    <row r="122" spans="2:7" s="22" customFormat="1" ht="20.25" customHeight="1">
      <c r="B122" s="32" t="s">
        <v>87</v>
      </c>
      <c r="C122" s="32">
        <v>43907</v>
      </c>
      <c r="D122" s="13" t="s">
        <v>13</v>
      </c>
      <c r="E122" s="34" t="s">
        <v>15</v>
      </c>
      <c r="F122" s="35"/>
      <c r="G122" s="36"/>
    </row>
    <row r="123" spans="2:7" s="22" customFormat="1" ht="20.25" customHeight="1">
      <c r="B123" s="33"/>
      <c r="C123" s="33"/>
      <c r="D123" s="13" t="s">
        <v>14</v>
      </c>
      <c r="E123" s="37"/>
      <c r="F123" s="38"/>
      <c r="G123" s="39"/>
    </row>
    <row r="124" spans="2:7" s="22" customFormat="1" ht="20.25" customHeight="1">
      <c r="B124" s="32" t="s">
        <v>88</v>
      </c>
      <c r="C124" s="32">
        <v>43908</v>
      </c>
      <c r="D124" s="13" t="s">
        <v>13</v>
      </c>
      <c r="E124" s="28" t="s">
        <v>89</v>
      </c>
      <c r="F124" s="24">
        <v>397.75</v>
      </c>
      <c r="G124" s="25">
        <v>0.05</v>
      </c>
    </row>
    <row r="125" spans="2:7" s="22" customFormat="1" ht="20.25" customHeight="1">
      <c r="B125" s="33"/>
      <c r="C125" s="33"/>
      <c r="D125" s="13" t="s">
        <v>14</v>
      </c>
      <c r="E125" s="40" t="s">
        <v>15</v>
      </c>
      <c r="F125" s="41"/>
      <c r="G125" s="42"/>
    </row>
    <row r="126" spans="2:7" s="22" customFormat="1" ht="20.25" customHeight="1">
      <c r="B126" s="32" t="s">
        <v>90</v>
      </c>
      <c r="C126" s="32">
        <v>43909</v>
      </c>
      <c r="D126" s="13" t="s">
        <v>13</v>
      </c>
      <c r="E126" s="40" t="s">
        <v>15</v>
      </c>
      <c r="F126" s="41"/>
      <c r="G126" s="42"/>
    </row>
    <row r="127" spans="2:7" s="22" customFormat="1" ht="20.25" customHeight="1">
      <c r="B127" s="33"/>
      <c r="C127" s="33"/>
      <c r="D127" s="13" t="s">
        <v>14</v>
      </c>
      <c r="E127" s="29" t="s">
        <v>91</v>
      </c>
      <c r="F127" s="24">
        <v>397.75</v>
      </c>
      <c r="G127" s="25">
        <v>0.0475</v>
      </c>
    </row>
    <row r="128" spans="2:7" s="22" customFormat="1" ht="20.25" customHeight="1">
      <c r="B128" s="32" t="s">
        <v>92</v>
      </c>
      <c r="C128" s="32">
        <v>43910</v>
      </c>
      <c r="D128" s="13" t="s">
        <v>20</v>
      </c>
      <c r="E128" s="34" t="s">
        <v>15</v>
      </c>
      <c r="F128" s="35"/>
      <c r="G128" s="36"/>
    </row>
    <row r="129" spans="2:7" s="22" customFormat="1" ht="20.25" customHeight="1">
      <c r="B129" s="33"/>
      <c r="C129" s="33"/>
      <c r="D129" s="13" t="s">
        <v>14</v>
      </c>
      <c r="E129" s="37"/>
      <c r="F129" s="38"/>
      <c r="G129" s="39"/>
    </row>
    <row r="130" spans="2:7" s="22" customFormat="1" ht="20.25" customHeight="1">
      <c r="B130" s="32" t="s">
        <v>93</v>
      </c>
      <c r="C130" s="32">
        <v>43913</v>
      </c>
      <c r="D130" s="13" t="s">
        <v>13</v>
      </c>
      <c r="E130" s="34" t="s">
        <v>15</v>
      </c>
      <c r="F130" s="35"/>
      <c r="G130" s="36"/>
    </row>
    <row r="131" spans="2:7" s="22" customFormat="1" ht="20.25" customHeight="1">
      <c r="B131" s="33"/>
      <c r="C131" s="33"/>
      <c r="D131" s="13" t="s">
        <v>14</v>
      </c>
      <c r="E131" s="37"/>
      <c r="F131" s="38"/>
      <c r="G131" s="39"/>
    </row>
    <row r="132" spans="2:7" s="22" customFormat="1" ht="20.25" customHeight="1">
      <c r="B132" s="32" t="s">
        <v>94</v>
      </c>
      <c r="C132" s="32">
        <v>43914</v>
      </c>
      <c r="D132" s="13" t="s">
        <v>13</v>
      </c>
      <c r="E132" s="40" t="s">
        <v>15</v>
      </c>
      <c r="F132" s="41"/>
      <c r="G132" s="42"/>
    </row>
    <row r="133" spans="2:7" s="22" customFormat="1" ht="20.25" customHeight="1">
      <c r="B133" s="33"/>
      <c r="C133" s="33"/>
      <c r="D133" s="13" t="s">
        <v>14</v>
      </c>
      <c r="E133" s="30" t="s">
        <v>95</v>
      </c>
      <c r="F133" s="24">
        <v>88</v>
      </c>
      <c r="G133" s="25">
        <v>0.0475</v>
      </c>
    </row>
    <row r="134" spans="2:7" s="22" customFormat="1" ht="20.25" customHeight="1">
      <c r="B134" s="32" t="s">
        <v>96</v>
      </c>
      <c r="C134" s="32">
        <v>43915</v>
      </c>
      <c r="D134" s="13" t="s">
        <v>13</v>
      </c>
      <c r="E134" s="40" t="s">
        <v>15</v>
      </c>
      <c r="F134" s="41"/>
      <c r="G134" s="42"/>
    </row>
    <row r="135" spans="2:7" s="22" customFormat="1" ht="20.25" customHeight="1">
      <c r="B135" s="33"/>
      <c r="C135" s="33"/>
      <c r="D135" s="13" t="s">
        <v>14</v>
      </c>
      <c r="E135" s="31" t="s">
        <v>97</v>
      </c>
      <c r="F135" s="24">
        <v>106.75</v>
      </c>
      <c r="G135" s="25">
        <v>0.0475</v>
      </c>
    </row>
    <row r="136" spans="2:7" s="22" customFormat="1" ht="20.25" customHeight="1">
      <c r="B136" s="32" t="s">
        <v>98</v>
      </c>
      <c r="C136" s="32">
        <v>43916</v>
      </c>
      <c r="D136" s="13" t="s">
        <v>13</v>
      </c>
      <c r="E136" s="34" t="s">
        <v>15</v>
      </c>
      <c r="F136" s="35"/>
      <c r="G136" s="36"/>
    </row>
    <row r="137" spans="2:7" s="22" customFormat="1" ht="20.25" customHeight="1">
      <c r="B137" s="33"/>
      <c r="C137" s="33"/>
      <c r="D137" s="13" t="s">
        <v>14</v>
      </c>
      <c r="E137" s="37"/>
      <c r="F137" s="38"/>
      <c r="G137" s="39"/>
    </row>
    <row r="138" spans="2:7" s="22" customFormat="1" ht="20.25" customHeight="1">
      <c r="B138" s="32" t="s">
        <v>99</v>
      </c>
      <c r="C138" s="32">
        <v>43917</v>
      </c>
      <c r="D138" s="13" t="s">
        <v>20</v>
      </c>
      <c r="E138" s="34" t="s">
        <v>15</v>
      </c>
      <c r="F138" s="35"/>
      <c r="G138" s="36"/>
    </row>
    <row r="139" spans="2:7" s="22" customFormat="1" ht="20.25" customHeight="1">
      <c r="B139" s="33"/>
      <c r="C139" s="33"/>
      <c r="D139" s="13" t="s">
        <v>14</v>
      </c>
      <c r="E139" s="37"/>
      <c r="F139" s="38"/>
      <c r="G139" s="39"/>
    </row>
    <row r="140" spans="2:7" s="22" customFormat="1" ht="20.25" customHeight="1">
      <c r="B140" s="32" t="s">
        <v>100</v>
      </c>
      <c r="C140" s="32">
        <v>43920</v>
      </c>
      <c r="D140" s="13" t="s">
        <v>13</v>
      </c>
      <c r="E140" s="34" t="s">
        <v>15</v>
      </c>
      <c r="F140" s="35"/>
      <c r="G140" s="36"/>
    </row>
    <row r="141" spans="2:7" s="22" customFormat="1" ht="20.25" customHeight="1">
      <c r="B141" s="33"/>
      <c r="C141" s="33"/>
      <c r="D141" s="13" t="s">
        <v>14</v>
      </c>
      <c r="E141" s="37"/>
      <c r="F141" s="38"/>
      <c r="G141" s="39"/>
    </row>
    <row r="142" spans="2:9" ht="18" customHeight="1">
      <c r="B142" s="53" t="s">
        <v>75</v>
      </c>
      <c r="C142" s="53"/>
      <c r="D142" s="53"/>
      <c r="E142" s="54"/>
      <c r="F142" s="19">
        <f>+SUM(F100:F141)</f>
        <v>1191.5</v>
      </c>
      <c r="G142" s="21"/>
      <c r="H142" s="9"/>
      <c r="I142" s="10"/>
    </row>
    <row r="143" spans="2:9" ht="18" customHeight="1">
      <c r="B143" s="55" t="s">
        <v>4</v>
      </c>
      <c r="C143" s="14"/>
      <c r="D143" s="23" t="s">
        <v>13</v>
      </c>
      <c r="E143" s="15"/>
      <c r="F143" s="16">
        <f>_xlfn.SUMIFS($F$14:$F$142,$D$14:$D$142,D143)</f>
        <v>1146.25</v>
      </c>
      <c r="G143" s="17"/>
      <c r="H143" s="10"/>
      <c r="I143" s="10"/>
    </row>
    <row r="144" spans="2:9" ht="18" customHeight="1">
      <c r="B144" s="56"/>
      <c r="C144" s="14"/>
      <c r="D144" s="23" t="s">
        <v>20</v>
      </c>
      <c r="E144" s="15"/>
      <c r="F144" s="16">
        <f>_xlfn.SUMIFS($F$14:$F$142,$D$14:$D$142,D144)</f>
        <v>150</v>
      </c>
      <c r="G144" s="17"/>
      <c r="H144" s="10"/>
      <c r="I144" s="10"/>
    </row>
    <row r="145" spans="2:9" ht="18" customHeight="1">
      <c r="B145" s="56"/>
      <c r="C145" s="14"/>
      <c r="D145" s="23" t="s">
        <v>14</v>
      </c>
      <c r="E145" s="15"/>
      <c r="F145" s="16">
        <f>_xlfn.SUMIFS($F$14:$F$142,$D$14:$D$142,D145)</f>
        <v>1468.75</v>
      </c>
      <c r="G145" s="17"/>
      <c r="H145" s="10"/>
      <c r="I145" s="10"/>
    </row>
    <row r="146" spans="2:9" ht="18" customHeight="1">
      <c r="B146" s="53" t="s">
        <v>5</v>
      </c>
      <c r="C146" s="53"/>
      <c r="D146" s="53"/>
      <c r="E146" s="53"/>
      <c r="F146" s="7">
        <f>SUM(F143:F145)</f>
        <v>2765</v>
      </c>
      <c r="G146" s="8"/>
      <c r="H146" s="11"/>
      <c r="I146" s="11"/>
    </row>
    <row r="147" spans="2:9" ht="14.25" customHeight="1">
      <c r="B147" s="3" t="s">
        <v>11</v>
      </c>
      <c r="C147" s="3"/>
      <c r="H147" s="11"/>
      <c r="I147" s="11"/>
    </row>
    <row r="148" spans="2:9" ht="15">
      <c r="B148" s="3" t="s">
        <v>10</v>
      </c>
      <c r="C148" s="3"/>
      <c r="F148" s="9"/>
      <c r="H148" s="10"/>
      <c r="I148" s="10"/>
    </row>
    <row r="149" spans="6:9" ht="15">
      <c r="F149" s="6"/>
      <c r="G149" s="6"/>
      <c r="H149" s="4"/>
      <c r="I149" s="4"/>
    </row>
    <row r="150" spans="6:7" ht="15">
      <c r="F150" s="6"/>
      <c r="G150" s="6"/>
    </row>
    <row r="151" spans="6:7" ht="15">
      <c r="F151" s="9"/>
      <c r="G151" s="9"/>
    </row>
    <row r="152" ht="15">
      <c r="F152" s="18"/>
    </row>
    <row r="153" ht="15">
      <c r="G153" s="5"/>
    </row>
    <row r="158" ht="15">
      <c r="F158" s="20"/>
    </row>
  </sheetData>
  <sheetProtection/>
  <mergeCells count="203">
    <mergeCell ref="B140:B141"/>
    <mergeCell ref="C140:C141"/>
    <mergeCell ref="E140:G141"/>
    <mergeCell ref="B91:B92"/>
    <mergeCell ref="C91:C92"/>
    <mergeCell ref="B102:B103"/>
    <mergeCell ref="C102:C103"/>
    <mergeCell ref="E102:G103"/>
    <mergeCell ref="B128:B129"/>
    <mergeCell ref="C128:C129"/>
    <mergeCell ref="B93:B94"/>
    <mergeCell ref="B132:B133"/>
    <mergeCell ref="C132:C133"/>
    <mergeCell ref="E132:G132"/>
    <mergeCell ref="C93:C94"/>
    <mergeCell ref="E93:G94"/>
    <mergeCell ref="B95:B96"/>
    <mergeCell ref="C95:C96"/>
    <mergeCell ref="E52:G53"/>
    <mergeCell ref="B58:E58"/>
    <mergeCell ref="B56:B57"/>
    <mergeCell ref="C56:C57"/>
    <mergeCell ref="C54:C55"/>
    <mergeCell ref="E128:G129"/>
    <mergeCell ref="B100:B101"/>
    <mergeCell ref="C100:C101"/>
    <mergeCell ref="E100:G101"/>
    <mergeCell ref="E91:G92"/>
    <mergeCell ref="E48:G49"/>
    <mergeCell ref="B63:B64"/>
    <mergeCell ref="C63:C64"/>
    <mergeCell ref="E63:G64"/>
    <mergeCell ref="B50:B51"/>
    <mergeCell ref="E50:G51"/>
    <mergeCell ref="B59:B60"/>
    <mergeCell ref="C50:C51"/>
    <mergeCell ref="B52:B53"/>
    <mergeCell ref="C52:C53"/>
    <mergeCell ref="C59:C60"/>
    <mergeCell ref="E59:G60"/>
    <mergeCell ref="E56:G57"/>
    <mergeCell ref="B46:B47"/>
    <mergeCell ref="C46:C47"/>
    <mergeCell ref="E46:G47"/>
    <mergeCell ref="E54:G55"/>
    <mergeCell ref="B54:B55"/>
    <mergeCell ref="B48:B49"/>
    <mergeCell ref="C48:C49"/>
    <mergeCell ref="B40:B41"/>
    <mergeCell ref="B44:B45"/>
    <mergeCell ref="C44:C45"/>
    <mergeCell ref="E44:G45"/>
    <mergeCell ref="B8:G8"/>
    <mergeCell ref="B9:G9"/>
    <mergeCell ref="B10:G10"/>
    <mergeCell ref="B11:B13"/>
    <mergeCell ref="E11:E13"/>
    <mergeCell ref="C11:C13"/>
    <mergeCell ref="F11:G11"/>
    <mergeCell ref="F12:G12"/>
    <mergeCell ref="B146:E146"/>
    <mergeCell ref="B16:B17"/>
    <mergeCell ref="C16:C17"/>
    <mergeCell ref="E17:G17"/>
    <mergeCell ref="C40:C41"/>
    <mergeCell ref="D11:D13"/>
    <mergeCell ref="E40:G41"/>
    <mergeCell ref="B34:B35"/>
    <mergeCell ref="C34:C35"/>
    <mergeCell ref="E32:G32"/>
    <mergeCell ref="B14:B15"/>
    <mergeCell ref="B30:B31"/>
    <mergeCell ref="E30:G30"/>
    <mergeCell ref="B26:B27"/>
    <mergeCell ref="C26:C27"/>
    <mergeCell ref="E28:G29"/>
    <mergeCell ref="B22:B23"/>
    <mergeCell ref="B24:B25"/>
    <mergeCell ref="E26:G27"/>
    <mergeCell ref="C14:C15"/>
    <mergeCell ref="B143:B145"/>
    <mergeCell ref="B18:B19"/>
    <mergeCell ref="B20:B21"/>
    <mergeCell ref="B32:B33"/>
    <mergeCell ref="C32:C33"/>
    <mergeCell ref="B28:B29"/>
    <mergeCell ref="C28:C29"/>
    <mergeCell ref="C30:C31"/>
    <mergeCell ref="C20:C21"/>
    <mergeCell ref="B142:E142"/>
    <mergeCell ref="E34:G35"/>
    <mergeCell ref="B42:B43"/>
    <mergeCell ref="C18:C19"/>
    <mergeCell ref="E14:G15"/>
    <mergeCell ref="E22:G22"/>
    <mergeCell ref="E19:G19"/>
    <mergeCell ref="C22:C23"/>
    <mergeCell ref="E24:G25"/>
    <mergeCell ref="E20:G20"/>
    <mergeCell ref="C24:C25"/>
    <mergeCell ref="B36:B37"/>
    <mergeCell ref="C36:C37"/>
    <mergeCell ref="C42:C43"/>
    <mergeCell ref="E42:G43"/>
    <mergeCell ref="E36:G37"/>
    <mergeCell ref="B38:B39"/>
    <mergeCell ref="C38:C39"/>
    <mergeCell ref="E39:G39"/>
    <mergeCell ref="B65:B66"/>
    <mergeCell ref="C65:C66"/>
    <mergeCell ref="E66:G66"/>
    <mergeCell ref="B67:B68"/>
    <mergeCell ref="C67:C68"/>
    <mergeCell ref="E67:G68"/>
    <mergeCell ref="B61:B62"/>
    <mergeCell ref="C61:C62"/>
    <mergeCell ref="E61:G62"/>
    <mergeCell ref="B73:B74"/>
    <mergeCell ref="C73:C74"/>
    <mergeCell ref="B69:B70"/>
    <mergeCell ref="C69:C70"/>
    <mergeCell ref="E69:G70"/>
    <mergeCell ref="E74:G74"/>
    <mergeCell ref="B71:B72"/>
    <mergeCell ref="C71:C72"/>
    <mergeCell ref="E71:G72"/>
    <mergeCell ref="B75:B76"/>
    <mergeCell ref="C75:C76"/>
    <mergeCell ref="E75:G76"/>
    <mergeCell ref="B77:B78"/>
    <mergeCell ref="C77:C78"/>
    <mergeCell ref="E77:G78"/>
    <mergeCell ref="E81:G82"/>
    <mergeCell ref="B79:B80"/>
    <mergeCell ref="C79:C80"/>
    <mergeCell ref="E79:G80"/>
    <mergeCell ref="C81:C82"/>
    <mergeCell ref="B83:B84"/>
    <mergeCell ref="C83:C84"/>
    <mergeCell ref="B81:B82"/>
    <mergeCell ref="E84:G84"/>
    <mergeCell ref="B89:B90"/>
    <mergeCell ref="C89:C90"/>
    <mergeCell ref="E89:G90"/>
    <mergeCell ref="B85:B86"/>
    <mergeCell ref="C85:C86"/>
    <mergeCell ref="E86:G86"/>
    <mergeCell ref="B87:B88"/>
    <mergeCell ref="C87:C88"/>
    <mergeCell ref="E87:G88"/>
    <mergeCell ref="E95:G96"/>
    <mergeCell ref="B104:B105"/>
    <mergeCell ref="C104:C105"/>
    <mergeCell ref="E104:G105"/>
    <mergeCell ref="B97:B98"/>
    <mergeCell ref="C97:C98"/>
    <mergeCell ref="E97:G98"/>
    <mergeCell ref="B99:E99"/>
    <mergeCell ref="B106:B107"/>
    <mergeCell ref="C106:C107"/>
    <mergeCell ref="E106:G106"/>
    <mergeCell ref="B108:B109"/>
    <mergeCell ref="C108:C109"/>
    <mergeCell ref="E108:G109"/>
    <mergeCell ref="B110:B111"/>
    <mergeCell ref="C110:C111"/>
    <mergeCell ref="E110:G111"/>
    <mergeCell ref="B112:B113"/>
    <mergeCell ref="C112:C113"/>
    <mergeCell ref="E112:G113"/>
    <mergeCell ref="B114:B115"/>
    <mergeCell ref="C114:C115"/>
    <mergeCell ref="E114:G115"/>
    <mergeCell ref="B116:B117"/>
    <mergeCell ref="C116:C117"/>
    <mergeCell ref="E116:G117"/>
    <mergeCell ref="B120:B121"/>
    <mergeCell ref="C120:C121"/>
    <mergeCell ref="E120:G121"/>
    <mergeCell ref="B118:B119"/>
    <mergeCell ref="C118:C119"/>
    <mergeCell ref="E118:G119"/>
    <mergeCell ref="B122:B123"/>
    <mergeCell ref="C122:C123"/>
    <mergeCell ref="E122:G123"/>
    <mergeCell ref="B124:B125"/>
    <mergeCell ref="C124:C125"/>
    <mergeCell ref="E125:G125"/>
    <mergeCell ref="B130:B131"/>
    <mergeCell ref="C130:C131"/>
    <mergeCell ref="E130:G131"/>
    <mergeCell ref="B126:B127"/>
    <mergeCell ref="C126:C127"/>
    <mergeCell ref="E126:G126"/>
    <mergeCell ref="B138:B139"/>
    <mergeCell ref="C138:C139"/>
    <mergeCell ref="E138:G139"/>
    <mergeCell ref="B134:B135"/>
    <mergeCell ref="C134:C135"/>
    <mergeCell ref="E134:G134"/>
    <mergeCell ref="B136:B137"/>
    <mergeCell ref="C136:C137"/>
    <mergeCell ref="E136:G137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portrait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Jarquín Gutiérrez, José Alejandro</dc:creator>
  <cp:keywords/>
  <dc:description/>
  <cp:lastModifiedBy>Guevara García, María Cristina</cp:lastModifiedBy>
  <cp:lastPrinted>2020-03-30T18:01:09Z</cp:lastPrinted>
  <dcterms:created xsi:type="dcterms:W3CDTF">2018-01-02T18:49:13Z</dcterms:created>
  <dcterms:modified xsi:type="dcterms:W3CDTF">2020-03-30T18:01:30Z</dcterms:modified>
  <cp:category/>
  <cp:version/>
  <cp:contentType/>
  <cp:contentStatus/>
</cp:coreProperties>
</file>