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cobar\DEUDA EXTERNA\Mercado de cambio\2019\Mensual\Octubre 2019\"/>
    </mc:Choice>
  </mc:AlternateContent>
  <bookViews>
    <workbookView xWindow="0" yWindow="0" windowWidth="28800" windowHeight="11625"/>
  </bookViews>
  <sheets>
    <sheet name="MC" sheetId="1" r:id="rId1"/>
  </sheets>
  <definedNames>
    <definedName name="_xlnm.Print_Area" localSheetId="0">MC!$B$9:$AA$32</definedName>
    <definedName name="EjecIndDiaConceptos" localSheetId="0">#REF!</definedName>
    <definedName name="EjecIndDiaConceptos">#REF!</definedName>
    <definedName name="EjecIndDiaDatos" localSheetId="0">#REF!</definedName>
    <definedName name="EjecIndDiaDatos">#REF!</definedName>
    <definedName name="EjecIndDiaEncabezados" localSheetId="0">#REF!</definedName>
    <definedName name="EjecIndDiaEncabezados">#REF!</definedName>
    <definedName name="EjecIndDiaEsquina" localSheetId="0">#REF!</definedName>
    <definedName name="EjecIndDiaEsquina">#REF!</definedName>
    <definedName name="EjecIndDiaNotas" localSheetId="0">#REF!</definedName>
    <definedName name="EjecIndDiaNotas">#REF!</definedName>
    <definedName name="EjecIndDiaTitulos" localSheetId="0">#REF!</definedName>
    <definedName name="EjecIndDiaTitulos">#REF!</definedName>
    <definedName name="EjecIndMenAnuConceptos" localSheetId="0">#REF!</definedName>
    <definedName name="EjecIndMenAnuConceptos">#REF!</definedName>
    <definedName name="EjecIndMenAnuDatos" localSheetId="0">#REF!</definedName>
    <definedName name="EjecIndMenAnuDatos">#REF!</definedName>
    <definedName name="EjecIndMenAnuEncabezados" localSheetId="0">#REF!</definedName>
    <definedName name="EjecIndMenAnuEncabezados">#REF!</definedName>
    <definedName name="EjecIndMenAnuEsquina" localSheetId="0">#REF!</definedName>
    <definedName name="EjecIndMenAnuEsquina">#REF!</definedName>
    <definedName name="EjecIndMenAnuNotas" localSheetId="0">#REF!</definedName>
    <definedName name="EjecIndMenAnuNotas">#REF!</definedName>
    <definedName name="EjecIndMenAnuTitulos" localSheetId="0">#REF!</definedName>
    <definedName name="EjecIndMenAnuTitulos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44" i="1" l="1"/>
</calcChain>
</file>

<file path=xl/sharedStrings.xml><?xml version="1.0" encoding="utf-8"?>
<sst xmlns="http://schemas.openxmlformats.org/spreadsheetml/2006/main" count="69" uniqueCount="29">
  <si>
    <t>Fuente: Mesa de Cambio BCN, Informe de Bancos, Financieras, Casas de Cambio y Personas Jurídicas</t>
  </si>
  <si>
    <t>1/ Se incluyen las personas jurídicas inscritas ante el BCN como participantes del Mercado de Cambio</t>
  </si>
  <si>
    <t>Ventas de casas de cambio a Bancos y Financieras</t>
  </si>
  <si>
    <t>Compras de casas de cambio a Bancos y Financieras</t>
  </si>
  <si>
    <t>Memorando</t>
  </si>
  <si>
    <t>Mercado de cambio (Compras + Ventas)</t>
  </si>
  <si>
    <t>De Casas de Cambio al Público    1/</t>
  </si>
  <si>
    <t>De Bancos y Financieras al Público</t>
  </si>
  <si>
    <t xml:space="preserve">    Del BCN a Gobierno Central </t>
  </si>
  <si>
    <t xml:space="preserve">    Del BCN a Bancos y Financieras</t>
  </si>
  <si>
    <t>Mesa de Cambio BCN</t>
  </si>
  <si>
    <t>Ventas</t>
  </si>
  <si>
    <t>De Casas de Cambio al Público     1/</t>
  </si>
  <si>
    <t>Compras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</si>
  <si>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</si>
  <si>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</si>
  <si>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</si>
  <si>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</si>
  <si>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</si>
  <si>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</si>
  <si>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</si>
  <si>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</si>
  <si>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</si>
  <si>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</si>
  <si>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</si>
  <si>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</si>
  <si>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Operaciones</t>
  </si>
  <si>
    <t>(miles de dólares)</t>
  </si>
  <si>
    <t>Estadísticas Mensuales de las Operaciones de Mercado de Cambio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</si>
</sst>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_);_(* \(#,##0.0\);_(* &quot;-&quot;??_);_(@_)"/>
    <numFmt numFmtId="167" formatCode="0.0"/>
    <numFmt numFmtId="168" formatCode="_ * #,##0.0_ ;_ * \-#,##0.0_ ;_ * &quot;-&quot;??_ ;_ @_ "/>
    <numFmt numFmtId="170" formatCode="_-* #,##0.0_-;\-* #,##0.0_-;_-* &quot;-&quot;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4"/>
      <name val="Futura Bk BT"/>
      <family val="2"/>
    </font>
    <font>
      <b/>
      <sz val="14"/>
      <color rgb="FF004B85"/>
      <name val="Futura Bk BT"/>
      <family val="2"/>
    </font>
    <font>
      <b/>
      <sz val="14"/>
      <color theme="3"/>
      <name val="Futura Bk BT"/>
      <family val="2"/>
    </font>
    <font>
      <b/>
      <sz val="14"/>
      <name val="Futura Bk BT"/>
      <family val="2"/>
    </font>
    <font>
      <sz val="14"/>
      <color rgb="FF004B85"/>
      <name val="Futura Bk BT"/>
      <family val="2"/>
    </font>
    <font>
      <i/>
      <sz val="14"/>
      <name val="Futura Bk BT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b/>
      <sz val="12"/>
      <color rgb="FF002060"/>
      <name val="Futura Bk BT"/>
      <family val="2"/>
    </font>
    <font>
      <sz val="12"/>
      <color rgb="FF002060"/>
      <name val="Futura Bk BT"/>
      <family val="2"/>
    </font>
    <font>
      <sz val="12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1" fillId="0" borderId="0"/>
  </cellStyleXfs>
  <cellXfs count="110">
    <xf numFmtId="0" fontId="0" fillId="0" borderId="0" xfId="0"/>
    <xf numFmtId="0" fontId="3" fillId="0" borderId="0" xfId="0" applyFont="1" applyFill="1" applyAlignment="1">
      <alignment vertical="center"/>
    </xf>
    <xf numFmtId="164" fontId="3" fillId="0" borderId="0" xfId="1" applyFont="1" applyFill="1" applyAlignment="1">
      <alignment vertical="center"/>
    </xf>
    <xf numFmtId="0" fontId="5" fillId="0" borderId="0" xfId="4" applyFont="1" applyFill="1" applyAlignment="1" applyProtection="1">
      <alignment horizontal="left" vertical="center"/>
      <protection locked="0"/>
    </xf>
    <xf numFmtId="0" fontId="6" fillId="0" borderId="0" xfId="4" applyFont="1" applyFill="1" applyAlignment="1" applyProtection="1">
      <alignment horizontal="left" vertical="center"/>
      <protection locked="0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167" fontId="3" fillId="0" borderId="0" xfId="0" applyNumberFormat="1" applyFont="1" applyFill="1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64" fontId="3" fillId="0" borderId="0" xfId="1" applyFont="1" applyFill="1" applyBorder="1" applyAlignment="1">
      <alignment vertical="center"/>
    </xf>
    <xf numFmtId="0" fontId="4" fillId="0" borderId="0" xfId="3" applyFont="1" applyFill="1" applyBorder="1" applyAlignment="1">
      <alignment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164" fontId="7" fillId="0" borderId="0" xfId="1" applyFont="1" applyFill="1" applyAlignment="1">
      <alignment vertical="center"/>
    </xf>
    <xf numFmtId="0" fontId="7" fillId="0" borderId="3" xfId="0" applyFont="1" applyFill="1" applyBorder="1" applyAlignment="1">
      <alignment vertical="center"/>
    </xf>
    <xf numFmtId="164" fontId="7" fillId="0" borderId="3" xfId="1" applyFont="1" applyFill="1" applyBorder="1" applyAlignment="1">
      <alignment vertical="center"/>
    </xf>
    <xf numFmtId="17" fontId="4" fillId="0" borderId="3" xfId="0" applyNumberFormat="1" applyFont="1" applyFill="1" applyBorder="1" applyAlignment="1">
      <alignment horizontal="center" vertical="center"/>
    </xf>
    <xf numFmtId="164" fontId="4" fillId="0" borderId="3" xfId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168" fontId="7" fillId="2" borderId="0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164" fontId="10" fillId="0" borderId="0" xfId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" xfId="3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" fillId="2" borderId="1" xfId="1" applyFont="1" applyFill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165" fontId="9" fillId="0" borderId="0" xfId="0" applyNumberFormat="1" applyFont="1" applyFill="1" applyAlignment="1">
      <alignment vertical="center"/>
    </xf>
    <xf numFmtId="165" fontId="10" fillId="0" borderId="0" xfId="2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165" fontId="11" fillId="0" borderId="0" xfId="0" applyNumberFormat="1" applyFont="1" applyFill="1" applyBorder="1" applyAlignment="1">
      <alignment horizontal="right" vertical="center"/>
    </xf>
    <xf numFmtId="165" fontId="11" fillId="2" borderId="0" xfId="0" applyNumberFormat="1" applyFont="1" applyFill="1" applyBorder="1" applyAlignment="1">
      <alignment horizontal="right" vertical="center"/>
    </xf>
    <xf numFmtId="165" fontId="11" fillId="2" borderId="0" xfId="0" applyNumberFormat="1" applyFont="1" applyFill="1" applyBorder="1" applyAlignment="1">
      <alignment vertical="center"/>
    </xf>
    <xf numFmtId="165" fontId="11" fillId="0" borderId="0" xfId="0" applyNumberFormat="1" applyFont="1" applyFill="1" applyBorder="1" applyAlignment="1">
      <alignment vertical="center"/>
    </xf>
    <xf numFmtId="164" fontId="11" fillId="0" borderId="0" xfId="1" applyFont="1" applyFill="1" applyAlignment="1">
      <alignment vertical="center"/>
    </xf>
    <xf numFmtId="164" fontId="11" fillId="0" borderId="0" xfId="1" applyFont="1" applyFill="1" applyBorder="1" applyAlignment="1">
      <alignment vertical="center"/>
    </xf>
    <xf numFmtId="164" fontId="11" fillId="0" borderId="0" xfId="0" applyNumberFormat="1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165" fontId="12" fillId="0" borderId="0" xfId="0" applyNumberFormat="1" applyFont="1" applyFill="1" applyBorder="1" applyAlignment="1">
      <alignment horizontal="right" vertical="center"/>
    </xf>
    <xf numFmtId="165" fontId="12" fillId="2" borderId="0" xfId="0" applyNumberFormat="1" applyFont="1" applyFill="1" applyAlignment="1">
      <alignment horizontal="right" vertical="center"/>
    </xf>
    <xf numFmtId="165" fontId="12" fillId="2" borderId="0" xfId="0" applyNumberFormat="1" applyFont="1" applyFill="1" applyBorder="1" applyAlignment="1">
      <alignment horizontal="right" vertical="center"/>
    </xf>
    <xf numFmtId="164" fontId="12" fillId="0" borderId="0" xfId="1" applyFont="1" applyFill="1" applyAlignment="1">
      <alignment vertical="center"/>
    </xf>
    <xf numFmtId="164" fontId="12" fillId="0" borderId="0" xfId="1" applyFont="1" applyFill="1" applyBorder="1" applyAlignment="1">
      <alignment horizontal="right" vertical="center"/>
    </xf>
    <xf numFmtId="166" fontId="12" fillId="0" borderId="0" xfId="1" applyNumberFormat="1" applyFont="1" applyFill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 indent="1"/>
    </xf>
    <xf numFmtId="165" fontId="13" fillId="2" borderId="0" xfId="0" applyNumberFormat="1" applyFont="1" applyFill="1" applyBorder="1" applyAlignment="1">
      <alignment horizontal="right" vertical="center"/>
    </xf>
    <xf numFmtId="165" fontId="13" fillId="2" borderId="0" xfId="0" applyNumberFormat="1" applyFont="1" applyFill="1" applyAlignment="1">
      <alignment horizontal="right" vertical="center"/>
    </xf>
    <xf numFmtId="165" fontId="13" fillId="2" borderId="0" xfId="2" applyNumberFormat="1" applyFont="1" applyFill="1" applyBorder="1" applyAlignment="1">
      <alignment horizontal="right" vertical="center"/>
    </xf>
    <xf numFmtId="0" fontId="13" fillId="2" borderId="0" xfId="0" applyFont="1" applyFill="1" applyAlignment="1">
      <alignment vertical="center"/>
    </xf>
    <xf numFmtId="164" fontId="13" fillId="2" borderId="0" xfId="1" applyFont="1" applyFill="1" applyAlignment="1">
      <alignment vertical="center"/>
    </xf>
    <xf numFmtId="164" fontId="11" fillId="0" borderId="0" xfId="1" applyFont="1" applyFill="1" applyBorder="1" applyAlignment="1">
      <alignment horizontal="right" vertical="center"/>
    </xf>
    <xf numFmtId="164" fontId="11" fillId="2" borderId="0" xfId="1" applyFont="1" applyFill="1" applyAlignment="1">
      <alignment vertical="center"/>
    </xf>
    <xf numFmtId="0" fontId="12" fillId="0" borderId="0" xfId="0" applyFont="1" applyFill="1" applyBorder="1" applyAlignment="1">
      <alignment horizontal="left" vertical="center" indent="1"/>
    </xf>
    <xf numFmtId="167" fontId="12" fillId="0" borderId="0" xfId="0" applyNumberFormat="1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165" fontId="13" fillId="2" borderId="0" xfId="2" applyNumberFormat="1" applyFont="1" applyFill="1" applyBorder="1" applyAlignment="1">
      <alignment horizontal="right" vertical="center" indent="1"/>
    </xf>
    <xf numFmtId="165" fontId="13" fillId="2" borderId="0" xfId="0" applyNumberFormat="1" applyFont="1" applyFill="1" applyAlignment="1">
      <alignment vertical="center"/>
    </xf>
    <xf numFmtId="164" fontId="11" fillId="2" borderId="0" xfId="1" applyFont="1" applyFill="1" applyBorder="1" applyAlignment="1">
      <alignment horizontal="right" vertical="center"/>
    </xf>
    <xf numFmtId="165" fontId="12" fillId="2" borderId="0" xfId="2" applyNumberFormat="1" applyFont="1" applyFill="1" applyBorder="1" applyAlignment="1">
      <alignment horizontal="right" vertical="center" indent="1"/>
    </xf>
    <xf numFmtId="165" fontId="12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164" fontId="12" fillId="2" borderId="0" xfId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164" fontId="9" fillId="0" borderId="0" xfId="1" applyFont="1" applyFill="1" applyAlignment="1">
      <alignment vertical="center"/>
    </xf>
    <xf numFmtId="43" fontId="3" fillId="0" borderId="0" xfId="0" applyNumberFormat="1" applyFont="1" applyFill="1" applyBorder="1" applyAlignment="1">
      <alignment vertical="center"/>
    </xf>
    <xf numFmtId="166" fontId="11" fillId="0" borderId="0" xfId="1" applyNumberFormat="1" applyFont="1" applyFill="1" applyBorder="1" applyAlignment="1">
      <alignment vertical="center"/>
    </xf>
    <xf numFmtId="166" fontId="11" fillId="0" borderId="0" xfId="1" applyNumberFormat="1" applyFont="1" applyFill="1" applyBorder="1" applyAlignment="1">
      <alignment horizontal="right" vertical="center"/>
    </xf>
    <xf numFmtId="166" fontId="11" fillId="2" borderId="0" xfId="0" applyNumberFormat="1" applyFont="1" applyFill="1" applyAlignment="1">
      <alignment vertical="center"/>
    </xf>
    <xf numFmtId="166" fontId="11" fillId="2" borderId="0" xfId="1" applyNumberFormat="1" applyFont="1" applyFill="1" applyBorder="1" applyAlignment="1">
      <alignment horizontal="right" vertical="center"/>
    </xf>
    <xf numFmtId="166" fontId="12" fillId="0" borderId="0" xfId="1" applyNumberFormat="1" applyFont="1" applyFill="1" applyBorder="1" applyAlignment="1">
      <alignment horizontal="right" vertical="center"/>
    </xf>
    <xf numFmtId="166" fontId="13" fillId="2" borderId="0" xfId="0" applyNumberFormat="1" applyFont="1" applyFill="1" applyAlignment="1">
      <alignment vertical="center"/>
    </xf>
    <xf numFmtId="166" fontId="3" fillId="2" borderId="0" xfId="0" applyNumberFormat="1" applyFont="1" applyFill="1" applyAlignment="1">
      <alignment vertical="center"/>
    </xf>
    <xf numFmtId="167" fontId="12" fillId="0" borderId="0" xfId="0" applyNumberFormat="1" applyFont="1" applyFill="1" applyBorder="1" applyAlignment="1">
      <alignment horizontal="right" vertical="center"/>
    </xf>
    <xf numFmtId="167" fontId="12" fillId="2" borderId="0" xfId="0" applyNumberFormat="1" applyFont="1" applyFill="1" applyAlignment="1">
      <alignment horizontal="right" vertical="center"/>
    </xf>
    <xf numFmtId="167" fontId="12" fillId="2" borderId="0" xfId="0" applyNumberFormat="1" applyFont="1" applyFill="1" applyBorder="1" applyAlignment="1">
      <alignment horizontal="right" vertical="center"/>
    </xf>
    <xf numFmtId="167" fontId="12" fillId="0" borderId="0" xfId="1" applyNumberFormat="1" applyFont="1" applyFill="1" applyAlignment="1">
      <alignment vertical="center"/>
    </xf>
    <xf numFmtId="167" fontId="12" fillId="2" borderId="0" xfId="1" applyNumberFormat="1" applyFont="1" applyFill="1" applyAlignment="1">
      <alignment vertical="center"/>
    </xf>
    <xf numFmtId="167" fontId="12" fillId="2" borderId="0" xfId="2" applyNumberFormat="1" applyFont="1" applyFill="1" applyBorder="1" applyAlignment="1">
      <alignment horizontal="right" vertical="center"/>
    </xf>
    <xf numFmtId="166" fontId="12" fillId="2" borderId="0" xfId="1" applyNumberFormat="1" applyFont="1" applyFill="1" applyAlignment="1">
      <alignment vertical="center"/>
    </xf>
    <xf numFmtId="166" fontId="11" fillId="2" borderId="0" xfId="1" applyNumberFormat="1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center" vertical="center" wrapText="1"/>
    </xf>
    <xf numFmtId="0" fontId="4" fillId="2" borderId="0" xfId="4" applyFont="1" applyFill="1" applyAlignment="1" applyProtection="1">
      <alignment horizontal="left" vertical="center"/>
      <protection locked="0"/>
    </xf>
    <xf numFmtId="0" fontId="12" fillId="0" borderId="0" xfId="3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7" fontId="4" fillId="0" borderId="2" xfId="0" applyNumberFormat="1" applyFont="1" applyFill="1" applyBorder="1" applyAlignment="1">
      <alignment horizontal="center" vertical="center"/>
    </xf>
    <xf numFmtId="17" fontId="4" fillId="0" borderId="1" xfId="0" applyNumberFormat="1" applyFont="1" applyFill="1" applyBorder="1" applyAlignment="1">
      <alignment horizontal="center" vertical="center"/>
    </xf>
    <xf numFmtId="165" fontId="12" fillId="2" borderId="0" xfId="1" applyNumberFormat="1" applyFont="1" applyFill="1" applyAlignment="1">
      <alignment vertical="center"/>
    </xf>
    <xf numFmtId="166" fontId="13" fillId="2" borderId="0" xfId="1" applyNumberFormat="1" applyFont="1" applyFill="1" applyAlignment="1">
      <alignment vertical="center"/>
    </xf>
    <xf numFmtId="166" fontId="3" fillId="0" borderId="0" xfId="1" applyNumberFormat="1" applyFont="1" applyFill="1" applyAlignment="1">
      <alignment vertical="center"/>
    </xf>
    <xf numFmtId="166" fontId="10" fillId="0" borderId="0" xfId="1" applyNumberFormat="1" applyFont="1" applyFill="1" applyAlignment="1">
      <alignment vertical="center"/>
    </xf>
    <xf numFmtId="170" fontId="3" fillId="0" borderId="0" xfId="0" applyNumberFormat="1" applyFont="1" applyFill="1" applyAlignment="1">
      <alignment vertical="center"/>
    </xf>
    <xf numFmtId="170" fontId="9" fillId="0" borderId="0" xfId="0" applyNumberFormat="1" applyFont="1" applyFill="1" applyAlignment="1">
      <alignment vertical="center"/>
    </xf>
  </cellXfs>
  <cellStyles count="5">
    <cellStyle name="Millares" xfId="1" builtinId="3"/>
    <cellStyle name="Millares_Alivio 2002" xfId="2"/>
    <cellStyle name="Normal" xfId="0" builtinId="0"/>
    <cellStyle name="Normal 2" xfId="3"/>
    <cellStyle name="Normal_3-10" xfId="4"/>
  </cellStyles>
  <dxfs count="0"/>
  <tableStyles count="0" defaultTableStyle="TableStyleMedium2" defaultPivotStyle="PivotStyleLight16"/>
  <colors>
    <mruColors>
      <color rgb="FF004B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59530</xdr:colOff>
      <xdr:row>0</xdr:row>
      <xdr:rowOff>0</xdr:rowOff>
    </xdr:from>
    <xdr:to>
      <xdr:col>27</xdr:col>
      <xdr:colOff>100350</xdr:colOff>
      <xdr:row>3</xdr:row>
      <xdr:rowOff>214362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0" y="0"/>
          <a:ext cx="5429249" cy="8930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BE44"/>
  <sheetViews>
    <sheetView showGridLines="0" tabSelected="1" zoomScale="70" zoomScaleNormal="70" zoomScaleSheetLayoutView="70" workbookViewId="0">
      <pane xSplit="2" ySplit="11" topLeftCell="O12" activePane="bottomRight" state="frozen"/>
      <selection pane="topRight" activeCell="C1" sqref="C1"/>
      <selection pane="bottomLeft" activeCell="A12" sqref="A12"/>
      <selection pane="bottomRight" activeCell="BD29" sqref="BD11:BE29"/>
    </sheetView>
  </sheetViews>
  <sheetFormatPr baseColWidth="10" defaultColWidth="19.28515625" defaultRowHeight="18" outlineLevelCol="1" x14ac:dyDescent="0.2"/>
  <cols>
    <col min="1" max="1" width="4.85546875" style="1" customWidth="1"/>
    <col min="2" max="2" width="54.42578125" style="1" customWidth="1"/>
    <col min="3" max="14" width="19.28515625" style="1" hidden="1" customWidth="1" outlineLevel="1"/>
    <col min="15" max="15" width="21.5703125" style="1" bestFit="1" customWidth="1" collapsed="1"/>
    <col min="16" max="18" width="17.28515625" style="1" hidden="1" customWidth="1" outlineLevel="1"/>
    <col min="19" max="19" width="19.5703125" style="1" hidden="1" customWidth="1" outlineLevel="1"/>
    <col min="20" max="27" width="17.28515625" style="1" hidden="1" customWidth="1" outlineLevel="1"/>
    <col min="28" max="28" width="20.7109375" style="1" bestFit="1" customWidth="1" collapsed="1"/>
    <col min="29" max="36" width="18.140625" style="1" hidden="1" customWidth="1" outlineLevel="1"/>
    <col min="37" max="38" width="20.7109375" style="1" hidden="1" customWidth="1" outlineLevel="1"/>
    <col min="39" max="39" width="20.7109375" style="2" hidden="1" customWidth="1" outlineLevel="1"/>
    <col min="40" max="40" width="20.7109375" style="1" hidden="1" customWidth="1" outlineLevel="1"/>
    <col min="41" max="41" width="19.85546875" style="1" bestFit="1" customWidth="1" collapsed="1"/>
    <col min="42" max="42" width="20.5703125" style="1" bestFit="1" customWidth="1"/>
    <col min="43" max="47" width="18.140625" style="1" bestFit="1" customWidth="1"/>
    <col min="48" max="48" width="19.5703125" style="1" bestFit="1" customWidth="1"/>
    <col min="49" max="49" width="17.7109375" style="1" bestFit="1" customWidth="1"/>
    <col min="50" max="50" width="19.7109375" style="1" bestFit="1" customWidth="1"/>
    <col min="51" max="51" width="16.140625" style="1" bestFit="1" customWidth="1"/>
    <col min="52" max="53" width="9.85546875" style="1" hidden="1" customWidth="1" outlineLevel="1"/>
    <col min="54" max="54" width="20.5703125" style="32" bestFit="1" customWidth="1" collapsed="1"/>
    <col min="55" max="55" width="23.85546875" style="1" bestFit="1" customWidth="1"/>
    <col min="56" max="16384" width="19.28515625" style="1"/>
  </cols>
  <sheetData>
    <row r="1" spans="2:57" ht="18" customHeight="1" x14ac:dyDescent="0.2"/>
    <row r="2" spans="2:57" ht="18" customHeight="1" x14ac:dyDescent="0.2"/>
    <row r="3" spans="2:57" ht="18" customHeight="1" x14ac:dyDescent="0.2"/>
    <row r="4" spans="2:57" ht="18" customHeight="1" x14ac:dyDescent="0.2"/>
    <row r="5" spans="2:57" ht="18" customHeight="1" x14ac:dyDescent="0.2">
      <c r="B5" s="99" t="s">
        <v>28</v>
      </c>
      <c r="C5" s="99"/>
      <c r="D5" s="99"/>
      <c r="E5" s="99"/>
      <c r="F5" s="3"/>
      <c r="G5" s="3"/>
      <c r="H5" s="3"/>
      <c r="I5" s="3"/>
      <c r="J5" s="3"/>
      <c r="K5" s="3"/>
      <c r="L5" s="3"/>
      <c r="M5" s="3"/>
      <c r="N5" s="3"/>
      <c r="O5" s="3"/>
      <c r="P5" s="4"/>
      <c r="Q5" s="5"/>
      <c r="R5" s="6"/>
      <c r="S5" s="6"/>
      <c r="T5" s="7"/>
      <c r="U5" s="7"/>
      <c r="V5" s="7"/>
      <c r="W5" s="7"/>
      <c r="X5" s="7"/>
      <c r="Y5" s="7"/>
      <c r="Z5" s="7"/>
      <c r="AA5" s="6"/>
      <c r="AB5" s="6"/>
      <c r="AC5" s="6"/>
      <c r="AD5" s="6"/>
      <c r="AE5" s="6"/>
    </row>
    <row r="6" spans="2:57" s="13" customFormat="1" x14ac:dyDescent="0.2">
      <c r="B6" s="8" t="s">
        <v>27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10"/>
      <c r="Q6" s="11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M6" s="14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4"/>
    </row>
    <row r="7" spans="2:57" s="17" customFormat="1" x14ac:dyDescent="0.2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15"/>
      <c r="AC7" s="16"/>
      <c r="AD7" s="16"/>
      <c r="AE7" s="16"/>
      <c r="AM7" s="18"/>
      <c r="BB7" s="26"/>
    </row>
    <row r="8" spans="2:57" s="17" customFormat="1" x14ac:dyDescent="0.2">
      <c r="B8" s="102" t="s">
        <v>26</v>
      </c>
      <c r="C8" s="93">
        <v>2016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6">
        <v>2016</v>
      </c>
      <c r="P8" s="93">
        <v>2017</v>
      </c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6">
        <v>2017</v>
      </c>
      <c r="AC8" s="93">
        <v>2018</v>
      </c>
      <c r="AD8" s="93"/>
      <c r="AE8" s="93"/>
      <c r="AF8" s="93"/>
      <c r="AG8" s="93"/>
      <c r="AH8" s="93"/>
      <c r="AI8" s="19"/>
      <c r="AJ8" s="19"/>
      <c r="AK8" s="19"/>
      <c r="AL8" s="19"/>
      <c r="AM8" s="20"/>
      <c r="AN8" s="19"/>
      <c r="AO8" s="96">
        <v>2018</v>
      </c>
      <c r="AP8" s="93">
        <v>2019</v>
      </c>
      <c r="AQ8" s="93"/>
      <c r="AR8" s="93"/>
      <c r="AS8" s="93"/>
      <c r="AT8" s="93"/>
      <c r="AU8" s="93"/>
      <c r="AV8" s="19"/>
      <c r="AW8" s="19"/>
      <c r="AX8" s="19"/>
      <c r="AY8" s="19"/>
      <c r="AZ8" s="20"/>
      <c r="BA8" s="19"/>
      <c r="BB8" s="94">
        <v>2019</v>
      </c>
    </row>
    <row r="9" spans="2:57" s="23" customFormat="1" x14ac:dyDescent="0.2">
      <c r="B9" s="103"/>
      <c r="C9" s="21" t="s">
        <v>25</v>
      </c>
      <c r="D9" s="21" t="s">
        <v>24</v>
      </c>
      <c r="E9" s="21" t="s">
        <v>23</v>
      </c>
      <c r="F9" s="21" t="s">
        <v>22</v>
      </c>
      <c r="G9" s="21" t="s">
        <v>21</v>
      </c>
      <c r="H9" s="21" t="s">
        <v>20</v>
      </c>
      <c r="I9" s="21" t="s">
        <v>19</v>
      </c>
      <c r="J9" s="21" t="s">
        <v>18</v>
      </c>
      <c r="K9" s="21" t="s">
        <v>17</v>
      </c>
      <c r="L9" s="21" t="s">
        <v>16</v>
      </c>
      <c r="M9" s="21" t="s">
        <v>15</v>
      </c>
      <c r="N9" s="21" t="s">
        <v>14</v>
      </c>
      <c r="O9" s="97"/>
      <c r="P9" s="21" t="s">
        <v>25</v>
      </c>
      <c r="Q9" s="21" t="s">
        <v>24</v>
      </c>
      <c r="R9" s="21" t="s">
        <v>23</v>
      </c>
      <c r="S9" s="21" t="s">
        <v>22</v>
      </c>
      <c r="T9" s="21" t="s">
        <v>21</v>
      </c>
      <c r="U9" s="21" t="s">
        <v>20</v>
      </c>
      <c r="V9" s="21" t="s">
        <v>19</v>
      </c>
      <c r="W9" s="21" t="s">
        <v>18</v>
      </c>
      <c r="X9" s="21" t="s">
        <v>17</v>
      </c>
      <c r="Y9" s="21" t="s">
        <v>16</v>
      </c>
      <c r="Z9" s="21" t="s">
        <v>15</v>
      </c>
      <c r="AA9" s="21" t="s">
        <v>14</v>
      </c>
      <c r="AB9" s="97"/>
      <c r="AC9" s="21" t="s">
        <v>25</v>
      </c>
      <c r="AD9" s="21" t="s">
        <v>24</v>
      </c>
      <c r="AE9" s="21" t="s">
        <v>23</v>
      </c>
      <c r="AF9" s="21" t="s">
        <v>22</v>
      </c>
      <c r="AG9" s="21" t="s">
        <v>21</v>
      </c>
      <c r="AH9" s="21" t="s">
        <v>20</v>
      </c>
      <c r="AI9" s="21" t="s">
        <v>19</v>
      </c>
      <c r="AJ9" s="21" t="s">
        <v>18</v>
      </c>
      <c r="AK9" s="21" t="s">
        <v>17</v>
      </c>
      <c r="AL9" s="21" t="s">
        <v>16</v>
      </c>
      <c r="AM9" s="22" t="s">
        <v>15</v>
      </c>
      <c r="AN9" s="21" t="s">
        <v>14</v>
      </c>
      <c r="AO9" s="97"/>
      <c r="AP9" s="21" t="s">
        <v>25</v>
      </c>
      <c r="AQ9" s="21" t="s">
        <v>24</v>
      </c>
      <c r="AR9" s="21" t="s">
        <v>23</v>
      </c>
      <c r="AS9" s="21" t="s">
        <v>22</v>
      </c>
      <c r="AT9" s="21" t="s">
        <v>21</v>
      </c>
      <c r="AU9" s="21" t="s">
        <v>20</v>
      </c>
      <c r="AV9" s="21" t="s">
        <v>19</v>
      </c>
      <c r="AW9" s="21" t="s">
        <v>18</v>
      </c>
      <c r="AX9" s="21" t="s">
        <v>17</v>
      </c>
      <c r="AY9" s="21" t="s">
        <v>16</v>
      </c>
      <c r="AZ9" s="22" t="s">
        <v>15</v>
      </c>
      <c r="BA9" s="21" t="s">
        <v>14</v>
      </c>
      <c r="BB9" s="95"/>
    </row>
    <row r="10" spans="2:57" s="17" customFormat="1" x14ac:dyDescent="0.2">
      <c r="B10" s="24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6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6"/>
      <c r="AM10" s="18"/>
      <c r="AO10" s="26"/>
      <c r="AP10" s="18"/>
      <c r="AQ10" s="18"/>
      <c r="AR10" s="18"/>
      <c r="AZ10" s="18"/>
      <c r="BB10" s="26"/>
    </row>
    <row r="11" spans="2:57" s="29" customFormat="1" ht="18" customHeight="1" x14ac:dyDescent="0.2">
      <c r="B11" s="39" t="s">
        <v>13</v>
      </c>
      <c r="C11" s="40">
        <v>475779.73387999996</v>
      </c>
      <c r="D11" s="40">
        <v>460275.21300000005</v>
      </c>
      <c r="E11" s="40">
        <v>527814.78490000009</v>
      </c>
      <c r="F11" s="40">
        <v>525983.0425000001</v>
      </c>
      <c r="G11" s="40">
        <v>507231.95809999993</v>
      </c>
      <c r="H11" s="40">
        <v>483741.7356999999</v>
      </c>
      <c r="I11" s="40">
        <v>487029.23000000004</v>
      </c>
      <c r="J11" s="40">
        <v>478985.43450000003</v>
      </c>
      <c r="K11" s="40">
        <v>478236.07545110001</v>
      </c>
      <c r="L11" s="40">
        <v>492356.86694700003</v>
      </c>
      <c r="M11" s="40">
        <v>536063.42125999997</v>
      </c>
      <c r="N11" s="40">
        <v>602834.97125515004</v>
      </c>
      <c r="O11" s="41">
        <v>6056332.467493251</v>
      </c>
      <c r="P11" s="41">
        <v>552687.407978</v>
      </c>
      <c r="Q11" s="41">
        <v>489657.43085399998</v>
      </c>
      <c r="R11" s="41">
        <v>598925.28011000005</v>
      </c>
      <c r="S11" s="42">
        <v>494027.25510671467</v>
      </c>
      <c r="T11" s="42">
        <v>501490.48688611604</v>
      </c>
      <c r="U11" s="42">
        <v>524408.22390230873</v>
      </c>
      <c r="V11" s="42">
        <v>472029.53812247288</v>
      </c>
      <c r="W11" s="42">
        <v>479018.19318978116</v>
      </c>
      <c r="X11" s="42">
        <v>489694.97389062069</v>
      </c>
      <c r="Y11" s="42">
        <v>531799.78230477194</v>
      </c>
      <c r="Z11" s="42">
        <v>569023.20596882165</v>
      </c>
      <c r="AA11" s="42">
        <v>635089.78426560585</v>
      </c>
      <c r="AB11" s="41">
        <v>6337851.5625792136</v>
      </c>
      <c r="AC11" s="43">
        <v>637302.33377546829</v>
      </c>
      <c r="AD11" s="43">
        <v>584759.58871460997</v>
      </c>
      <c r="AE11" s="43">
        <v>685744.73270973447</v>
      </c>
      <c r="AF11" s="43">
        <v>577970.27481594367</v>
      </c>
      <c r="AG11" s="43">
        <v>491157.02198897104</v>
      </c>
      <c r="AH11" s="43">
        <v>468432.10706992063</v>
      </c>
      <c r="AI11" s="43">
        <v>447018.31448450015</v>
      </c>
      <c r="AJ11" s="43">
        <v>485676.10315376683</v>
      </c>
      <c r="AK11" s="44">
        <v>441885.69430008065</v>
      </c>
      <c r="AL11" s="44">
        <v>524339.49729941762</v>
      </c>
      <c r="AM11" s="44">
        <v>525172.97319318668</v>
      </c>
      <c r="AN11" s="44">
        <v>591954.04949333996</v>
      </c>
      <c r="AO11" s="41">
        <v>6461412.6909989398</v>
      </c>
      <c r="AP11" s="78">
        <v>511223.85283045535</v>
      </c>
      <c r="AQ11" s="78">
        <v>417931.12675963825</v>
      </c>
      <c r="AR11" s="78">
        <v>508639.66771671391</v>
      </c>
      <c r="AS11" s="78">
        <v>500458.7354791548</v>
      </c>
      <c r="AT11" s="78">
        <v>456890.97336786165</v>
      </c>
      <c r="AU11" s="78">
        <v>444041.3875987333</v>
      </c>
      <c r="AV11" s="78">
        <v>449036.10170335864</v>
      </c>
      <c r="AW11" s="78">
        <v>475031.00443178223</v>
      </c>
      <c r="AX11" s="78">
        <v>437129.99506954342</v>
      </c>
      <c r="AY11" s="78">
        <v>481740.02139977011</v>
      </c>
      <c r="AZ11" s="45"/>
      <c r="BA11" s="44"/>
      <c r="BB11" s="80">
        <v>4682122.8663570117</v>
      </c>
      <c r="BC11" s="76"/>
      <c r="BD11" s="76"/>
      <c r="BE11" s="109"/>
    </row>
    <row r="12" spans="2:57" s="31" customFormat="1" ht="18" customHeight="1" x14ac:dyDescent="0.2">
      <c r="B12" s="47" t="s">
        <v>10</v>
      </c>
      <c r="C12" s="85">
        <v>14652.6</v>
      </c>
      <c r="D12" s="85">
        <v>15421.7</v>
      </c>
      <c r="E12" s="85">
        <v>23098.7</v>
      </c>
      <c r="F12" s="85">
        <v>58115.4</v>
      </c>
      <c r="G12" s="85">
        <v>31502.799999999999</v>
      </c>
      <c r="H12" s="85">
        <v>23625.599999999999</v>
      </c>
      <c r="I12" s="85">
        <v>14676.2</v>
      </c>
      <c r="J12" s="85">
        <v>11655</v>
      </c>
      <c r="K12" s="85">
        <v>14849.7</v>
      </c>
      <c r="L12" s="85">
        <v>12750.5</v>
      </c>
      <c r="M12" s="85">
        <v>15491.5</v>
      </c>
      <c r="N12" s="85">
        <v>24539.7</v>
      </c>
      <c r="O12" s="86">
        <v>260379.40000000002</v>
      </c>
      <c r="P12" s="87">
        <v>12227.8</v>
      </c>
      <c r="Q12" s="87">
        <v>11090.3</v>
      </c>
      <c r="R12" s="87">
        <v>14047.201230000001</v>
      </c>
      <c r="S12" s="87">
        <v>48754.700000000004</v>
      </c>
      <c r="T12" s="87">
        <v>5995.1</v>
      </c>
      <c r="U12" s="87">
        <v>11073.199999999999</v>
      </c>
      <c r="V12" s="87">
        <v>9890.1999999999989</v>
      </c>
      <c r="W12" s="87">
        <v>7151.0999999999995</v>
      </c>
      <c r="X12" s="87">
        <v>9584.7999999999993</v>
      </c>
      <c r="Y12" s="87">
        <v>23349.5</v>
      </c>
      <c r="Z12" s="87">
        <v>12104.3</v>
      </c>
      <c r="AA12" s="87">
        <v>15054.699999999999</v>
      </c>
      <c r="AB12" s="86">
        <v>180322.90123000002</v>
      </c>
      <c r="AC12" s="85">
        <v>5370.3982598226976</v>
      </c>
      <c r="AD12" s="85">
        <v>23269.248459941053</v>
      </c>
      <c r="AE12" s="85">
        <v>55734.931878625081</v>
      </c>
      <c r="AF12" s="85">
        <v>55302.750100065925</v>
      </c>
      <c r="AG12" s="85">
        <v>10966.950809929096</v>
      </c>
      <c r="AH12" s="85">
        <v>6451.8151516025246</v>
      </c>
      <c r="AI12" s="85">
        <v>7196.2109501484565</v>
      </c>
      <c r="AJ12" s="85">
        <v>14457.144819934714</v>
      </c>
      <c r="AK12" s="88">
        <v>34969.032800134984</v>
      </c>
      <c r="AL12" s="88">
        <v>70990.919589994839</v>
      </c>
      <c r="AM12" s="88">
        <v>36466.036146004008</v>
      </c>
      <c r="AN12" s="88">
        <v>71947.243536433525</v>
      </c>
      <c r="AO12" s="87">
        <v>393122.68250263692</v>
      </c>
      <c r="AP12" s="91">
        <v>2472.1073899108765</v>
      </c>
      <c r="AQ12" s="91">
        <v>5514.5509798660842</v>
      </c>
      <c r="AR12" s="91">
        <v>7358.6236700152622</v>
      </c>
      <c r="AS12" s="91">
        <v>59970.686177711133</v>
      </c>
      <c r="AT12" s="91">
        <v>12048.587015007794</v>
      </c>
      <c r="AU12" s="91">
        <v>2658.8916199953051</v>
      </c>
      <c r="AV12" s="91">
        <v>8433.2075070646388</v>
      </c>
      <c r="AW12" s="91">
        <v>16818.132409999998</v>
      </c>
      <c r="AX12" s="91">
        <v>26332.12096</v>
      </c>
      <c r="AY12" s="91">
        <v>28737.24560503618</v>
      </c>
      <c r="AZ12" s="89"/>
      <c r="BA12" s="89"/>
      <c r="BB12" s="91">
        <v>170344.15333460728</v>
      </c>
      <c r="BC12" s="76"/>
      <c r="BE12" s="109"/>
    </row>
    <row r="13" spans="2:57" s="31" customFormat="1" ht="18" customHeight="1" x14ac:dyDescent="0.2">
      <c r="B13" s="47" t="s">
        <v>9</v>
      </c>
      <c r="C13" s="85">
        <v>0</v>
      </c>
      <c r="D13" s="85">
        <v>0</v>
      </c>
      <c r="E13" s="85">
        <v>6500</v>
      </c>
      <c r="F13" s="85">
        <v>43500</v>
      </c>
      <c r="G13" s="85">
        <v>21000</v>
      </c>
      <c r="H13" s="85">
        <v>0</v>
      </c>
      <c r="I13" s="85">
        <v>0</v>
      </c>
      <c r="J13" s="85">
        <v>0</v>
      </c>
      <c r="K13" s="85">
        <v>0</v>
      </c>
      <c r="L13" s="85">
        <v>0</v>
      </c>
      <c r="M13" s="85">
        <v>0.5</v>
      </c>
      <c r="N13" s="85">
        <v>0</v>
      </c>
      <c r="O13" s="86">
        <v>71000.5</v>
      </c>
      <c r="P13" s="87">
        <v>3000</v>
      </c>
      <c r="Q13" s="87">
        <v>0</v>
      </c>
      <c r="R13" s="87">
        <v>0</v>
      </c>
      <c r="S13" s="87">
        <v>42000.3</v>
      </c>
      <c r="T13" s="87">
        <v>0</v>
      </c>
      <c r="U13" s="87">
        <v>0</v>
      </c>
      <c r="V13" s="87">
        <v>500</v>
      </c>
      <c r="W13" s="87">
        <v>0.7</v>
      </c>
      <c r="X13" s="87">
        <v>0</v>
      </c>
      <c r="Y13" s="87">
        <v>7000</v>
      </c>
      <c r="Z13" s="87">
        <v>0</v>
      </c>
      <c r="AA13" s="87">
        <v>0</v>
      </c>
      <c r="AB13" s="86">
        <v>52501</v>
      </c>
      <c r="AC13" s="64">
        <v>0</v>
      </c>
      <c r="AD13" s="64">
        <v>10000</v>
      </c>
      <c r="AE13" s="64">
        <v>44100</v>
      </c>
      <c r="AF13" s="88">
        <v>40000</v>
      </c>
      <c r="AG13" s="88">
        <v>500</v>
      </c>
      <c r="AH13" s="88">
        <v>0</v>
      </c>
      <c r="AI13" s="88">
        <v>0</v>
      </c>
      <c r="AJ13" s="88">
        <v>9000</v>
      </c>
      <c r="AK13" s="88">
        <v>0</v>
      </c>
      <c r="AL13" s="88">
        <v>0</v>
      </c>
      <c r="AM13" s="88">
        <v>0</v>
      </c>
      <c r="AN13" s="88">
        <v>0</v>
      </c>
      <c r="AO13" s="87">
        <v>103600</v>
      </c>
      <c r="AP13" s="104">
        <v>0</v>
      </c>
      <c r="AQ13" s="104">
        <v>0</v>
      </c>
      <c r="AR13" s="104">
        <v>0</v>
      </c>
      <c r="AS13" s="91">
        <v>49000</v>
      </c>
      <c r="AT13" s="91">
        <v>319.48168775088186</v>
      </c>
      <c r="AU13" s="104">
        <v>0</v>
      </c>
      <c r="AV13" s="91">
        <v>8000</v>
      </c>
      <c r="AW13" s="91">
        <v>7000</v>
      </c>
      <c r="AX13" s="91">
        <v>21000.001</v>
      </c>
      <c r="AY13" s="91">
        <v>19014.25547</v>
      </c>
      <c r="AZ13" s="89"/>
      <c r="BA13" s="89"/>
      <c r="BB13" s="91">
        <v>104333.73815775088</v>
      </c>
      <c r="BC13" s="76"/>
      <c r="BE13" s="109"/>
    </row>
    <row r="14" spans="2:57" s="31" customFormat="1" ht="18" customHeight="1" x14ac:dyDescent="0.2">
      <c r="B14" s="47" t="s">
        <v>8</v>
      </c>
      <c r="C14" s="85">
        <v>14652.6</v>
      </c>
      <c r="D14" s="85">
        <v>15421.7</v>
      </c>
      <c r="E14" s="85">
        <v>16598.7</v>
      </c>
      <c r="F14" s="85">
        <v>14615.4</v>
      </c>
      <c r="G14" s="85">
        <v>10502.8</v>
      </c>
      <c r="H14" s="85">
        <v>23625.599999999999</v>
      </c>
      <c r="I14" s="85">
        <v>14676.2</v>
      </c>
      <c r="J14" s="85">
        <v>11655</v>
      </c>
      <c r="K14" s="85">
        <v>14849.7</v>
      </c>
      <c r="L14" s="85">
        <v>12750.5</v>
      </c>
      <c r="M14" s="85">
        <v>15491</v>
      </c>
      <c r="N14" s="85">
        <v>24539.7</v>
      </c>
      <c r="O14" s="86">
        <v>189378.9</v>
      </c>
      <c r="P14" s="87">
        <v>9227.7999999999993</v>
      </c>
      <c r="Q14" s="87">
        <v>11090.3</v>
      </c>
      <c r="R14" s="87">
        <v>14047.201230000001</v>
      </c>
      <c r="S14" s="87">
        <v>6754.4</v>
      </c>
      <c r="T14" s="87">
        <v>5995.1</v>
      </c>
      <c r="U14" s="87">
        <v>11073.199999999999</v>
      </c>
      <c r="V14" s="87">
        <v>9390.1999999999989</v>
      </c>
      <c r="W14" s="87">
        <v>7150.4</v>
      </c>
      <c r="X14" s="87">
        <v>9584.7999999999993</v>
      </c>
      <c r="Y14" s="87">
        <v>16349.5</v>
      </c>
      <c r="Z14" s="87">
        <v>12104.3</v>
      </c>
      <c r="AA14" s="87">
        <v>15054.699999999999</v>
      </c>
      <c r="AB14" s="86">
        <v>127821.90122999999</v>
      </c>
      <c r="AC14" s="64">
        <v>5370.3982598226976</v>
      </c>
      <c r="AD14" s="64">
        <v>13269.248459941053</v>
      </c>
      <c r="AE14" s="64">
        <v>11634.931878625079</v>
      </c>
      <c r="AF14" s="88">
        <v>15302.750100065927</v>
      </c>
      <c r="AG14" s="88">
        <v>10466.950809929096</v>
      </c>
      <c r="AH14" s="88">
        <v>6451.8151516025246</v>
      </c>
      <c r="AI14" s="88">
        <v>7196.2109501484565</v>
      </c>
      <c r="AJ14" s="88">
        <v>5457.1448199347151</v>
      </c>
      <c r="AK14" s="88">
        <v>34969.032800134984</v>
      </c>
      <c r="AL14" s="88">
        <v>70990.919589994839</v>
      </c>
      <c r="AM14" s="88">
        <v>36466.036146004008</v>
      </c>
      <c r="AN14" s="88">
        <v>71947.243536433525</v>
      </c>
      <c r="AO14" s="87">
        <v>289522.68250263692</v>
      </c>
      <c r="AP14" s="91">
        <v>2472.1073899108765</v>
      </c>
      <c r="AQ14" s="91">
        <v>5514.5509798660842</v>
      </c>
      <c r="AR14" s="91">
        <v>7358.6236700152622</v>
      </c>
      <c r="AS14" s="91">
        <v>10970.686177711133</v>
      </c>
      <c r="AT14" s="91">
        <v>11729.105327256912</v>
      </c>
      <c r="AU14" s="91">
        <v>2658.8916199953051</v>
      </c>
      <c r="AV14" s="91">
        <v>433.20750706463855</v>
      </c>
      <c r="AW14" s="91">
        <v>9818.1324099999965</v>
      </c>
      <c r="AX14" s="91">
        <v>5332.1199599999991</v>
      </c>
      <c r="AY14" s="91">
        <v>9722.9901350361797</v>
      </c>
      <c r="AZ14" s="89"/>
      <c r="BA14" s="89"/>
      <c r="BB14" s="91">
        <v>66010.415176856375</v>
      </c>
      <c r="BC14" s="76"/>
      <c r="BE14" s="109"/>
    </row>
    <row r="15" spans="2:57" s="31" customFormat="1" ht="18" customHeight="1" x14ac:dyDescent="0.2">
      <c r="B15" s="54" t="s">
        <v>7</v>
      </c>
      <c r="C15" s="85">
        <v>437406.07</v>
      </c>
      <c r="D15" s="85">
        <v>425601.65</v>
      </c>
      <c r="E15" s="85">
        <v>480923.29000000004</v>
      </c>
      <c r="F15" s="85">
        <v>439248.19000000006</v>
      </c>
      <c r="G15" s="85">
        <v>439231.88999999996</v>
      </c>
      <c r="H15" s="85">
        <v>430851.87999999995</v>
      </c>
      <c r="I15" s="85">
        <v>448220.26</v>
      </c>
      <c r="J15" s="85">
        <v>444601.51300000004</v>
      </c>
      <c r="K15" s="85">
        <v>447329.97119999997</v>
      </c>
      <c r="L15" s="85">
        <v>449938.30780000001</v>
      </c>
      <c r="M15" s="85">
        <v>488673.72818999994</v>
      </c>
      <c r="N15" s="85">
        <v>540888.10776000004</v>
      </c>
      <c r="O15" s="86">
        <v>5472914.857950001</v>
      </c>
      <c r="P15" s="87">
        <v>507619.27619999996</v>
      </c>
      <c r="Q15" s="87">
        <v>455035.95824999997</v>
      </c>
      <c r="R15" s="87">
        <v>559422.75696999999</v>
      </c>
      <c r="S15" s="90">
        <v>426537.37435070996</v>
      </c>
      <c r="T15" s="90">
        <v>469244.43983000005</v>
      </c>
      <c r="U15" s="90">
        <v>483348.43821718008</v>
      </c>
      <c r="V15" s="90">
        <v>438141.06660247286</v>
      </c>
      <c r="W15" s="90">
        <v>450258.07451978116</v>
      </c>
      <c r="X15" s="90">
        <v>460642.08294062072</v>
      </c>
      <c r="Y15" s="90">
        <v>481578.27488865511</v>
      </c>
      <c r="Z15" s="90">
        <v>522506.76797882171</v>
      </c>
      <c r="AA15" s="90">
        <v>584721.12718250591</v>
      </c>
      <c r="AB15" s="86">
        <v>5839055.6379307471</v>
      </c>
      <c r="AC15" s="64">
        <v>596467.20132564555</v>
      </c>
      <c r="AD15" s="64">
        <v>533527.23770466901</v>
      </c>
      <c r="AE15" s="64">
        <v>604294.84116110939</v>
      </c>
      <c r="AF15" s="88">
        <v>507156.23469587776</v>
      </c>
      <c r="AG15" s="88">
        <v>462442.07096904196</v>
      </c>
      <c r="AH15" s="88">
        <v>446637.4732407945</v>
      </c>
      <c r="AI15" s="88">
        <v>423060.81192435167</v>
      </c>
      <c r="AJ15" s="88">
        <v>456186.63326383207</v>
      </c>
      <c r="AK15" s="88">
        <v>391599.38106173213</v>
      </c>
      <c r="AL15" s="88">
        <v>433668.16553988232</v>
      </c>
      <c r="AM15" s="88">
        <v>461744.89721718268</v>
      </c>
      <c r="AN15" s="88">
        <v>486925.3661969711</v>
      </c>
      <c r="AO15" s="87">
        <v>5803710.3143010903</v>
      </c>
      <c r="AP15" s="91">
        <v>470799.1500457506</v>
      </c>
      <c r="AQ15" s="91">
        <v>384238.97823477216</v>
      </c>
      <c r="AR15" s="91">
        <v>479886.47642669867</v>
      </c>
      <c r="AS15" s="91">
        <v>422294.41041144368</v>
      </c>
      <c r="AT15" s="91">
        <v>421609.75455785386</v>
      </c>
      <c r="AU15" s="91">
        <v>422777.17145873798</v>
      </c>
      <c r="AV15" s="91">
        <v>421477.86314147402</v>
      </c>
      <c r="AW15" s="91">
        <v>439539.04268030409</v>
      </c>
      <c r="AX15" s="91">
        <v>393833.7139611934</v>
      </c>
      <c r="AY15" s="91">
        <v>433693.86701722397</v>
      </c>
      <c r="AZ15" s="89"/>
      <c r="BA15" s="89"/>
      <c r="BB15" s="91">
        <v>4290150.4279354522</v>
      </c>
      <c r="BC15" s="76"/>
      <c r="BE15" s="109"/>
    </row>
    <row r="16" spans="2:57" s="31" customFormat="1" ht="18" customHeight="1" x14ac:dyDescent="0.2">
      <c r="B16" s="54" t="s">
        <v>12</v>
      </c>
      <c r="C16" s="85">
        <v>23721.063880000002</v>
      </c>
      <c r="D16" s="85">
        <v>19251.862999999998</v>
      </c>
      <c r="E16" s="85">
        <v>23792.794900000001</v>
      </c>
      <c r="F16" s="85">
        <v>28619.452499999996</v>
      </c>
      <c r="G16" s="85">
        <v>36497.268099999994</v>
      </c>
      <c r="H16" s="85">
        <v>29264.255700000005</v>
      </c>
      <c r="I16" s="85">
        <v>24132.77</v>
      </c>
      <c r="J16" s="85">
        <v>22728.9215</v>
      </c>
      <c r="K16" s="85">
        <v>16056.404251100001</v>
      </c>
      <c r="L16" s="85">
        <v>29668.059147</v>
      </c>
      <c r="M16" s="85">
        <v>31898.193069999998</v>
      </c>
      <c r="N16" s="85">
        <v>37407.163495150009</v>
      </c>
      <c r="O16" s="86">
        <v>323038.20954324998</v>
      </c>
      <c r="P16" s="87">
        <v>32840.331778</v>
      </c>
      <c r="Q16" s="87">
        <v>23531.172604000003</v>
      </c>
      <c r="R16" s="87">
        <v>25455.321910000002</v>
      </c>
      <c r="S16" s="90">
        <v>18735.180756004698</v>
      </c>
      <c r="T16" s="90">
        <v>26250.947056116009</v>
      </c>
      <c r="U16" s="90">
        <v>29986.585685128593</v>
      </c>
      <c r="V16" s="90">
        <v>23998.271519999995</v>
      </c>
      <c r="W16" s="90">
        <v>21609.018669999998</v>
      </c>
      <c r="X16" s="90">
        <v>19468.090950000002</v>
      </c>
      <c r="Y16" s="90">
        <v>26872.007416116841</v>
      </c>
      <c r="Z16" s="90">
        <v>34412.137990000003</v>
      </c>
      <c r="AA16" s="90">
        <v>35313.957083100002</v>
      </c>
      <c r="AB16" s="86">
        <v>318473.02341846615</v>
      </c>
      <c r="AC16" s="64">
        <v>35464.734189999996</v>
      </c>
      <c r="AD16" s="64">
        <v>27963.102550000003</v>
      </c>
      <c r="AE16" s="64">
        <v>25714.959669999997</v>
      </c>
      <c r="AF16" s="88">
        <v>15511.290019999999</v>
      </c>
      <c r="AG16" s="88">
        <v>17748.000209999998</v>
      </c>
      <c r="AH16" s="88">
        <v>15342.818677523632</v>
      </c>
      <c r="AI16" s="88">
        <v>16761.29161</v>
      </c>
      <c r="AJ16" s="88">
        <v>15032.325070000003</v>
      </c>
      <c r="AK16" s="88">
        <v>15317.280438213564</v>
      </c>
      <c r="AL16" s="88">
        <v>19680.412169540439</v>
      </c>
      <c r="AM16" s="88">
        <v>26962.039829999998</v>
      </c>
      <c r="AN16" s="88">
        <v>33081.439759935398</v>
      </c>
      <c r="AO16" s="87">
        <v>264579.69419521303</v>
      </c>
      <c r="AP16" s="91">
        <v>37952.595394793854</v>
      </c>
      <c r="AQ16" s="91">
        <v>28177.597545000001</v>
      </c>
      <c r="AR16" s="91">
        <v>21394.567620000002</v>
      </c>
      <c r="AS16" s="91">
        <v>18193.638890000002</v>
      </c>
      <c r="AT16" s="91">
        <v>23232.631794999998</v>
      </c>
      <c r="AU16" s="91">
        <v>18605.324519999995</v>
      </c>
      <c r="AV16" s="91">
        <v>19125.031054820007</v>
      </c>
      <c r="AW16" s="91">
        <v>18673.829341478115</v>
      </c>
      <c r="AX16" s="91">
        <v>16964.160148350002</v>
      </c>
      <c r="AY16" s="91">
        <v>19308.908777509998</v>
      </c>
      <c r="AZ16" s="89"/>
      <c r="BA16" s="89"/>
      <c r="BB16" s="91">
        <v>221628.28508695198</v>
      </c>
      <c r="BC16" s="76"/>
      <c r="BE16" s="109"/>
    </row>
    <row r="17" spans="1:57" s="32" customFormat="1" ht="18" customHeight="1" x14ac:dyDescent="0.2">
      <c r="B17" s="55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7"/>
      <c r="P17" s="56"/>
      <c r="Q17" s="56"/>
      <c r="R17" s="56"/>
      <c r="S17" s="58"/>
      <c r="T17" s="58"/>
      <c r="U17" s="58"/>
      <c r="V17" s="58"/>
      <c r="W17" s="58"/>
      <c r="X17" s="58"/>
      <c r="Y17" s="58"/>
      <c r="Z17" s="58"/>
      <c r="AA17" s="58"/>
      <c r="AB17" s="57"/>
      <c r="AC17" s="59"/>
      <c r="AD17" s="59"/>
      <c r="AE17" s="59"/>
      <c r="AF17" s="59"/>
      <c r="AG17" s="59"/>
      <c r="AH17" s="59"/>
      <c r="AI17" s="59"/>
      <c r="AJ17" s="59"/>
      <c r="AK17" s="59"/>
      <c r="AL17" s="60"/>
      <c r="AM17" s="60"/>
      <c r="AN17" s="59"/>
      <c r="AO17" s="41"/>
      <c r="AP17" s="59"/>
      <c r="AQ17" s="60"/>
      <c r="AR17" s="59"/>
      <c r="AS17" s="59"/>
      <c r="AT17" s="59"/>
      <c r="AU17" s="59"/>
      <c r="AV17" s="83"/>
      <c r="AW17" s="83"/>
      <c r="AX17" s="84"/>
      <c r="AY17" s="60"/>
      <c r="AZ17" s="60"/>
      <c r="BA17" s="59"/>
      <c r="BB17" s="80"/>
      <c r="BE17" s="109"/>
    </row>
    <row r="18" spans="1:57" s="31" customFormat="1" ht="18" customHeight="1" x14ac:dyDescent="0.2">
      <c r="A18" s="28"/>
      <c r="B18" s="39" t="s">
        <v>11</v>
      </c>
      <c r="C18" s="40">
        <v>640614.46</v>
      </c>
      <c r="D18" s="40">
        <v>622700.78269999998</v>
      </c>
      <c r="E18" s="40">
        <v>534651.83000000007</v>
      </c>
      <c r="F18" s="40">
        <v>491757.27999999997</v>
      </c>
      <c r="G18" s="40">
        <v>532775.1</v>
      </c>
      <c r="H18" s="40">
        <v>532108.16</v>
      </c>
      <c r="I18" s="40">
        <v>547505.09</v>
      </c>
      <c r="J18" s="40">
        <v>549745.4</v>
      </c>
      <c r="K18" s="40">
        <v>524741.20938999997</v>
      </c>
      <c r="L18" s="40">
        <v>519448.41611000011</v>
      </c>
      <c r="M18" s="40">
        <v>546580.59244000004</v>
      </c>
      <c r="N18" s="40">
        <v>642843.59316000016</v>
      </c>
      <c r="O18" s="41">
        <v>6685471.9138000011</v>
      </c>
      <c r="P18" s="41">
        <v>557169.15535000002</v>
      </c>
      <c r="Q18" s="41">
        <v>523132.77849</v>
      </c>
      <c r="R18" s="41">
        <v>532178.08364303515</v>
      </c>
      <c r="S18" s="41">
        <v>458891.76005009067</v>
      </c>
      <c r="T18" s="41">
        <v>543621.27504078439</v>
      </c>
      <c r="U18" s="41">
        <v>541595.67667357903</v>
      </c>
      <c r="V18" s="41">
        <v>474866.84532156889</v>
      </c>
      <c r="W18" s="41">
        <v>526603.99566297967</v>
      </c>
      <c r="X18" s="41">
        <v>508533.00610305276</v>
      </c>
      <c r="Y18" s="41">
        <v>509619.04401426867</v>
      </c>
      <c r="Z18" s="41">
        <v>529873.06976869632</v>
      </c>
      <c r="AA18" s="41">
        <v>601357.55927066959</v>
      </c>
      <c r="AB18" s="41">
        <v>6307442.2493887255</v>
      </c>
      <c r="AC18" s="40">
        <v>639425.91759694007</v>
      </c>
      <c r="AD18" s="40">
        <v>581405.07724048942</v>
      </c>
      <c r="AE18" s="40">
        <v>506892.29132162541</v>
      </c>
      <c r="AF18" s="40">
        <v>548036.20319420099</v>
      </c>
      <c r="AG18" s="40">
        <v>642205.2403744848</v>
      </c>
      <c r="AH18" s="40">
        <v>710903.9690819832</v>
      </c>
      <c r="AI18" s="40">
        <v>620940.92428429413</v>
      </c>
      <c r="AJ18" s="40">
        <v>747342.02355233033</v>
      </c>
      <c r="AK18" s="44">
        <v>604260.28526101017</v>
      </c>
      <c r="AL18" s="44">
        <v>627218.86451501912</v>
      </c>
      <c r="AM18" s="44">
        <v>529185.78850152774</v>
      </c>
      <c r="AN18" s="44">
        <v>615162.63337436377</v>
      </c>
      <c r="AO18" s="41">
        <v>7372979.2182982704</v>
      </c>
      <c r="AP18" s="79">
        <v>601731.85500368383</v>
      </c>
      <c r="AQ18" s="79">
        <v>483627.27244341059</v>
      </c>
      <c r="AR18" s="79">
        <v>425156.93795195711</v>
      </c>
      <c r="AS18" s="79">
        <v>424289.76436684903</v>
      </c>
      <c r="AT18" s="79">
        <v>454424.87693955033</v>
      </c>
      <c r="AU18" s="81">
        <v>417872.70101775602</v>
      </c>
      <c r="AV18" s="79">
        <v>453266.64104963472</v>
      </c>
      <c r="AW18" s="79">
        <v>444148.32822971651</v>
      </c>
      <c r="AX18" s="79">
        <v>413329.81702693703</v>
      </c>
      <c r="AY18" s="79">
        <v>456885.70106671174</v>
      </c>
      <c r="AZ18" s="61"/>
      <c r="BA18" s="62"/>
      <c r="BB18" s="80">
        <v>4574733.895096207</v>
      </c>
      <c r="BC18" s="76"/>
      <c r="BD18" s="32"/>
      <c r="BE18" s="109"/>
    </row>
    <row r="19" spans="1:57" s="31" customFormat="1" ht="18" customHeight="1" x14ac:dyDescent="0.2">
      <c r="B19" s="63" t="s">
        <v>10</v>
      </c>
      <c r="C19" s="85">
        <v>84741.2</v>
      </c>
      <c r="D19" s="85">
        <v>91850.7</v>
      </c>
      <c r="E19" s="85">
        <v>44178.5</v>
      </c>
      <c r="F19" s="85">
        <v>283</v>
      </c>
      <c r="G19" s="85">
        <v>660.2</v>
      </c>
      <c r="H19" s="85">
        <v>807</v>
      </c>
      <c r="I19" s="85">
        <v>36228.199999999997</v>
      </c>
      <c r="J19" s="85">
        <v>30591.3</v>
      </c>
      <c r="K19" s="85">
        <v>36103.599999999999</v>
      </c>
      <c r="L19" s="85">
        <v>23855.4</v>
      </c>
      <c r="M19" s="85">
        <v>15123.5</v>
      </c>
      <c r="N19" s="85">
        <v>35732.800000000003</v>
      </c>
      <c r="O19" s="86">
        <v>400155.39999999997</v>
      </c>
      <c r="P19" s="87">
        <v>6213</v>
      </c>
      <c r="Q19" s="87">
        <v>9087.2000000000007</v>
      </c>
      <c r="R19" s="87">
        <v>298</v>
      </c>
      <c r="S19" s="87">
        <v>336.9</v>
      </c>
      <c r="T19" s="87">
        <v>610.09999999999991</v>
      </c>
      <c r="U19" s="87">
        <v>5082.8999999999996</v>
      </c>
      <c r="V19" s="87">
        <v>7571.8</v>
      </c>
      <c r="W19" s="87">
        <v>20983.5</v>
      </c>
      <c r="X19" s="87">
        <v>21012.3</v>
      </c>
      <c r="Y19" s="87">
        <v>3572.8</v>
      </c>
      <c r="Z19" s="87">
        <v>40.299999999999997</v>
      </c>
      <c r="AA19" s="87">
        <v>7863.1</v>
      </c>
      <c r="AB19" s="86">
        <v>82671.899999999994</v>
      </c>
      <c r="AC19" s="85">
        <v>137.04453120190766</v>
      </c>
      <c r="AD19" s="85">
        <v>84.614614688653091</v>
      </c>
      <c r="AE19" s="85">
        <v>899.14407235334306</v>
      </c>
      <c r="AF19" s="85">
        <v>965.01930107448823</v>
      </c>
      <c r="AG19" s="85">
        <v>91286.162800012768</v>
      </c>
      <c r="AH19" s="85">
        <v>219526.0883342257</v>
      </c>
      <c r="AI19" s="85">
        <v>118729.77037</v>
      </c>
      <c r="AJ19" s="85">
        <v>132913.04526861105</v>
      </c>
      <c r="AK19" s="88">
        <v>131886.08459794725</v>
      </c>
      <c r="AL19" s="88">
        <v>97423.251331777996</v>
      </c>
      <c r="AM19" s="88">
        <v>21524.509032583675</v>
      </c>
      <c r="AN19" s="88">
        <v>52059.393120380861</v>
      </c>
      <c r="AO19" s="87">
        <v>867434.12737485778</v>
      </c>
      <c r="AP19" s="91">
        <v>48521.62167259452</v>
      </c>
      <c r="AQ19" s="91">
        <v>35618.333282022431</v>
      </c>
      <c r="AR19" s="91">
        <v>11773.142277932093</v>
      </c>
      <c r="AS19" s="91">
        <v>1762.0878264653732</v>
      </c>
      <c r="AT19" s="91">
        <v>40.164602758062749</v>
      </c>
      <c r="AU19" s="91">
        <v>2269.7546070344652</v>
      </c>
      <c r="AV19" s="91">
        <v>147.94357661646887</v>
      </c>
      <c r="AW19" s="91">
        <v>31.539810000000003</v>
      </c>
      <c r="AX19" s="91">
        <v>416.90599903814001</v>
      </c>
      <c r="AY19" s="91">
        <v>8.8695956329536347</v>
      </c>
      <c r="AZ19" s="89"/>
      <c r="BA19" s="89"/>
      <c r="BB19" s="91">
        <v>100590.3632500945</v>
      </c>
      <c r="BC19" s="76"/>
      <c r="BE19" s="109"/>
    </row>
    <row r="20" spans="1:57" s="31" customFormat="1" ht="18" customHeight="1" x14ac:dyDescent="0.2">
      <c r="B20" s="63" t="s">
        <v>9</v>
      </c>
      <c r="C20" s="85">
        <v>84400</v>
      </c>
      <c r="D20" s="85">
        <v>91600</v>
      </c>
      <c r="E20" s="85">
        <v>43800</v>
      </c>
      <c r="F20" s="85">
        <v>0</v>
      </c>
      <c r="G20" s="85">
        <v>0</v>
      </c>
      <c r="H20" s="85">
        <v>0.6</v>
      </c>
      <c r="I20" s="85">
        <v>36000</v>
      </c>
      <c r="J20" s="85">
        <v>30500</v>
      </c>
      <c r="K20" s="85">
        <v>35700</v>
      </c>
      <c r="L20" s="85">
        <v>23500</v>
      </c>
      <c r="M20" s="85">
        <v>14500</v>
      </c>
      <c r="N20" s="85">
        <v>34800</v>
      </c>
      <c r="O20" s="86">
        <v>394800.6</v>
      </c>
      <c r="P20" s="87">
        <v>6000</v>
      </c>
      <c r="Q20" s="87">
        <v>9000</v>
      </c>
      <c r="R20" s="87">
        <v>0</v>
      </c>
      <c r="S20" s="87">
        <v>0</v>
      </c>
      <c r="T20" s="87">
        <v>0</v>
      </c>
      <c r="U20" s="87">
        <v>3000</v>
      </c>
      <c r="V20" s="87">
        <v>7347.2</v>
      </c>
      <c r="W20" s="87">
        <v>20800</v>
      </c>
      <c r="X20" s="87">
        <v>20700</v>
      </c>
      <c r="Y20" s="87">
        <v>3500</v>
      </c>
      <c r="Z20" s="87">
        <v>0</v>
      </c>
      <c r="AA20" s="87">
        <v>6000</v>
      </c>
      <c r="AB20" s="86">
        <v>76347.199999999997</v>
      </c>
      <c r="AC20" s="64">
        <v>0</v>
      </c>
      <c r="AD20" s="64">
        <v>0</v>
      </c>
      <c r="AE20" s="64">
        <v>532.39192983472719</v>
      </c>
      <c r="AF20" s="88">
        <v>868.85475508574336</v>
      </c>
      <c r="AG20" s="88">
        <v>91285.12180001277</v>
      </c>
      <c r="AH20" s="88">
        <v>217657.02579639459</v>
      </c>
      <c r="AI20" s="88">
        <v>118575</v>
      </c>
      <c r="AJ20" s="88">
        <v>132893.10994088589</v>
      </c>
      <c r="AK20" s="88">
        <v>131557.56216939926</v>
      </c>
      <c r="AL20" s="88">
        <v>97350.772742599991</v>
      </c>
      <c r="AM20" s="88">
        <v>21490.737329941756</v>
      </c>
      <c r="AN20" s="88">
        <v>27811.213473891406</v>
      </c>
      <c r="AO20" s="87">
        <v>840021.78993804601</v>
      </c>
      <c r="AP20" s="91">
        <v>44980.785010006795</v>
      </c>
      <c r="AQ20" s="91">
        <v>35550</v>
      </c>
      <c r="AR20" s="91">
        <v>10717.689600000002</v>
      </c>
      <c r="AS20" s="104">
        <v>0</v>
      </c>
      <c r="AT20" s="104">
        <v>0</v>
      </c>
      <c r="AU20" s="91">
        <v>400</v>
      </c>
      <c r="AV20" s="104">
        <v>0</v>
      </c>
      <c r="AW20" s="104">
        <v>0</v>
      </c>
      <c r="AX20" s="104">
        <v>0</v>
      </c>
      <c r="AY20" s="104">
        <v>0</v>
      </c>
      <c r="AZ20" s="89"/>
      <c r="BA20" s="89"/>
      <c r="BB20" s="91">
        <v>91648.474610006801</v>
      </c>
      <c r="BC20" s="76"/>
      <c r="BE20" s="109"/>
    </row>
    <row r="21" spans="1:57" s="31" customFormat="1" ht="18" customHeight="1" x14ac:dyDescent="0.2">
      <c r="B21" s="63" t="s">
        <v>8</v>
      </c>
      <c r="C21" s="85">
        <v>341.2</v>
      </c>
      <c r="D21" s="85">
        <v>250.7</v>
      </c>
      <c r="E21" s="85">
        <v>378.5</v>
      </c>
      <c r="F21" s="85">
        <v>283</v>
      </c>
      <c r="G21" s="85">
        <v>660.2</v>
      </c>
      <c r="H21" s="85">
        <v>806.4</v>
      </c>
      <c r="I21" s="85">
        <v>228.2</v>
      </c>
      <c r="J21" s="85">
        <v>91.3</v>
      </c>
      <c r="K21" s="85">
        <v>403.6</v>
      </c>
      <c r="L21" s="85">
        <v>355.4</v>
      </c>
      <c r="M21" s="85">
        <v>623.5</v>
      </c>
      <c r="N21" s="85">
        <v>932.8</v>
      </c>
      <c r="O21" s="86">
        <v>5354.8</v>
      </c>
      <c r="P21" s="87">
        <v>213</v>
      </c>
      <c r="Q21" s="87">
        <v>87.2</v>
      </c>
      <c r="R21" s="87">
        <v>298</v>
      </c>
      <c r="S21" s="87">
        <v>336.9</v>
      </c>
      <c r="T21" s="87">
        <v>610.09999999999991</v>
      </c>
      <c r="U21" s="87">
        <v>2082.8999999999996</v>
      </c>
      <c r="V21" s="87">
        <v>224.6</v>
      </c>
      <c r="W21" s="87">
        <v>183.5</v>
      </c>
      <c r="X21" s="87">
        <v>312.3</v>
      </c>
      <c r="Y21" s="87">
        <v>72.8</v>
      </c>
      <c r="Z21" s="87">
        <v>40.299999999999997</v>
      </c>
      <c r="AA21" s="87">
        <v>1863.1000000000001</v>
      </c>
      <c r="AB21" s="86">
        <v>6324.7</v>
      </c>
      <c r="AC21" s="64">
        <v>137.04453120190766</v>
      </c>
      <c r="AD21" s="64">
        <v>84.614614688653091</v>
      </c>
      <c r="AE21" s="64">
        <v>366.75214251861581</v>
      </c>
      <c r="AF21" s="88">
        <v>96.16454598874482</v>
      </c>
      <c r="AG21" s="88">
        <v>1.0409999999999999</v>
      </c>
      <c r="AH21" s="88">
        <v>1869.0625378311013</v>
      </c>
      <c r="AI21" s="88">
        <v>154.77036999999999</v>
      </c>
      <c r="AJ21" s="88">
        <v>19.935327725151488</v>
      </c>
      <c r="AK21" s="88">
        <v>328.52242854799999</v>
      </c>
      <c r="AL21" s="88">
        <v>72.478589178000021</v>
      </c>
      <c r="AM21" s="88">
        <v>33.771702641919703</v>
      </c>
      <c r="AN21" s="88">
        <v>24248.179646489454</v>
      </c>
      <c r="AO21" s="87">
        <v>27412.337436811547</v>
      </c>
      <c r="AP21" s="91">
        <v>3540.8366625877247</v>
      </c>
      <c r="AQ21" s="91">
        <v>68.333282022429827</v>
      </c>
      <c r="AR21" s="91">
        <v>1055.4526779320918</v>
      </c>
      <c r="AS21" s="91">
        <v>1762.0878264653732</v>
      </c>
      <c r="AT21" s="91">
        <v>40.164602758062749</v>
      </c>
      <c r="AU21" s="91">
        <v>1869.7546070344654</v>
      </c>
      <c r="AV21" s="91">
        <v>147.94357661646887</v>
      </c>
      <c r="AW21" s="91">
        <v>31.539810000000003</v>
      </c>
      <c r="AX21" s="91">
        <v>416.90599903814001</v>
      </c>
      <c r="AY21" s="91">
        <v>8.8695956329536347</v>
      </c>
      <c r="AZ21" s="89"/>
      <c r="BA21" s="89"/>
      <c r="BB21" s="91">
        <v>8941.8886400877109</v>
      </c>
      <c r="BC21" s="76"/>
      <c r="BE21" s="109"/>
    </row>
    <row r="22" spans="1:57" s="31" customFormat="1" ht="18" customHeight="1" x14ac:dyDescent="0.2">
      <c r="B22" s="63" t="s">
        <v>7</v>
      </c>
      <c r="C22" s="85">
        <v>541974.56000000006</v>
      </c>
      <c r="D22" s="85">
        <v>518885.29</v>
      </c>
      <c r="E22" s="85">
        <v>479176.73000000004</v>
      </c>
      <c r="F22" s="85">
        <v>479298.23</v>
      </c>
      <c r="G22" s="85">
        <v>518632.8</v>
      </c>
      <c r="H22" s="85">
        <v>518155.1</v>
      </c>
      <c r="I22" s="85">
        <v>497432.19</v>
      </c>
      <c r="J22" s="85">
        <v>509382.3</v>
      </c>
      <c r="K22" s="85">
        <v>476950.83823000005</v>
      </c>
      <c r="L22" s="85">
        <v>487558.56477000006</v>
      </c>
      <c r="M22" s="85">
        <v>523806.98471000005</v>
      </c>
      <c r="N22" s="85">
        <v>591775.9550800001</v>
      </c>
      <c r="O22" s="86">
        <v>6143029.5427900003</v>
      </c>
      <c r="P22" s="87">
        <v>538519.35621</v>
      </c>
      <c r="Q22" s="87">
        <v>504659.78080000001</v>
      </c>
      <c r="R22" s="87">
        <v>519463.07581999997</v>
      </c>
      <c r="S22" s="90">
        <v>450325.45110914006</v>
      </c>
      <c r="T22" s="90">
        <v>535031.27398000006</v>
      </c>
      <c r="U22" s="90">
        <v>526164.7395618984</v>
      </c>
      <c r="V22" s="90">
        <v>457169.41882086749</v>
      </c>
      <c r="W22" s="90">
        <v>497507.24632204039</v>
      </c>
      <c r="X22" s="90">
        <v>478648.55652221839</v>
      </c>
      <c r="Y22" s="90">
        <v>496292.12173692323</v>
      </c>
      <c r="Z22" s="90">
        <v>512596.76147569629</v>
      </c>
      <c r="AA22" s="90">
        <v>580813.73025873024</v>
      </c>
      <c r="AB22" s="86">
        <v>6097191.5126175145</v>
      </c>
      <c r="AC22" s="64">
        <v>627987.85181573813</v>
      </c>
      <c r="AD22" s="64">
        <v>573588.54529577505</v>
      </c>
      <c r="AE22" s="64">
        <v>490976.25213927211</v>
      </c>
      <c r="AF22" s="88">
        <v>537025.0131284222</v>
      </c>
      <c r="AG22" s="88">
        <v>544412.17793649738</v>
      </c>
      <c r="AH22" s="88">
        <v>482430.70788776537</v>
      </c>
      <c r="AI22" s="88">
        <v>493106.83131880261</v>
      </c>
      <c r="AJ22" s="88">
        <v>605895.51985239505</v>
      </c>
      <c r="AK22" s="88">
        <v>463175.82048311259</v>
      </c>
      <c r="AL22" s="88">
        <v>518520.25073324109</v>
      </c>
      <c r="AM22" s="88">
        <v>494174.11516894406</v>
      </c>
      <c r="AN22" s="88">
        <v>548003.07654812932</v>
      </c>
      <c r="AO22" s="87">
        <v>6379296.162308096</v>
      </c>
      <c r="AP22" s="91">
        <v>529588.70787001553</v>
      </c>
      <c r="AQ22" s="91">
        <v>428327.73117525096</v>
      </c>
      <c r="AR22" s="91">
        <v>399124.52367479115</v>
      </c>
      <c r="AS22" s="91">
        <v>411258.7992106101</v>
      </c>
      <c r="AT22" s="91">
        <v>439481.04346931184</v>
      </c>
      <c r="AU22" s="91">
        <v>405693.85864072159</v>
      </c>
      <c r="AV22" s="91">
        <v>443717.21671178826</v>
      </c>
      <c r="AW22" s="91">
        <v>432949.6207737173</v>
      </c>
      <c r="AX22" s="91">
        <v>400207.4600282489</v>
      </c>
      <c r="AY22" s="91">
        <v>444909.66262943775</v>
      </c>
      <c r="AZ22" s="89"/>
      <c r="BA22" s="89"/>
      <c r="BB22" s="91">
        <v>4335258.6241838932</v>
      </c>
      <c r="BC22" s="76"/>
      <c r="BE22" s="109"/>
    </row>
    <row r="23" spans="1:57" s="31" customFormat="1" ht="18" customHeight="1" x14ac:dyDescent="0.2">
      <c r="B23" s="63" t="s">
        <v>6</v>
      </c>
      <c r="C23" s="85">
        <v>13898.699999999997</v>
      </c>
      <c r="D23" s="85">
        <v>11964.792700000002</v>
      </c>
      <c r="E23" s="85">
        <v>11296.599999999999</v>
      </c>
      <c r="F23" s="85">
        <v>12176.05</v>
      </c>
      <c r="G23" s="85">
        <v>13482.099999999999</v>
      </c>
      <c r="H23" s="85">
        <v>13146.060000000001</v>
      </c>
      <c r="I23" s="85">
        <v>13844.7</v>
      </c>
      <c r="J23" s="85">
        <v>9771.7999999999993</v>
      </c>
      <c r="K23" s="85">
        <v>11686.77116</v>
      </c>
      <c r="L23" s="85">
        <v>8034.4513399999996</v>
      </c>
      <c r="M23" s="85">
        <v>7650.1077299999997</v>
      </c>
      <c r="N23" s="85">
        <v>15334.838080000001</v>
      </c>
      <c r="O23" s="86">
        <v>142286.97101000001</v>
      </c>
      <c r="P23" s="87">
        <v>12436.799140000001</v>
      </c>
      <c r="Q23" s="87">
        <v>9385.7976900000012</v>
      </c>
      <c r="R23" s="87">
        <v>12417.00782303523</v>
      </c>
      <c r="S23" s="90">
        <v>8229.4089409505741</v>
      </c>
      <c r="T23" s="90">
        <v>7979.9010607843329</v>
      </c>
      <c r="U23" s="90">
        <v>10348.037111680578</v>
      </c>
      <c r="V23" s="90">
        <v>10125.626500701401</v>
      </c>
      <c r="W23" s="90">
        <v>8113.2493409392582</v>
      </c>
      <c r="X23" s="90">
        <v>8872.1495808344007</v>
      </c>
      <c r="Y23" s="90">
        <v>9754.1222773454629</v>
      </c>
      <c r="Z23" s="90">
        <v>17236.008292999999</v>
      </c>
      <c r="AA23" s="90">
        <v>12680.72901193932</v>
      </c>
      <c r="AB23" s="86">
        <v>127578.83677121057</v>
      </c>
      <c r="AC23" s="64">
        <v>11301.02125</v>
      </c>
      <c r="AD23" s="64">
        <v>7731.917330025738</v>
      </c>
      <c r="AE23" s="64">
        <v>15016.895110000003</v>
      </c>
      <c r="AF23" s="88">
        <v>10046.1707647043</v>
      </c>
      <c r="AG23" s="88">
        <v>6506.8996379747005</v>
      </c>
      <c r="AH23" s="88">
        <v>8947.1728599921753</v>
      </c>
      <c r="AI23" s="88">
        <v>9104.3225954915179</v>
      </c>
      <c r="AJ23" s="88">
        <v>8533.4584313242158</v>
      </c>
      <c r="AK23" s="88">
        <v>9198.3801799503708</v>
      </c>
      <c r="AL23" s="88">
        <v>11275.362450000001</v>
      </c>
      <c r="AM23" s="88">
        <v>13487.164299999997</v>
      </c>
      <c r="AN23" s="88">
        <v>15100.16370585366</v>
      </c>
      <c r="AO23" s="87">
        <v>126248.92861531669</v>
      </c>
      <c r="AP23" s="91">
        <v>23621.525461073699</v>
      </c>
      <c r="AQ23" s="91">
        <v>19681.207986137179</v>
      </c>
      <c r="AR23" s="91">
        <v>14259.271999233884</v>
      </c>
      <c r="AS23" s="91">
        <v>11268.877329773564</v>
      </c>
      <c r="AT23" s="91">
        <v>14903.66886748041</v>
      </c>
      <c r="AU23" s="91">
        <v>9909.0877700000019</v>
      </c>
      <c r="AV23" s="91">
        <v>9401.480761230001</v>
      </c>
      <c r="AW23" s="91">
        <v>11167.167645999245</v>
      </c>
      <c r="AX23" s="91">
        <v>12705.450999650002</v>
      </c>
      <c r="AY23" s="91">
        <v>11967.168841641047</v>
      </c>
      <c r="AZ23" s="89"/>
      <c r="BA23" s="89"/>
      <c r="BB23" s="91">
        <v>138884.90766221902</v>
      </c>
      <c r="BC23" s="76"/>
      <c r="BE23" s="109"/>
    </row>
    <row r="24" spans="1:57" s="32" customFormat="1" ht="12.2" customHeight="1" x14ac:dyDescent="0.2">
      <c r="B24" s="65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7"/>
      <c r="P24" s="56"/>
      <c r="Q24" s="56"/>
      <c r="R24" s="56"/>
      <c r="S24" s="66"/>
      <c r="T24" s="67"/>
      <c r="U24" s="67"/>
      <c r="V24" s="67"/>
      <c r="W24" s="67"/>
      <c r="X24" s="67"/>
      <c r="Y24" s="67"/>
      <c r="Z24" s="67"/>
      <c r="AA24" s="59"/>
      <c r="AB24" s="57"/>
      <c r="AC24" s="59"/>
      <c r="AD24" s="59"/>
      <c r="AE24" s="59"/>
      <c r="AF24" s="59"/>
      <c r="AG24" s="59"/>
      <c r="AH24" s="59"/>
      <c r="AI24" s="59"/>
      <c r="AJ24" s="59"/>
      <c r="AK24" s="60"/>
      <c r="AL24" s="60"/>
      <c r="AM24" s="60"/>
      <c r="AN24" s="59"/>
      <c r="AO24" s="41"/>
      <c r="AP24" s="105"/>
      <c r="AQ24" s="105"/>
      <c r="AR24" s="105"/>
      <c r="AS24" s="105"/>
      <c r="AT24" s="105"/>
      <c r="AU24" s="105"/>
      <c r="AV24" s="105"/>
      <c r="AW24" s="105"/>
      <c r="AX24" s="105"/>
      <c r="AY24" s="60"/>
      <c r="AZ24" s="60"/>
      <c r="BA24" s="59"/>
      <c r="BB24" s="92"/>
      <c r="BE24" s="109"/>
    </row>
    <row r="25" spans="1:57" s="31" customFormat="1" ht="12.2" customHeight="1" x14ac:dyDescent="0.2">
      <c r="B25" s="39" t="s">
        <v>5</v>
      </c>
      <c r="C25" s="40">
        <v>1116394.1938799999</v>
      </c>
      <c r="D25" s="40">
        <v>1082975.9957000001</v>
      </c>
      <c r="E25" s="40">
        <v>1062466.6149000002</v>
      </c>
      <c r="F25" s="40">
        <v>1017740.3225</v>
      </c>
      <c r="G25" s="40">
        <v>1040007.0580999999</v>
      </c>
      <c r="H25" s="40">
        <v>1015849.8957</v>
      </c>
      <c r="I25" s="40">
        <v>1034534.3200000001</v>
      </c>
      <c r="J25" s="40">
        <v>1028730.8345000001</v>
      </c>
      <c r="K25" s="40">
        <v>1002977.2848411</v>
      </c>
      <c r="L25" s="40">
        <v>1011805.2830570001</v>
      </c>
      <c r="M25" s="40">
        <v>1082644.0137</v>
      </c>
      <c r="N25" s="40">
        <v>1245678.5644151503</v>
      </c>
      <c r="O25" s="41">
        <v>12741804.381293252</v>
      </c>
      <c r="P25" s="41">
        <v>1109856.563328</v>
      </c>
      <c r="Q25" s="41">
        <v>1012790.209344</v>
      </c>
      <c r="R25" s="41">
        <v>1131103.3637530352</v>
      </c>
      <c r="S25" s="41">
        <v>952919.01515680528</v>
      </c>
      <c r="T25" s="41">
        <v>1045111.7619269004</v>
      </c>
      <c r="U25" s="41">
        <v>1066003.9005758879</v>
      </c>
      <c r="V25" s="41">
        <v>946896.38344404171</v>
      </c>
      <c r="W25" s="41">
        <v>1005622.1888527608</v>
      </c>
      <c r="X25" s="41">
        <v>998227.97999367351</v>
      </c>
      <c r="Y25" s="41">
        <v>1041418.8263190406</v>
      </c>
      <c r="Z25" s="41">
        <v>1098896.275737518</v>
      </c>
      <c r="AA25" s="41">
        <v>1236447.3435362754</v>
      </c>
      <c r="AB25" s="41">
        <v>12645293.811967939</v>
      </c>
      <c r="AC25" s="40">
        <v>1276728.2513724084</v>
      </c>
      <c r="AD25" s="40">
        <v>1166164.6659550993</v>
      </c>
      <c r="AE25" s="40">
        <v>1192637.0240313599</v>
      </c>
      <c r="AF25" s="40">
        <v>1126006.4780101446</v>
      </c>
      <c r="AG25" s="40">
        <v>1133362.2623634557</v>
      </c>
      <c r="AH25" s="40">
        <v>1179336.0761519037</v>
      </c>
      <c r="AI25" s="40">
        <v>1067959.2387687943</v>
      </c>
      <c r="AJ25" s="40">
        <v>1233018.1267060973</v>
      </c>
      <c r="AK25" s="44">
        <v>1046145.9795610908</v>
      </c>
      <c r="AL25" s="44">
        <v>1151558.3618144367</v>
      </c>
      <c r="AM25" s="44">
        <v>1054358.7616947144</v>
      </c>
      <c r="AN25" s="46">
        <v>1207116.6828677037</v>
      </c>
      <c r="AO25" s="41">
        <v>13834391.909297209</v>
      </c>
      <c r="AP25" s="79">
        <v>1112955.7078341392</v>
      </c>
      <c r="AQ25" s="79">
        <v>901558.39920304879</v>
      </c>
      <c r="AR25" s="79">
        <v>933796.60566867096</v>
      </c>
      <c r="AS25" s="79">
        <v>924748.49984600383</v>
      </c>
      <c r="AT25" s="79">
        <v>911315.85030741198</v>
      </c>
      <c r="AU25" s="79">
        <v>861914.08861648932</v>
      </c>
      <c r="AV25" s="79">
        <v>902302.74275299336</v>
      </c>
      <c r="AW25" s="79">
        <v>919179.3326614988</v>
      </c>
      <c r="AX25" s="79">
        <v>850459.81209648051</v>
      </c>
      <c r="AY25" s="79">
        <v>938625.72246648185</v>
      </c>
      <c r="AZ25" s="61"/>
      <c r="BA25" s="68"/>
      <c r="BB25" s="92">
        <v>9256856.7614532188</v>
      </c>
      <c r="BC25" s="76"/>
      <c r="BE25" s="109"/>
    </row>
    <row r="26" spans="1:57" s="32" customFormat="1" ht="12.2" customHeight="1" x14ac:dyDescent="0.2">
      <c r="B26" s="65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7"/>
      <c r="P26" s="56"/>
      <c r="Q26" s="56"/>
      <c r="R26" s="56"/>
      <c r="S26" s="66"/>
      <c r="T26" s="67"/>
      <c r="U26" s="67"/>
      <c r="V26" s="67"/>
      <c r="W26" s="67"/>
      <c r="X26" s="67"/>
      <c r="Y26" s="67"/>
      <c r="Z26" s="67"/>
      <c r="AA26" s="59"/>
      <c r="AB26" s="57"/>
      <c r="AC26" s="59"/>
      <c r="AD26" s="59"/>
      <c r="AE26" s="59"/>
      <c r="AF26" s="59"/>
      <c r="AG26" s="59"/>
      <c r="AH26" s="59"/>
      <c r="AI26" s="59"/>
      <c r="AJ26" s="59"/>
      <c r="AK26" s="60"/>
      <c r="AL26" s="60"/>
      <c r="AM26" s="60"/>
      <c r="AN26" s="59"/>
      <c r="AO26" s="41"/>
      <c r="AP26" s="105"/>
      <c r="AQ26" s="105"/>
      <c r="AS26" s="105"/>
      <c r="AT26" s="105"/>
      <c r="AU26" s="105"/>
      <c r="AV26" s="105"/>
      <c r="AW26" s="105"/>
      <c r="AX26" s="106"/>
      <c r="AY26" s="60"/>
      <c r="AZ26" s="60"/>
      <c r="BA26" s="59"/>
      <c r="BB26" s="91"/>
      <c r="BE26" s="109"/>
    </row>
    <row r="27" spans="1:57" s="31" customFormat="1" ht="18" customHeight="1" x14ac:dyDescent="0.2">
      <c r="B27" s="39" t="s">
        <v>4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9"/>
      <c r="P27" s="41"/>
      <c r="Q27" s="41"/>
      <c r="R27" s="41"/>
      <c r="S27" s="69"/>
      <c r="T27" s="70"/>
      <c r="U27" s="70"/>
      <c r="V27" s="70"/>
      <c r="W27" s="70"/>
      <c r="X27" s="70"/>
      <c r="Y27" s="70"/>
      <c r="Z27" s="70"/>
      <c r="AA27" s="71"/>
      <c r="AB27" s="49"/>
      <c r="AC27" s="72"/>
      <c r="AD27" s="72"/>
      <c r="AE27" s="72"/>
      <c r="AF27" s="72"/>
      <c r="AG27" s="72"/>
      <c r="AH27" s="72"/>
      <c r="AI27" s="72"/>
      <c r="AJ27" s="72"/>
      <c r="AK27" s="51"/>
      <c r="AL27" s="51"/>
      <c r="AM27" s="51"/>
      <c r="AN27" s="72"/>
      <c r="AO27" s="41"/>
      <c r="AP27" s="53"/>
      <c r="AQ27" s="53"/>
      <c r="AS27" s="53"/>
      <c r="AT27" s="53"/>
      <c r="AU27" s="53"/>
      <c r="AV27" s="53"/>
      <c r="AW27" s="53"/>
      <c r="AX27" s="107"/>
      <c r="AY27" s="51"/>
      <c r="AZ27" s="51"/>
      <c r="BA27" s="71"/>
      <c r="BB27" s="91"/>
      <c r="BE27" s="109"/>
    </row>
    <row r="28" spans="1:57" s="31" customFormat="1" ht="18" customHeight="1" x14ac:dyDescent="0.2">
      <c r="B28" s="63" t="s">
        <v>3</v>
      </c>
      <c r="C28" s="48">
        <v>16992</v>
      </c>
      <c r="D28" s="48">
        <v>14903.3</v>
      </c>
      <c r="E28" s="48">
        <v>18451.5</v>
      </c>
      <c r="F28" s="48">
        <v>17871</v>
      </c>
      <c r="G28" s="48">
        <v>16744.580000000002</v>
      </c>
      <c r="H28" s="48">
        <v>12665.8</v>
      </c>
      <c r="I28" s="48">
        <v>8719.5</v>
      </c>
      <c r="J28" s="48">
        <v>9872.77</v>
      </c>
      <c r="K28" s="48">
        <v>6865.6</v>
      </c>
      <c r="L28" s="48">
        <v>13322.127650000002</v>
      </c>
      <c r="M28" s="48">
        <v>17357.877919999999</v>
      </c>
      <c r="N28" s="48">
        <v>14350.786380000001</v>
      </c>
      <c r="O28" s="50">
        <v>168116.84195000003</v>
      </c>
      <c r="P28" s="50">
        <v>15363.868189999999</v>
      </c>
      <c r="Q28" s="50">
        <v>18947.035660000001</v>
      </c>
      <c r="R28" s="50">
        <v>20011.27262</v>
      </c>
      <c r="S28" s="50">
        <v>21466.033039999998</v>
      </c>
      <c r="T28" s="50">
        <v>22741.695000000003</v>
      </c>
      <c r="U28" s="50">
        <v>22168.948120000001</v>
      </c>
      <c r="V28" s="50">
        <v>27251.691789999997</v>
      </c>
      <c r="W28" s="50">
        <v>25018.544110000003</v>
      </c>
      <c r="X28" s="50">
        <v>24184.184550000002</v>
      </c>
      <c r="Y28" s="50">
        <v>22814.557239999995</v>
      </c>
      <c r="Z28" s="50">
        <v>17746.886809999996</v>
      </c>
      <c r="AA28" s="50">
        <v>19647.306360000002</v>
      </c>
      <c r="AB28" s="50">
        <v>257362.02348999999</v>
      </c>
      <c r="AC28" s="48">
        <v>18430.562559999998</v>
      </c>
      <c r="AD28" s="48">
        <v>22813.971920000004</v>
      </c>
      <c r="AE28" s="48">
        <v>19980.040790000003</v>
      </c>
      <c r="AF28" s="53">
        <v>17667.279400000003</v>
      </c>
      <c r="AG28" s="53">
        <v>20403.238980000002</v>
      </c>
      <c r="AH28" s="53">
        <v>18640.213200000002</v>
      </c>
      <c r="AI28" s="51">
        <v>18709.574939999999</v>
      </c>
      <c r="AJ28" s="51">
        <v>18890.805503752334</v>
      </c>
      <c r="AK28" s="51">
        <v>19217.122569999996</v>
      </c>
      <c r="AL28" s="51">
        <v>18995.808109999998</v>
      </c>
      <c r="AM28" s="51">
        <v>19470.582870000002</v>
      </c>
      <c r="AN28" s="51">
        <v>17292.407929999998</v>
      </c>
      <c r="AO28" s="41">
        <v>230511.60877375232</v>
      </c>
      <c r="AP28" s="82">
        <v>19813.66761</v>
      </c>
      <c r="AQ28" s="82">
        <v>20106.568449999999</v>
      </c>
      <c r="AR28" s="105">
        <v>23641.754960000006</v>
      </c>
      <c r="AS28" s="82">
        <v>22281.404040000001</v>
      </c>
      <c r="AT28" s="82">
        <v>17495.19457</v>
      </c>
      <c r="AU28" s="82">
        <v>16186.736240000004</v>
      </c>
      <c r="AV28" s="82">
        <v>18484.82891</v>
      </c>
      <c r="AW28" s="82">
        <v>18190.571980000001</v>
      </c>
      <c r="AX28" s="82">
        <v>16720.200899999996</v>
      </c>
      <c r="AY28" s="82">
        <v>15692.20054</v>
      </c>
      <c r="AZ28" s="52"/>
      <c r="BA28" s="73"/>
      <c r="BB28" s="91">
        <v>188613.12820000001</v>
      </c>
      <c r="BC28" s="76"/>
      <c r="BD28" s="32"/>
      <c r="BE28" s="109"/>
    </row>
    <row r="29" spans="1:57" s="31" customFormat="1" ht="18" customHeight="1" x14ac:dyDescent="0.2">
      <c r="B29" s="63" t="s">
        <v>2</v>
      </c>
      <c r="C29" s="48">
        <v>22730</v>
      </c>
      <c r="D29" s="48">
        <v>17892</v>
      </c>
      <c r="E29" s="48">
        <v>23902</v>
      </c>
      <c r="F29" s="48">
        <v>19104.5</v>
      </c>
      <c r="G29" s="48">
        <v>31244.7</v>
      </c>
      <c r="H29" s="48">
        <v>23264</v>
      </c>
      <c r="I29" s="48">
        <v>16047.7</v>
      </c>
      <c r="J29" s="48">
        <v>20969</v>
      </c>
      <c r="K29" s="48">
        <v>7445</v>
      </c>
      <c r="L29" s="48">
        <v>34660</v>
      </c>
      <c r="M29" s="48">
        <v>43098</v>
      </c>
      <c r="N29" s="48">
        <v>37692</v>
      </c>
      <c r="O29" s="50">
        <v>298048.90000000002</v>
      </c>
      <c r="P29" s="50">
        <v>35233.746579999999</v>
      </c>
      <c r="Q29" s="50">
        <v>33097.057000000001</v>
      </c>
      <c r="R29" s="50">
        <v>33261.61</v>
      </c>
      <c r="S29" s="50">
        <v>31374.362239999999</v>
      </c>
      <c r="T29" s="50">
        <v>42554.678229999998</v>
      </c>
      <c r="U29" s="50">
        <v>41812.147100000002</v>
      </c>
      <c r="V29" s="50">
        <v>42079.82</v>
      </c>
      <c r="W29" s="50">
        <v>40889</v>
      </c>
      <c r="X29" s="50">
        <v>35739</v>
      </c>
      <c r="Y29" s="50">
        <v>41208</v>
      </c>
      <c r="Z29" s="50">
        <v>35332</v>
      </c>
      <c r="AA29" s="50">
        <v>43220</v>
      </c>
      <c r="AB29" s="50">
        <v>455801.42115000001</v>
      </c>
      <c r="AC29" s="48">
        <v>41995.5</v>
      </c>
      <c r="AD29" s="48">
        <v>45341</v>
      </c>
      <c r="AE29" s="48">
        <v>30849.599999999999</v>
      </c>
      <c r="AF29" s="53">
        <v>24459.883999999998</v>
      </c>
      <c r="AG29" s="53">
        <v>31604.12658</v>
      </c>
      <c r="AH29" s="53">
        <v>25074.535090000005</v>
      </c>
      <c r="AI29" s="51">
        <v>26200.447</v>
      </c>
      <c r="AJ29" s="51">
        <v>27442.092239999998</v>
      </c>
      <c r="AK29" s="51">
        <v>22834.762000000002</v>
      </c>
      <c r="AL29" s="51">
        <v>30181.985949999998</v>
      </c>
      <c r="AM29" s="51">
        <v>33815.526440000001</v>
      </c>
      <c r="AN29" s="51">
        <v>37159.718670000002</v>
      </c>
      <c r="AO29" s="41">
        <v>376959.17796999996</v>
      </c>
      <c r="AP29" s="82">
        <v>38209.520449999996</v>
      </c>
      <c r="AQ29" s="82">
        <v>29863.169549999999</v>
      </c>
      <c r="AR29" s="53">
        <v>28296.445079999998</v>
      </c>
      <c r="AS29" s="82">
        <v>31890.29248</v>
      </c>
      <c r="AT29" s="82">
        <v>27170.229019999995</v>
      </c>
      <c r="AU29" s="82">
        <v>25591.240870000001</v>
      </c>
      <c r="AV29" s="82">
        <v>29886</v>
      </c>
      <c r="AW29" s="82">
        <v>25665</v>
      </c>
      <c r="AX29" s="82">
        <v>22294</v>
      </c>
      <c r="AY29" s="82">
        <v>25345.014999999999</v>
      </c>
      <c r="AZ29" s="52"/>
      <c r="BA29" s="73"/>
      <c r="BB29" s="91">
        <v>284210.91245</v>
      </c>
      <c r="BC29" s="76"/>
      <c r="BE29" s="109"/>
    </row>
    <row r="30" spans="1:57" s="32" customFormat="1" ht="15" customHeight="1" x14ac:dyDescent="0.2"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4"/>
      <c r="AG30" s="34"/>
      <c r="AH30" s="34"/>
      <c r="AI30" s="34"/>
      <c r="AJ30" s="34"/>
      <c r="AK30" s="35"/>
      <c r="AL30" s="34"/>
      <c r="AM30" s="35"/>
      <c r="AN30" s="34"/>
      <c r="AO30" s="33"/>
      <c r="AP30" s="33"/>
      <c r="AQ30" s="33"/>
      <c r="AR30" s="33"/>
      <c r="AS30" s="34"/>
      <c r="AT30" s="34"/>
      <c r="AU30" s="34"/>
      <c r="AV30" s="34"/>
      <c r="AW30" s="34"/>
      <c r="AX30" s="34"/>
      <c r="AY30" s="34"/>
      <c r="AZ30" s="35"/>
      <c r="BA30" s="34"/>
      <c r="BB30" s="34"/>
    </row>
    <row r="31" spans="1:57" s="31" customFormat="1" ht="18" customHeight="1" x14ac:dyDescent="0.2">
      <c r="B31" s="100" t="s">
        <v>1</v>
      </c>
      <c r="C31" s="100"/>
      <c r="D31" s="100"/>
      <c r="E31" s="100"/>
      <c r="F31" s="100"/>
      <c r="G31" s="36"/>
      <c r="H31" s="36"/>
      <c r="I31" s="36"/>
      <c r="J31" s="36"/>
      <c r="K31" s="36"/>
      <c r="L31" s="36"/>
      <c r="M31" s="36"/>
      <c r="N31" s="36"/>
      <c r="O31" s="36"/>
      <c r="P31" s="36"/>
      <c r="AM31" s="30"/>
      <c r="AQ31" s="37"/>
      <c r="BB31" s="75"/>
    </row>
    <row r="32" spans="1:57" s="31" customFormat="1" ht="18" customHeight="1" x14ac:dyDescent="0.2">
      <c r="B32" s="101" t="s">
        <v>0</v>
      </c>
      <c r="C32" s="101"/>
      <c r="D32" s="101"/>
      <c r="E32" s="101"/>
      <c r="F32" s="101"/>
      <c r="Q32" s="38"/>
      <c r="R32" s="38"/>
      <c r="AM32" s="30"/>
      <c r="AP32" s="1"/>
      <c r="AQ32" s="37"/>
      <c r="BB32" s="75"/>
    </row>
    <row r="33" spans="42:51" ht="18" customHeight="1" x14ac:dyDescent="0.2"/>
    <row r="38" spans="42:51" x14ac:dyDescent="0.2">
      <c r="AP38" s="108"/>
      <c r="AQ38" s="108"/>
      <c r="AR38" s="106"/>
      <c r="AS38" s="108"/>
      <c r="AT38" s="108"/>
      <c r="AU38" s="108"/>
      <c r="AV38" s="108"/>
      <c r="AW38" s="108"/>
      <c r="AX38" s="108"/>
      <c r="AY38" s="108"/>
    </row>
    <row r="39" spans="42:51" x14ac:dyDescent="0.2">
      <c r="AP39" s="108"/>
      <c r="AQ39" s="108"/>
      <c r="AR39" s="106"/>
      <c r="AS39" s="108"/>
      <c r="AT39" s="108"/>
      <c r="AU39" s="108"/>
      <c r="AV39" s="108"/>
      <c r="AW39" s="108"/>
      <c r="AX39" s="108"/>
      <c r="AY39" s="108"/>
    </row>
    <row r="40" spans="42:51" x14ac:dyDescent="0.2">
      <c r="AP40" s="108"/>
      <c r="AQ40" s="108"/>
      <c r="AR40" s="106"/>
      <c r="AS40" s="108"/>
      <c r="AT40" s="108"/>
      <c r="AU40" s="108"/>
      <c r="AV40" s="108"/>
      <c r="AW40" s="108"/>
      <c r="AX40" s="108"/>
      <c r="AY40" s="108"/>
    </row>
    <row r="42" spans="42:51" x14ac:dyDescent="0.2">
      <c r="AR42" s="2"/>
    </row>
    <row r="43" spans="42:51" x14ac:dyDescent="0.2">
      <c r="AR43" s="2"/>
    </row>
    <row r="44" spans="42:51" x14ac:dyDescent="0.2">
      <c r="AR44" s="2">
        <f t="shared" ref="AR43:AR44" si="0">+AR40*1000000</f>
        <v>0</v>
      </c>
    </row>
  </sheetData>
  <mergeCells count="13">
    <mergeCell ref="P7:AA7"/>
    <mergeCell ref="P8:AA8"/>
    <mergeCell ref="B5:E5"/>
    <mergeCell ref="B31:F31"/>
    <mergeCell ref="B32:F32"/>
    <mergeCell ref="C8:N8"/>
    <mergeCell ref="O8:O9"/>
    <mergeCell ref="B8:B9"/>
    <mergeCell ref="AP8:AU8"/>
    <mergeCell ref="BB8:BB9"/>
    <mergeCell ref="AO8:AO9"/>
    <mergeCell ref="AB8:AB9"/>
    <mergeCell ref="AC8:AH8"/>
  </mergeCells>
  <pageMargins left="0.25" right="0" top="0.25" bottom="0" header="0" footer="0"/>
  <pageSetup paperSize="164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MC</vt:lpstr>
      <vt:lpstr>MC!Área_de_impresión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Escobar Vílchez, Raquel Mercedes</dc:creator>
  <cp:lastModifiedBy>Escobar Vílchez, Raquel Mercedes</cp:lastModifiedBy>
  <cp:lastPrinted>2018-08-23T17:07:18Z</cp:lastPrinted>
  <dcterms:created xsi:type="dcterms:W3CDTF">2018-08-14T17:25:49Z</dcterms:created>
  <dcterms:modified xsi:type="dcterms:W3CDTF">2019-11-26T21:22:41Z</dcterms:modified>
</cp:coreProperties>
</file>