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3 Marzo 2022\publicación\"/>
    </mc:Choice>
  </mc:AlternateContent>
  <xr:revisionPtr revIDLastSave="0" documentId="8_{FB575534-6B22-4C8A-B3CF-8D3B34A94C3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5" i="1" l="1"/>
  <c r="CD25" i="1" l="1"/>
  <c r="CC25" i="1" l="1"/>
  <c r="CO25" i="1" s="1"/>
  <c r="CO18" i="1"/>
  <c r="CO29" i="1"/>
  <c r="CO28" i="1"/>
  <c r="CO23" i="1"/>
  <c r="CO22" i="1"/>
  <c r="CO21" i="1"/>
  <c r="CO20" i="1"/>
  <c r="CO19" i="1"/>
  <c r="CO16" i="1"/>
  <c r="CO15" i="1"/>
  <c r="CO14" i="1"/>
  <c r="CO13" i="1"/>
  <c r="CO12" i="1"/>
  <c r="CO11" i="1"/>
  <c r="CB29" i="1"/>
  <c r="CB28" i="1"/>
  <c r="CB25" i="1"/>
  <c r="CB23" i="1"/>
  <c r="CB22" i="1"/>
  <c r="CB21" i="1"/>
  <c r="CB20" i="1"/>
  <c r="CB19" i="1"/>
  <c r="CB16" i="1" l="1"/>
  <c r="CB15" i="1"/>
  <c r="CB14" i="1"/>
  <c r="CB13" i="1"/>
  <c r="CB12" i="1"/>
  <c r="CB11" i="1"/>
  <c r="BO11" i="1"/>
  <c r="BO29" i="1" l="1"/>
  <c r="BO28" i="1"/>
  <c r="BO25" i="1"/>
  <c r="BO23" i="1"/>
  <c r="BO22" i="1"/>
  <c r="BO21" i="1"/>
  <c r="BO20" i="1"/>
  <c r="BO19" i="1"/>
  <c r="BO18" i="1"/>
  <c r="CB18" i="1" s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<sst xmlns="http://schemas.openxmlformats.org/spreadsheetml/2006/main" count="106" uniqueCount="30">
  <si>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</si>
  <si>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</si>
  <si>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</si>
  <si>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</si>
  <si>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</si>
  <si>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</si>
  <si>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</si>
  <si>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</si>
  <si>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</si>
  <si>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</si>
  <si>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</si>
  <si>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</si>
  <si>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</si>
  <si>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</si>
  <si>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</si>
  <si>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</si>
  <si>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</si>
  <si>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</si>
  <si>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</si>
  <si>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</si>
  <si>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</si>
  <si>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</si>
  <si>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</si>
  <si>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</si>
  <si>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</si>
  <si>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</si>
  <si>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</si>
  <si>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</si>
  <si>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</si>
  <si>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Ene-Marz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</si>
</sst>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CQ16" sqref="CQ16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83" width="20.5703125" style="2" customWidth="1" outlineLevel="1"/>
    <col min="84" max="92" width="20.5703125" style="2" hidden="1" customWidth="1" outlineLevel="1"/>
    <col min="93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21"/>
      <c r="AC7" s="22"/>
      <c r="AD7" s="22"/>
      <c r="AE7" s="22"/>
      <c r="AM7" s="23"/>
    </row>
    <row r="8" spans="2:93" s="1" customFormat="1" x14ac:dyDescent="0.2">
      <c r="B8" s="76" t="s">
        <v>25</v>
      </c>
      <c r="C8" s="75">
        <v>2016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2">
        <v>2016</v>
      </c>
      <c r="P8" s="71">
        <v>2017</v>
      </c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2">
        <v>2017</v>
      </c>
      <c r="AC8" s="71">
        <v>2018</v>
      </c>
      <c r="AD8" s="71"/>
      <c r="AE8" s="71"/>
      <c r="AF8" s="71"/>
      <c r="AG8" s="71"/>
      <c r="AH8" s="71"/>
      <c r="AI8" s="24"/>
      <c r="AJ8" s="24"/>
      <c r="AK8" s="24"/>
      <c r="AL8" s="24"/>
      <c r="AM8" s="25"/>
      <c r="AN8" s="24"/>
      <c r="AO8" s="72">
        <v>2018</v>
      </c>
      <c r="AP8" s="71">
        <v>2019</v>
      </c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2">
        <v>2019</v>
      </c>
      <c r="BC8" s="71">
        <v>2020</v>
      </c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2">
        <v>2020</v>
      </c>
      <c r="BP8" s="71">
        <v>2021</v>
      </c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2">
        <v>2021</v>
      </c>
      <c r="CC8" s="71">
        <v>2022</v>
      </c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8" t="s">
        <v>29</v>
      </c>
    </row>
    <row r="9" spans="2:93" s="28" customFormat="1" x14ac:dyDescent="0.25">
      <c r="B9" s="77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3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3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3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3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3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3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79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 t="shared" ref="CB11:CB16" si="0">+SUM(BP11:CA11)</f>
        <v>6750.9762227676292</v>
      </c>
      <c r="CC11" s="47">
        <v>596.68655811187602</v>
      </c>
      <c r="CD11" s="47">
        <v>625.43735146406186</v>
      </c>
      <c r="CE11" s="47">
        <v>675.06580761642488</v>
      </c>
      <c r="CF11" s="47"/>
      <c r="CG11" s="47"/>
      <c r="CH11" s="47"/>
      <c r="CI11" s="47"/>
      <c r="CJ11" s="47"/>
      <c r="CK11" s="47"/>
      <c r="CL11" s="47"/>
      <c r="CM11" s="47"/>
      <c r="CN11" s="47"/>
      <c r="CO11" s="49">
        <f t="shared" ref="CO11:CO16" si="1">+SUM(CC11:CN11)</f>
        <v>1897.1897171923629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2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si="0"/>
        <v>353.25571409104953</v>
      </c>
      <c r="CC12" s="48">
        <v>3.9747688300000004</v>
      </c>
      <c r="CD12" s="48">
        <v>17.130803520000001</v>
      </c>
      <c r="CE12" s="48">
        <v>77.418780555560076</v>
      </c>
      <c r="CF12" s="48"/>
      <c r="CG12" s="48"/>
      <c r="CH12" s="48"/>
      <c r="CI12" s="48"/>
      <c r="CJ12" s="48"/>
      <c r="CK12" s="48"/>
      <c r="CL12" s="48"/>
      <c r="CM12" s="48"/>
      <c r="CN12" s="48"/>
      <c r="CO12" s="53">
        <f t="shared" si="1"/>
        <v>98.524352905560079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2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0"/>
        <v>167.80056897</v>
      </c>
      <c r="CC13" s="48">
        <v>0.65705800000000003</v>
      </c>
      <c r="CD13" s="48">
        <v>11.782883</v>
      </c>
      <c r="CE13" s="48">
        <v>66.153700000000001</v>
      </c>
      <c r="CF13" s="48"/>
      <c r="CG13" s="48"/>
      <c r="CH13" s="48"/>
      <c r="CI13" s="48"/>
      <c r="CJ13" s="48"/>
      <c r="CK13" s="48"/>
      <c r="CL13" s="48"/>
      <c r="CM13" s="48"/>
      <c r="CN13" s="48"/>
      <c r="CO13" s="53">
        <f t="shared" si="1"/>
        <v>78.593641000000005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2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0"/>
        <v>185.4551451210495</v>
      </c>
      <c r="CC14" s="48">
        <v>3.3177108300000002</v>
      </c>
      <c r="CD14" s="48">
        <v>5.3479205199999997</v>
      </c>
      <c r="CE14" s="48">
        <v>11.265080555560081</v>
      </c>
      <c r="CF14" s="48"/>
      <c r="CG14" s="48"/>
      <c r="CH14" s="48"/>
      <c r="CI14" s="48"/>
      <c r="CJ14" s="48"/>
      <c r="CK14" s="48"/>
      <c r="CL14" s="48"/>
      <c r="CM14" s="48"/>
      <c r="CN14" s="48"/>
      <c r="CO14" s="53">
        <f t="shared" si="1"/>
        <v>19.930711905560081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2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0"/>
        <v>6029.6690855749048</v>
      </c>
      <c r="CC15" s="48">
        <v>555.36308530807605</v>
      </c>
      <c r="CD15" s="48">
        <v>578.29790111340594</v>
      </c>
      <c r="CE15" s="48">
        <v>567.09519853626489</v>
      </c>
      <c r="CF15" s="48"/>
      <c r="CG15" s="48"/>
      <c r="CH15" s="48"/>
      <c r="CI15" s="48"/>
      <c r="CJ15" s="48"/>
      <c r="CK15" s="48"/>
      <c r="CL15" s="48"/>
      <c r="CM15" s="48"/>
      <c r="CN15" s="48"/>
      <c r="CO15" s="53">
        <f t="shared" si="1"/>
        <v>1700.7561849577469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2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0"/>
        <v>368.0514231016744</v>
      </c>
      <c r="CC16" s="48">
        <v>37.348703973799999</v>
      </c>
      <c r="CD16" s="48">
        <v>30.008646830655998</v>
      </c>
      <c r="CE16" s="48">
        <v>30.551828524600001</v>
      </c>
      <c r="CF16" s="48"/>
      <c r="CG16" s="48"/>
      <c r="CH16" s="48"/>
      <c r="CI16" s="48"/>
      <c r="CJ16" s="48"/>
      <c r="CK16" s="48"/>
      <c r="CL16" s="48"/>
      <c r="CM16" s="48"/>
      <c r="CN16" s="48"/>
      <c r="CO16" s="53">
        <f t="shared" si="1"/>
        <v>97.909179329055988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>+SUM(BO18:CA18)</f>
        <v>11483.648621986684</v>
      </c>
      <c r="CC18" s="47">
        <v>558.42914985196978</v>
      </c>
      <c r="CD18" s="47">
        <v>507.07302316391377</v>
      </c>
      <c r="CE18" s="47">
        <v>633.39092669687602</v>
      </c>
      <c r="CF18" s="47"/>
      <c r="CG18" s="47"/>
      <c r="CH18" s="47"/>
      <c r="CI18" s="47"/>
      <c r="CJ18" s="47"/>
      <c r="CK18" s="47"/>
      <c r="CL18" s="47"/>
      <c r="CM18" s="47"/>
      <c r="CN18" s="47"/>
      <c r="CO18" s="49">
        <f t="shared" ref="CO18:CO23" si="3">+SUM(CC18:CN18)</f>
        <v>1698.8930997127595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4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>+SUM(BP19:CA19)</f>
        <v>5.8242921632375309</v>
      </c>
      <c r="CC19" s="48">
        <v>0.1623183725667951</v>
      </c>
      <c r="CD19" s="48">
        <v>8.7720263383567421E-2</v>
      </c>
      <c r="CE19" s="48">
        <v>0.44151659102296953</v>
      </c>
      <c r="CF19" s="48"/>
      <c r="CG19" s="48"/>
      <c r="CH19" s="48"/>
      <c r="CI19" s="48"/>
      <c r="CJ19" s="48"/>
      <c r="CK19" s="48"/>
      <c r="CL19" s="48"/>
      <c r="CM19" s="34"/>
      <c r="CN19" s="34"/>
      <c r="CO19" s="53">
        <f t="shared" si="3"/>
        <v>0.69155522697333205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4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>+SUM(BP20:CA20)</f>
        <v>0</v>
      </c>
      <c r="CC20" s="48">
        <v>0</v>
      </c>
      <c r="CD20" s="48">
        <v>0</v>
      </c>
      <c r="CE20" s="48">
        <v>0</v>
      </c>
      <c r="CF20" s="48"/>
      <c r="CG20" s="48"/>
      <c r="CH20" s="48"/>
      <c r="CI20" s="48"/>
      <c r="CJ20" s="48"/>
      <c r="CK20" s="48"/>
      <c r="CL20" s="48"/>
      <c r="CM20" s="48"/>
      <c r="CN20" s="48"/>
      <c r="CO20" s="53">
        <f t="shared" si="3"/>
        <v>0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4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>+SUM(BP21:CA21)</f>
        <v>5.8242921632375309</v>
      </c>
      <c r="CC21" s="48">
        <v>0.1623183725667951</v>
      </c>
      <c r="CD21" s="48">
        <v>8.7720263383567421E-2</v>
      </c>
      <c r="CE21" s="48">
        <v>0.44151659102296953</v>
      </c>
      <c r="CF21" s="48"/>
      <c r="CG21" s="48"/>
      <c r="CH21" s="48"/>
      <c r="CI21" s="48"/>
      <c r="CJ21" s="48"/>
      <c r="CK21" s="48"/>
      <c r="CL21" s="48"/>
      <c r="CM21" s="34"/>
      <c r="CN21" s="34"/>
      <c r="CO21" s="53">
        <f t="shared" si="3"/>
        <v>0.69155522697333205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4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>+SUM(BP22:CA22)</f>
        <v>5896.3196359932253</v>
      </c>
      <c r="CC22" s="48">
        <v>525.61136419660295</v>
      </c>
      <c r="CD22" s="48">
        <v>484.73184448382221</v>
      </c>
      <c r="CE22" s="48">
        <v>609.79032403515305</v>
      </c>
      <c r="CF22" s="48"/>
      <c r="CG22" s="48"/>
      <c r="CH22" s="48"/>
      <c r="CI22" s="48"/>
      <c r="CJ22" s="48"/>
      <c r="CK22" s="48"/>
      <c r="CL22" s="48"/>
      <c r="CM22" s="48"/>
      <c r="CN22" s="48"/>
      <c r="CO22" s="53">
        <f t="shared" si="3"/>
        <v>1620.1335327155782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4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>+SUM(BP23:CA23)</f>
        <v>296.32761641919791</v>
      </c>
      <c r="CC23" s="48">
        <v>32.655467282800004</v>
      </c>
      <c r="CD23" s="48">
        <v>22.253458416708003</v>
      </c>
      <c r="CE23" s="48">
        <v>23.159086070699999</v>
      </c>
      <c r="CF23" s="48"/>
      <c r="CG23" s="48"/>
      <c r="CH23" s="48"/>
      <c r="CI23" s="48"/>
      <c r="CJ23" s="48"/>
      <c r="CK23" s="48"/>
      <c r="CL23" s="48"/>
      <c r="CM23" s="48"/>
      <c r="CN23" s="48"/>
      <c r="CO23" s="53">
        <f t="shared" si="3"/>
        <v>78.068011770208003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>+CC11+CC18</f>
        <v>1155.1157079638458</v>
      </c>
      <c r="CD25" s="49">
        <f>+CD11+CD18</f>
        <v>1132.5103746279756</v>
      </c>
      <c r="CE25" s="49">
        <f>+CE11+CE18</f>
        <v>1308.4567343133008</v>
      </c>
      <c r="CF25" s="47"/>
      <c r="CG25" s="47"/>
      <c r="CH25" s="70"/>
      <c r="CI25" s="70"/>
      <c r="CJ25" s="47"/>
      <c r="CK25" s="47"/>
      <c r="CL25" s="70"/>
      <c r="CM25" s="70"/>
      <c r="CN25" s="70"/>
      <c r="CO25" s="49">
        <f>+SUM(CC25:CN25)</f>
        <v>3596.0828169051224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5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>
        <v>12.91107819</v>
      </c>
      <c r="CE28" s="48">
        <v>16.464107720000001</v>
      </c>
      <c r="CF28" s="48"/>
      <c r="CG28" s="48"/>
      <c r="CH28" s="48"/>
      <c r="CI28" s="48"/>
      <c r="CJ28" s="48"/>
      <c r="CK28" s="48"/>
      <c r="CL28" s="48"/>
      <c r="CM28" s="48"/>
      <c r="CN28" s="48"/>
      <c r="CO28" s="53">
        <f>+SUM(CC28:CN28)</f>
        <v>40.163764239999999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5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>
        <v>34.834978160000006</v>
      </c>
      <c r="CE29" s="48">
        <v>26.715619360000002</v>
      </c>
      <c r="CF29" s="48"/>
      <c r="CG29" s="61"/>
      <c r="CH29" s="61"/>
      <c r="CI29" s="61"/>
      <c r="CJ29" s="61"/>
      <c r="CK29" s="61"/>
      <c r="CL29" s="61"/>
      <c r="CM29" s="61"/>
      <c r="CN29" s="61"/>
      <c r="CO29" s="53">
        <f>+SUM(CC29:CN29)</f>
        <v>81.269303900000011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CC8:CN8"/>
    <mergeCell ref="CO8:CO9"/>
    <mergeCell ref="CB8:CB9"/>
    <mergeCell ref="BO8:BO9"/>
    <mergeCell ref="BP8:CA8"/>
    <mergeCell ref="P7:AA7"/>
    <mergeCell ref="P8:AA8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2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2020-06-26T18:37:14Z</cp:lastPrinted>
  <dcterms:created xsi:type="dcterms:W3CDTF">2018-08-14T17:25:49Z</dcterms:created>
  <dcterms:modified xsi:type="dcterms:W3CDTF">2022-04-05T22:24:03Z</dcterms:modified>
</cp:coreProperties>
</file>