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8400" windowHeight="2400"/>
  </bookViews>
  <sheets>
    <sheet name="C_1" sheetId="2" r:id="rId1"/>
    <sheet name="C_2" sheetId="8" r:id="rId2"/>
    <sheet name="C_3" sheetId="10" r:id="rId3"/>
    <sheet name="C_4" sheetId="12" r:id="rId4"/>
    <sheet name="C_5" sheetId="14" r:id="rId5"/>
  </sheets>
  <definedNames>
    <definedName name="_xlnm._FilterDatabase" localSheetId="0" hidden="1">C_1!$B$11:$I$25</definedName>
    <definedName name="_xlnm._FilterDatabase" localSheetId="1" hidden="1">C_2!$B$11:$H$25</definedName>
    <definedName name="_xlnm._FilterDatabase" localSheetId="2" hidden="1">C_3!#REF!</definedName>
    <definedName name="_xlnm._FilterDatabase" localSheetId="3" hidden="1">C_4!$B$11:$L$95</definedName>
    <definedName name="_xlnm._FilterDatabase" localSheetId="4" hidden="1">C_5!$A$11:$G$95</definedName>
  </definedNames>
  <calcPr calcId="145621"/>
</workbook>
</file>

<file path=xl/calcChain.xml><?xml version="1.0" encoding="utf-8"?>
<calcChain xmlns="http://schemas.openxmlformats.org/spreadsheetml/2006/main">
  <c r="E24" i="14" l="1"/>
  <c r="F24" i="14"/>
  <c r="G24" i="14"/>
  <c r="E21" i="14"/>
  <c r="F21" i="14"/>
  <c r="G21" i="14"/>
  <c r="E18" i="14"/>
  <c r="F18" i="14"/>
  <c r="G18" i="14"/>
  <c r="E15" i="14"/>
  <c r="F15" i="14"/>
  <c r="G15" i="14"/>
  <c r="E12" i="14"/>
  <c r="F12" i="14"/>
  <c r="G12" i="14"/>
  <c r="L13" i="12"/>
  <c r="L14" i="12"/>
  <c r="L16" i="12"/>
  <c r="L17" i="12"/>
  <c r="L19" i="12"/>
  <c r="L20" i="12"/>
  <c r="L22" i="12"/>
  <c r="L23" i="12"/>
  <c r="L25" i="12"/>
  <c r="F11" i="14" l="1"/>
  <c r="E11" i="14"/>
  <c r="G11" i="14"/>
  <c r="F24" i="12"/>
  <c r="G24" i="12"/>
  <c r="H24" i="12"/>
  <c r="I24" i="12"/>
  <c r="J24" i="12"/>
  <c r="K24" i="12"/>
  <c r="F21" i="12"/>
  <c r="G21" i="12"/>
  <c r="H21" i="12"/>
  <c r="I21" i="12"/>
  <c r="J21" i="12"/>
  <c r="K21" i="12"/>
  <c r="F18" i="12"/>
  <c r="G18" i="12"/>
  <c r="H18" i="12"/>
  <c r="I18" i="12"/>
  <c r="J18" i="12"/>
  <c r="K18" i="12"/>
  <c r="F15" i="12"/>
  <c r="G15" i="12"/>
  <c r="H15" i="12"/>
  <c r="I15" i="12"/>
  <c r="J15" i="12"/>
  <c r="K15" i="12"/>
  <c r="F12" i="12"/>
  <c r="G12" i="12"/>
  <c r="H12" i="12"/>
  <c r="I12" i="12"/>
  <c r="J12" i="12"/>
  <c r="K12" i="12"/>
  <c r="J11" i="12" l="1"/>
  <c r="F11" i="12"/>
  <c r="K11" i="12"/>
  <c r="G11" i="12"/>
  <c r="H11" i="12"/>
  <c r="I11" i="12"/>
  <c r="E24" i="10"/>
  <c r="F24" i="10"/>
  <c r="G24" i="10"/>
  <c r="H24" i="10"/>
  <c r="I24" i="10"/>
  <c r="J24" i="10"/>
  <c r="K24" i="10"/>
  <c r="L24" i="10"/>
  <c r="M24" i="10"/>
  <c r="E21" i="10"/>
  <c r="F21" i="10"/>
  <c r="G21" i="10"/>
  <c r="H21" i="10"/>
  <c r="I21" i="10"/>
  <c r="J21" i="10"/>
  <c r="K21" i="10"/>
  <c r="L21" i="10"/>
  <c r="M21" i="10"/>
  <c r="E18" i="10"/>
  <c r="F18" i="10"/>
  <c r="G18" i="10"/>
  <c r="H18" i="10"/>
  <c r="I18" i="10"/>
  <c r="J18" i="10"/>
  <c r="K18" i="10"/>
  <c r="L18" i="10"/>
  <c r="M18" i="10"/>
  <c r="E15" i="10"/>
  <c r="F15" i="10"/>
  <c r="G15" i="10"/>
  <c r="H15" i="10"/>
  <c r="I15" i="10"/>
  <c r="J15" i="10"/>
  <c r="K15" i="10"/>
  <c r="L15" i="10"/>
  <c r="M15" i="10"/>
  <c r="E12" i="10"/>
  <c r="E11" i="10" s="1"/>
  <c r="F12" i="10"/>
  <c r="G12" i="10"/>
  <c r="H12" i="10"/>
  <c r="I12" i="10"/>
  <c r="J12" i="10"/>
  <c r="K12" i="10"/>
  <c r="L12" i="10"/>
  <c r="L11" i="10" s="1"/>
  <c r="M12" i="10"/>
  <c r="M11" i="10" s="1"/>
  <c r="D15" i="10"/>
  <c r="D18" i="10"/>
  <c r="D21" i="10"/>
  <c r="D24" i="10"/>
  <c r="E24" i="8"/>
  <c r="F24" i="8"/>
  <c r="G24" i="8"/>
  <c r="H24" i="8"/>
  <c r="E21" i="8"/>
  <c r="F21" i="8"/>
  <c r="G21" i="8"/>
  <c r="H21" i="8"/>
  <c r="E18" i="8"/>
  <c r="F18" i="8"/>
  <c r="G18" i="8"/>
  <c r="H18" i="8"/>
  <c r="E15" i="8"/>
  <c r="F15" i="8"/>
  <c r="G15" i="8"/>
  <c r="H15" i="8"/>
  <c r="E12" i="8"/>
  <c r="E11" i="8" s="1"/>
  <c r="F12" i="8"/>
  <c r="F11" i="8" s="1"/>
  <c r="G12" i="8"/>
  <c r="G11" i="8" s="1"/>
  <c r="H12" i="8"/>
  <c r="H11" i="8" s="1"/>
  <c r="E24" i="12"/>
  <c r="L24" i="12" s="1"/>
  <c r="D24" i="12"/>
  <c r="E21" i="12"/>
  <c r="L21" i="12" s="1"/>
  <c r="D21" i="12"/>
  <c r="E18" i="12"/>
  <c r="L18" i="12" s="1"/>
  <c r="D18" i="12"/>
  <c r="E15" i="12"/>
  <c r="L15" i="12" s="1"/>
  <c r="D15" i="12"/>
  <c r="E12" i="12"/>
  <c r="L12" i="12" s="1"/>
  <c r="D12" i="12"/>
  <c r="D24" i="14"/>
  <c r="D21" i="14"/>
  <c r="D18" i="14"/>
  <c r="D15" i="14"/>
  <c r="D12" i="14"/>
  <c r="D12" i="10"/>
  <c r="D24" i="8"/>
  <c r="D21" i="8"/>
  <c r="D18" i="8"/>
  <c r="D15" i="8"/>
  <c r="D12" i="8"/>
  <c r="E24" i="2"/>
  <c r="F24" i="2"/>
  <c r="G24" i="2"/>
  <c r="H24" i="2"/>
  <c r="I24" i="2"/>
  <c r="E21" i="2"/>
  <c r="F21" i="2"/>
  <c r="G21" i="2"/>
  <c r="H21" i="2"/>
  <c r="I21" i="2"/>
  <c r="E18" i="2"/>
  <c r="F18" i="2"/>
  <c r="G18" i="2"/>
  <c r="H18" i="2"/>
  <c r="I18" i="2"/>
  <c r="E15" i="2"/>
  <c r="F15" i="2"/>
  <c r="G15" i="2"/>
  <c r="H15" i="2"/>
  <c r="I15" i="2"/>
  <c r="E12" i="2"/>
  <c r="E11" i="2" s="1"/>
  <c r="F12" i="2"/>
  <c r="F11" i="2" s="1"/>
  <c r="G12" i="2"/>
  <c r="H12" i="2"/>
  <c r="I12" i="2"/>
  <c r="D24" i="2"/>
  <c r="D21" i="2"/>
  <c r="D15" i="2"/>
  <c r="I11" i="10" l="1"/>
  <c r="D11" i="14"/>
  <c r="E11" i="12"/>
  <c r="L11" i="12" s="1"/>
  <c r="D11" i="12"/>
  <c r="K11" i="10"/>
  <c r="F11" i="10"/>
  <c r="G11" i="10"/>
  <c r="J11" i="10"/>
  <c r="H11" i="10"/>
  <c r="D11" i="10"/>
  <c r="D11" i="8"/>
  <c r="D18" i="2" l="1"/>
  <c r="D12" i="2"/>
  <c r="D11" i="2" s="1"/>
  <c r="H11" i="2" l="1"/>
  <c r="G11" i="2"/>
  <c r="I11" i="2"/>
</calcChain>
</file>

<file path=xl/sharedStrings.xml><?xml version="1.0" encoding="utf-8"?>
<sst xmlns="http://schemas.openxmlformats.org/spreadsheetml/2006/main" count="151" uniqueCount="63">
  <si>
    <t>total</t>
  </si>
  <si>
    <t>Cuadro 1</t>
  </si>
  <si>
    <t>CIIU Rev. 3</t>
  </si>
  <si>
    <t>Descripción</t>
  </si>
  <si>
    <t>laborados</t>
  </si>
  <si>
    <t>ocupado</t>
  </si>
  <si>
    <t>promedio</t>
  </si>
  <si>
    <t>(miles de córdobas)</t>
  </si>
  <si>
    <t>Total</t>
  </si>
  <si>
    <t>Cuadro 2</t>
  </si>
  <si>
    <t>Cuadro 3</t>
  </si>
  <si>
    <t>Terminados</t>
  </si>
  <si>
    <t>En proceso</t>
  </si>
  <si>
    <t>Cuadro 4</t>
  </si>
  <si>
    <t>Cuadro 5</t>
  </si>
  <si>
    <t>Personal remunerado total                   (2)</t>
  </si>
  <si>
    <t>Sueldos y salarios                   (3)</t>
  </si>
  <si>
    <t>Otras remuneraciones           (4)</t>
  </si>
  <si>
    <t>Cotización patronal                (5)</t>
  </si>
  <si>
    <t>Otros ingresos                (4)</t>
  </si>
  <si>
    <t>Medianos establecimientos</t>
  </si>
  <si>
    <t>Grandes establecimientos</t>
  </si>
  <si>
    <t xml:space="preserve">INATEC                     (6)                         </t>
  </si>
  <si>
    <t>Gastos sociales                     (7)</t>
  </si>
  <si>
    <t>Indicadores empresariales según actividad económica y tamaño</t>
  </si>
  <si>
    <t>Costos y gastos totales según actividad económica y tamaño</t>
  </si>
  <si>
    <t>Carga impositiva según actividad económica y tamaño</t>
  </si>
  <si>
    <t>Impuesto sobre la renta                            (3)</t>
  </si>
  <si>
    <t>Ingresos totales según actividad económica y tamaño</t>
  </si>
  <si>
    <t>Total Gastos en personal según actividad económica y tamaño</t>
  </si>
  <si>
    <t>Gastos en personal                                 (1)</t>
  </si>
  <si>
    <t>Teléfono y otros sistemas de comunicación                (4)</t>
  </si>
  <si>
    <t>Alquiler de edificios, equipos y otros     (5)</t>
  </si>
  <si>
    <t>Energía  eléctrica                       (3)</t>
  </si>
  <si>
    <t>Publicidad y propaganda      (6)</t>
  </si>
  <si>
    <t>Depreciación                         (7)</t>
  </si>
  <si>
    <t>Otros gastos                     (8)</t>
  </si>
  <si>
    <t>Carga impositiva                                                   (9)</t>
  </si>
  <si>
    <t>Impuesto cuota fija                  (2)</t>
  </si>
  <si>
    <t>Ingresos totales            (5)=(1)+…(4)</t>
  </si>
  <si>
    <t>Costos y gastos totales           (10)=(1)+…(9)</t>
  </si>
  <si>
    <t>Total gastos en personal                   (8)=(3)+…(7)</t>
  </si>
  <si>
    <t>Carga impositiva                      (4)=(1)+…(3)</t>
  </si>
  <si>
    <t>Número de establecimientos (1)</t>
  </si>
  <si>
    <t>Personal ocupado total               (2)</t>
  </si>
  <si>
    <t>Personal remunerado total                    (3)</t>
  </si>
  <si>
    <t>Ingresos totales                 (4)</t>
  </si>
  <si>
    <t>Costos y gastos totales                      (5)</t>
  </si>
  <si>
    <t>Remuneraciones promedio anual     (9)=(3+4)/(2)</t>
  </si>
  <si>
    <t>ENCUESTA ANUAL DE SERVICIOS DE ENSEÑANZA 2011</t>
  </si>
  <si>
    <t>ENSEÑANZA PRIMARIA</t>
  </si>
  <si>
    <t>ENSEÑANZA SECUNDARIA DE FORMACION GENERAL</t>
  </si>
  <si>
    <t>ENSEÑANZA SECUNDARIA DE FORMACION TECNICA Y PROFESIONAL</t>
  </si>
  <si>
    <t>ENSEÑANZA SUPERIOR</t>
  </si>
  <si>
    <t>ENSEÑANZA DE ADULTOS Y OTROS TIPOS DE ENSEÑANZA</t>
  </si>
  <si>
    <t>Personal       ocupado total                       (1)</t>
  </si>
  <si>
    <t>Margen comercial            (3)</t>
  </si>
  <si>
    <t>Utilidad después de impuestos*                  (6)=(4)-(5)</t>
  </si>
  <si>
    <t>* Utilidad Aproximada</t>
  </si>
  <si>
    <t>Ingresos por servicios                 (act. Principal)            (1)</t>
  </si>
  <si>
    <t>Otros servicios brindados                      (act. Secundaria)          (2)</t>
  </si>
  <si>
    <t>Servicios pagados a terceros                  (2)</t>
  </si>
  <si>
    <t>Impuestos a la producción                 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</si>
</sst>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rgb="FF082F67"/>
      <name val="Verdana"/>
      <family val="2"/>
    </font>
    <font>
      <sz val="10"/>
      <color rgb="FF082F67"/>
      <name val="Verdana"/>
      <family val="2"/>
    </font>
    <font>
      <sz val="11"/>
      <color rgb="FF082F67"/>
      <name val="Verdana"/>
      <family val="2"/>
    </font>
    <font>
      <b/>
      <sz val="11"/>
      <color rgb="FF082F67"/>
      <name val="Verdana"/>
      <family val="2"/>
    </font>
    <font>
      <sz val="10"/>
      <name val="Arial"/>
      <family val="2"/>
    </font>
    <font>
      <i/>
      <sz val="10"/>
      <color rgb="FF082F67"/>
      <name val="Verdana"/>
      <family val="2"/>
    </font>
    <font>
      <sz val="10"/>
      <color theme="1"/>
      <name val="Verdana"/>
      <family val="2"/>
    </font>
    <font>
      <i/>
      <sz val="11"/>
      <color rgb="FF082F67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3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0" xfId="1" applyFont="1" applyFill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49" fontId="1" fillId="2" borderId="0" xfId="1" applyNumberFormat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9" fillId="2" borderId="0" xfId="1" applyFont="1" applyFill="1"/>
    <xf numFmtId="0" fontId="9" fillId="2" borderId="0" xfId="0" applyFont="1" applyFill="1"/>
    <xf numFmtId="3" fontId="1" fillId="2" borderId="0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 vertical="center"/>
    </xf>
    <xf numFmtId="0" fontId="1" fillId="2" borderId="0" xfId="1" applyFont="1" applyFill="1" applyAlignment="1"/>
    <xf numFmtId="0" fontId="8" fillId="3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Alignment="1">
      <alignment vertical="center"/>
    </xf>
    <xf numFmtId="0" fontId="10" fillId="2" borderId="0" xfId="0" applyFont="1" applyFill="1"/>
    <xf numFmtId="164" fontId="8" fillId="3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3" fontId="8" fillId="2" borderId="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 wrapText="1"/>
    </xf>
    <xf numFmtId="0" fontId="1" fillId="2" borderId="0" xfId="1" applyFont="1" applyFill="1" applyBorder="1" applyAlignment="1"/>
    <xf numFmtId="0" fontId="1" fillId="2" borderId="0" xfId="1" applyFont="1" applyFill="1" applyBorder="1"/>
    <xf numFmtId="0" fontId="8" fillId="2" borderId="0" xfId="0" applyFont="1" applyFill="1" applyBorder="1" applyAlignment="1">
      <alignment vertical="center"/>
    </xf>
    <xf numFmtId="164" fontId="8" fillId="3" borderId="0" xfId="0" applyNumberFormat="1" applyFont="1" applyFill="1" applyAlignment="1">
      <alignment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right" vertical="center"/>
    </xf>
    <xf numFmtId="1" fontId="10" fillId="3" borderId="0" xfId="0" applyNumberFormat="1" applyFont="1" applyFill="1" applyBorder="1" applyAlignment="1">
      <alignment horizontal="right" vertical="center" wrapText="1"/>
    </xf>
    <xf numFmtId="1" fontId="8" fillId="3" borderId="0" xfId="0" applyNumberFormat="1" applyFont="1" applyFill="1" applyBorder="1" applyAlignment="1">
      <alignment horizontal="right" vertical="center" wrapText="1"/>
    </xf>
    <xf numFmtId="1" fontId="8" fillId="3" borderId="0" xfId="0" applyNumberFormat="1" applyFont="1" applyFill="1" applyAlignment="1">
      <alignment horizontal="right" vertical="center" wrapText="1"/>
    </xf>
    <xf numFmtId="1" fontId="1" fillId="3" borderId="0" xfId="0" applyNumberFormat="1" applyFont="1" applyFill="1" applyBorder="1" applyAlignment="1">
      <alignment horizontal="right" vertical="center"/>
    </xf>
    <xf numFmtId="1" fontId="10" fillId="2" borderId="0" xfId="0" applyNumberFormat="1" applyFont="1" applyFill="1" applyBorder="1" applyAlignment="1">
      <alignment horizontal="right" vertical="center" wrapText="1"/>
    </xf>
    <xf numFmtId="1" fontId="8" fillId="2" borderId="0" xfId="0" applyNumberFormat="1" applyFont="1" applyFill="1" applyAlignment="1">
      <alignment horizontal="right" vertical="center" wrapText="1"/>
    </xf>
    <xf numFmtId="1" fontId="1" fillId="2" borderId="0" xfId="0" applyNumberFormat="1" applyFont="1" applyFill="1" applyBorder="1" applyAlignment="1">
      <alignment horizontal="right" vertical="center"/>
    </xf>
    <xf numFmtId="1" fontId="8" fillId="3" borderId="0" xfId="0" applyNumberFormat="1" applyFont="1" applyFill="1" applyAlignment="1">
      <alignment vertical="center"/>
    </xf>
    <xf numFmtId="1" fontId="10" fillId="2" borderId="0" xfId="0" applyNumberFormat="1" applyFont="1" applyFill="1" applyAlignment="1">
      <alignment horizontal="right" vertical="center" wrapText="1"/>
    </xf>
    <xf numFmtId="1" fontId="8" fillId="2" borderId="0" xfId="0" applyNumberFormat="1" applyFont="1" applyFill="1" applyAlignment="1">
      <alignment vertical="center"/>
    </xf>
    <xf numFmtId="1" fontId="8" fillId="3" borderId="4" xfId="0" applyNumberFormat="1" applyFont="1" applyFill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164" fontId="0" fillId="2" borderId="0" xfId="0" applyNumberFormat="1" applyFill="1"/>
    <xf numFmtId="0" fontId="11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" fontId="7" fillId="6" borderId="5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808080"/>
      <color rgb="FF969696"/>
      <color rgb="FF082F67"/>
      <color rgb="FF0835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6" name="5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2209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tabSelected="1" topLeftCell="A4" zoomScale="80" zoomScaleNormal="80" workbookViewId="0">
      <selection activeCell="C28" sqref="C28"/>
    </sheetView>
  </sheetViews>
  <sheetFormatPr baseColWidth="10" defaultColWidth="9.140625" defaultRowHeight="15" x14ac:dyDescent="0.25"/>
  <cols>
    <col min="1" max="1" width="3.5703125" style="11" customWidth="1"/>
    <col min="2" max="2" width="12.7109375" style="11" customWidth="1"/>
    <col min="3" max="3" width="74.7109375" style="11" customWidth="1"/>
    <col min="4" max="4" width="18.85546875" style="11" customWidth="1"/>
    <col min="5" max="8" width="16.7109375" style="11" customWidth="1"/>
    <col min="9" max="9" width="15.140625" style="11" customWidth="1"/>
    <col min="10" max="240" width="9.140625" style="11"/>
    <col min="241" max="241" width="3.5703125" style="11" customWidth="1"/>
    <col min="242" max="242" width="12.42578125" style="11" customWidth="1"/>
    <col min="243" max="243" width="62.42578125" style="11" customWidth="1"/>
    <col min="244" max="244" width="15.28515625" style="11" customWidth="1"/>
    <col min="245" max="245" width="16.140625" style="11" customWidth="1"/>
    <col min="246" max="246" width="14.28515625" style="11" bestFit="1" customWidth="1"/>
    <col min="247" max="247" width="13.28515625" style="11" customWidth="1"/>
    <col min="248" max="248" width="16.7109375" style="11" customWidth="1"/>
    <col min="249" max="249" width="15.140625" style="11" customWidth="1"/>
    <col min="250" max="496" width="9.140625" style="11"/>
    <col min="497" max="497" width="3.5703125" style="11" customWidth="1"/>
    <col min="498" max="498" width="12.42578125" style="11" customWidth="1"/>
    <col min="499" max="499" width="62.42578125" style="11" customWidth="1"/>
    <col min="500" max="500" width="15.28515625" style="11" customWidth="1"/>
    <col min="501" max="501" width="16.140625" style="11" customWidth="1"/>
    <col min="502" max="502" width="14.28515625" style="11" bestFit="1" customWidth="1"/>
    <col min="503" max="503" width="13.28515625" style="11" customWidth="1"/>
    <col min="504" max="504" width="16.7109375" style="11" customWidth="1"/>
    <col min="505" max="505" width="15.140625" style="11" customWidth="1"/>
    <col min="506" max="752" width="9.140625" style="11"/>
    <col min="753" max="753" width="3.5703125" style="11" customWidth="1"/>
    <col min="754" max="754" width="12.42578125" style="11" customWidth="1"/>
    <col min="755" max="755" width="62.42578125" style="11" customWidth="1"/>
    <col min="756" max="756" width="15.28515625" style="11" customWidth="1"/>
    <col min="757" max="757" width="16.140625" style="11" customWidth="1"/>
    <col min="758" max="758" width="14.28515625" style="11" bestFit="1" customWidth="1"/>
    <col min="759" max="759" width="13.28515625" style="11" customWidth="1"/>
    <col min="760" max="760" width="16.7109375" style="11" customWidth="1"/>
    <col min="761" max="761" width="15.140625" style="11" customWidth="1"/>
    <col min="762" max="1008" width="9.140625" style="11"/>
    <col min="1009" max="1009" width="3.5703125" style="11" customWidth="1"/>
    <col min="1010" max="1010" width="12.42578125" style="11" customWidth="1"/>
    <col min="1011" max="1011" width="62.42578125" style="11" customWidth="1"/>
    <col min="1012" max="1012" width="15.28515625" style="11" customWidth="1"/>
    <col min="1013" max="1013" width="16.140625" style="11" customWidth="1"/>
    <col min="1014" max="1014" width="14.28515625" style="11" bestFit="1" customWidth="1"/>
    <col min="1015" max="1015" width="13.28515625" style="11" customWidth="1"/>
    <col min="1016" max="1016" width="16.7109375" style="11" customWidth="1"/>
    <col min="1017" max="1017" width="15.140625" style="11" customWidth="1"/>
    <col min="1018" max="1264" width="9.140625" style="11"/>
    <col min="1265" max="1265" width="3.5703125" style="11" customWidth="1"/>
    <col min="1266" max="1266" width="12.42578125" style="11" customWidth="1"/>
    <col min="1267" max="1267" width="62.42578125" style="11" customWidth="1"/>
    <col min="1268" max="1268" width="15.28515625" style="11" customWidth="1"/>
    <col min="1269" max="1269" width="16.140625" style="11" customWidth="1"/>
    <col min="1270" max="1270" width="14.28515625" style="11" bestFit="1" customWidth="1"/>
    <col min="1271" max="1271" width="13.28515625" style="11" customWidth="1"/>
    <col min="1272" max="1272" width="16.7109375" style="11" customWidth="1"/>
    <col min="1273" max="1273" width="15.140625" style="11" customWidth="1"/>
    <col min="1274" max="1520" width="9.140625" style="11"/>
    <col min="1521" max="1521" width="3.5703125" style="11" customWidth="1"/>
    <col min="1522" max="1522" width="12.42578125" style="11" customWidth="1"/>
    <col min="1523" max="1523" width="62.42578125" style="11" customWidth="1"/>
    <col min="1524" max="1524" width="15.28515625" style="11" customWidth="1"/>
    <col min="1525" max="1525" width="16.140625" style="11" customWidth="1"/>
    <col min="1526" max="1526" width="14.28515625" style="11" bestFit="1" customWidth="1"/>
    <col min="1527" max="1527" width="13.28515625" style="11" customWidth="1"/>
    <col min="1528" max="1528" width="16.7109375" style="11" customWidth="1"/>
    <col min="1529" max="1529" width="15.140625" style="11" customWidth="1"/>
    <col min="1530" max="1776" width="9.140625" style="11"/>
    <col min="1777" max="1777" width="3.5703125" style="11" customWidth="1"/>
    <col min="1778" max="1778" width="12.42578125" style="11" customWidth="1"/>
    <col min="1779" max="1779" width="62.42578125" style="11" customWidth="1"/>
    <col min="1780" max="1780" width="15.28515625" style="11" customWidth="1"/>
    <col min="1781" max="1781" width="16.140625" style="11" customWidth="1"/>
    <col min="1782" max="1782" width="14.28515625" style="11" bestFit="1" customWidth="1"/>
    <col min="1783" max="1783" width="13.28515625" style="11" customWidth="1"/>
    <col min="1784" max="1784" width="16.7109375" style="11" customWidth="1"/>
    <col min="1785" max="1785" width="15.140625" style="11" customWidth="1"/>
    <col min="1786" max="2032" width="9.140625" style="11"/>
    <col min="2033" max="2033" width="3.5703125" style="11" customWidth="1"/>
    <col min="2034" max="2034" width="12.42578125" style="11" customWidth="1"/>
    <col min="2035" max="2035" width="62.42578125" style="11" customWidth="1"/>
    <col min="2036" max="2036" width="15.28515625" style="11" customWidth="1"/>
    <col min="2037" max="2037" width="16.140625" style="11" customWidth="1"/>
    <col min="2038" max="2038" width="14.28515625" style="11" bestFit="1" customWidth="1"/>
    <col min="2039" max="2039" width="13.28515625" style="11" customWidth="1"/>
    <col min="2040" max="2040" width="16.7109375" style="11" customWidth="1"/>
    <col min="2041" max="2041" width="15.140625" style="11" customWidth="1"/>
    <col min="2042" max="2288" width="9.140625" style="11"/>
    <col min="2289" max="2289" width="3.5703125" style="11" customWidth="1"/>
    <col min="2290" max="2290" width="12.42578125" style="11" customWidth="1"/>
    <col min="2291" max="2291" width="62.42578125" style="11" customWidth="1"/>
    <col min="2292" max="2292" width="15.28515625" style="11" customWidth="1"/>
    <col min="2293" max="2293" width="16.140625" style="11" customWidth="1"/>
    <col min="2294" max="2294" width="14.28515625" style="11" bestFit="1" customWidth="1"/>
    <col min="2295" max="2295" width="13.28515625" style="11" customWidth="1"/>
    <col min="2296" max="2296" width="16.7109375" style="11" customWidth="1"/>
    <col min="2297" max="2297" width="15.140625" style="11" customWidth="1"/>
    <col min="2298" max="2544" width="9.140625" style="11"/>
    <col min="2545" max="2545" width="3.5703125" style="11" customWidth="1"/>
    <col min="2546" max="2546" width="12.42578125" style="11" customWidth="1"/>
    <col min="2547" max="2547" width="62.42578125" style="11" customWidth="1"/>
    <col min="2548" max="2548" width="15.28515625" style="11" customWidth="1"/>
    <col min="2549" max="2549" width="16.140625" style="11" customWidth="1"/>
    <col min="2550" max="2550" width="14.28515625" style="11" bestFit="1" customWidth="1"/>
    <col min="2551" max="2551" width="13.28515625" style="11" customWidth="1"/>
    <col min="2552" max="2552" width="16.7109375" style="11" customWidth="1"/>
    <col min="2553" max="2553" width="15.140625" style="11" customWidth="1"/>
    <col min="2554" max="2800" width="9.140625" style="11"/>
    <col min="2801" max="2801" width="3.5703125" style="11" customWidth="1"/>
    <col min="2802" max="2802" width="12.42578125" style="11" customWidth="1"/>
    <col min="2803" max="2803" width="62.42578125" style="11" customWidth="1"/>
    <col min="2804" max="2804" width="15.28515625" style="11" customWidth="1"/>
    <col min="2805" max="2805" width="16.140625" style="11" customWidth="1"/>
    <col min="2806" max="2806" width="14.28515625" style="11" bestFit="1" customWidth="1"/>
    <col min="2807" max="2807" width="13.28515625" style="11" customWidth="1"/>
    <col min="2808" max="2808" width="16.7109375" style="11" customWidth="1"/>
    <col min="2809" max="2809" width="15.140625" style="11" customWidth="1"/>
    <col min="2810" max="3056" width="9.140625" style="11"/>
    <col min="3057" max="3057" width="3.5703125" style="11" customWidth="1"/>
    <col min="3058" max="3058" width="12.42578125" style="11" customWidth="1"/>
    <col min="3059" max="3059" width="62.42578125" style="11" customWidth="1"/>
    <col min="3060" max="3060" width="15.28515625" style="11" customWidth="1"/>
    <col min="3061" max="3061" width="16.140625" style="11" customWidth="1"/>
    <col min="3062" max="3062" width="14.28515625" style="11" bestFit="1" customWidth="1"/>
    <col min="3063" max="3063" width="13.28515625" style="11" customWidth="1"/>
    <col min="3064" max="3064" width="16.7109375" style="11" customWidth="1"/>
    <col min="3065" max="3065" width="15.140625" style="11" customWidth="1"/>
    <col min="3066" max="3312" width="9.140625" style="11"/>
    <col min="3313" max="3313" width="3.5703125" style="11" customWidth="1"/>
    <col min="3314" max="3314" width="12.42578125" style="11" customWidth="1"/>
    <col min="3315" max="3315" width="62.42578125" style="11" customWidth="1"/>
    <col min="3316" max="3316" width="15.28515625" style="11" customWidth="1"/>
    <col min="3317" max="3317" width="16.140625" style="11" customWidth="1"/>
    <col min="3318" max="3318" width="14.28515625" style="11" bestFit="1" customWidth="1"/>
    <col min="3319" max="3319" width="13.28515625" style="11" customWidth="1"/>
    <col min="3320" max="3320" width="16.7109375" style="11" customWidth="1"/>
    <col min="3321" max="3321" width="15.140625" style="11" customWidth="1"/>
    <col min="3322" max="3568" width="9.140625" style="11"/>
    <col min="3569" max="3569" width="3.5703125" style="11" customWidth="1"/>
    <col min="3570" max="3570" width="12.42578125" style="11" customWidth="1"/>
    <col min="3571" max="3571" width="62.42578125" style="11" customWidth="1"/>
    <col min="3572" max="3572" width="15.28515625" style="11" customWidth="1"/>
    <col min="3573" max="3573" width="16.140625" style="11" customWidth="1"/>
    <col min="3574" max="3574" width="14.28515625" style="11" bestFit="1" customWidth="1"/>
    <col min="3575" max="3575" width="13.28515625" style="11" customWidth="1"/>
    <col min="3576" max="3576" width="16.7109375" style="11" customWidth="1"/>
    <col min="3577" max="3577" width="15.140625" style="11" customWidth="1"/>
    <col min="3578" max="3824" width="9.140625" style="11"/>
    <col min="3825" max="3825" width="3.5703125" style="11" customWidth="1"/>
    <col min="3826" max="3826" width="12.42578125" style="11" customWidth="1"/>
    <col min="3827" max="3827" width="62.42578125" style="11" customWidth="1"/>
    <col min="3828" max="3828" width="15.28515625" style="11" customWidth="1"/>
    <col min="3829" max="3829" width="16.140625" style="11" customWidth="1"/>
    <col min="3830" max="3830" width="14.28515625" style="11" bestFit="1" customWidth="1"/>
    <col min="3831" max="3831" width="13.28515625" style="11" customWidth="1"/>
    <col min="3832" max="3832" width="16.7109375" style="11" customWidth="1"/>
    <col min="3833" max="3833" width="15.140625" style="11" customWidth="1"/>
    <col min="3834" max="4080" width="9.140625" style="11"/>
    <col min="4081" max="4081" width="3.5703125" style="11" customWidth="1"/>
    <col min="4082" max="4082" width="12.42578125" style="11" customWidth="1"/>
    <col min="4083" max="4083" width="62.42578125" style="11" customWidth="1"/>
    <col min="4084" max="4084" width="15.28515625" style="11" customWidth="1"/>
    <col min="4085" max="4085" width="16.140625" style="11" customWidth="1"/>
    <col min="4086" max="4086" width="14.28515625" style="11" bestFit="1" customWidth="1"/>
    <col min="4087" max="4087" width="13.28515625" style="11" customWidth="1"/>
    <col min="4088" max="4088" width="16.7109375" style="11" customWidth="1"/>
    <col min="4089" max="4089" width="15.140625" style="11" customWidth="1"/>
    <col min="4090" max="4336" width="9.140625" style="11"/>
    <col min="4337" max="4337" width="3.5703125" style="11" customWidth="1"/>
    <col min="4338" max="4338" width="12.42578125" style="11" customWidth="1"/>
    <col min="4339" max="4339" width="62.42578125" style="11" customWidth="1"/>
    <col min="4340" max="4340" width="15.28515625" style="11" customWidth="1"/>
    <col min="4341" max="4341" width="16.140625" style="11" customWidth="1"/>
    <col min="4342" max="4342" width="14.28515625" style="11" bestFit="1" customWidth="1"/>
    <col min="4343" max="4343" width="13.28515625" style="11" customWidth="1"/>
    <col min="4344" max="4344" width="16.7109375" style="11" customWidth="1"/>
    <col min="4345" max="4345" width="15.140625" style="11" customWidth="1"/>
    <col min="4346" max="4592" width="9.140625" style="11"/>
    <col min="4593" max="4593" width="3.5703125" style="11" customWidth="1"/>
    <col min="4594" max="4594" width="12.42578125" style="11" customWidth="1"/>
    <col min="4595" max="4595" width="62.42578125" style="11" customWidth="1"/>
    <col min="4596" max="4596" width="15.28515625" style="11" customWidth="1"/>
    <col min="4597" max="4597" width="16.140625" style="11" customWidth="1"/>
    <col min="4598" max="4598" width="14.28515625" style="11" bestFit="1" customWidth="1"/>
    <col min="4599" max="4599" width="13.28515625" style="11" customWidth="1"/>
    <col min="4600" max="4600" width="16.7109375" style="11" customWidth="1"/>
    <col min="4601" max="4601" width="15.140625" style="11" customWidth="1"/>
    <col min="4602" max="4848" width="9.140625" style="11"/>
    <col min="4849" max="4849" width="3.5703125" style="11" customWidth="1"/>
    <col min="4850" max="4850" width="12.42578125" style="11" customWidth="1"/>
    <col min="4851" max="4851" width="62.42578125" style="11" customWidth="1"/>
    <col min="4852" max="4852" width="15.28515625" style="11" customWidth="1"/>
    <col min="4853" max="4853" width="16.140625" style="11" customWidth="1"/>
    <col min="4854" max="4854" width="14.28515625" style="11" bestFit="1" customWidth="1"/>
    <col min="4855" max="4855" width="13.28515625" style="11" customWidth="1"/>
    <col min="4856" max="4856" width="16.7109375" style="11" customWidth="1"/>
    <col min="4857" max="4857" width="15.140625" style="11" customWidth="1"/>
    <col min="4858" max="5104" width="9.140625" style="11"/>
    <col min="5105" max="5105" width="3.5703125" style="11" customWidth="1"/>
    <col min="5106" max="5106" width="12.42578125" style="11" customWidth="1"/>
    <col min="5107" max="5107" width="62.42578125" style="11" customWidth="1"/>
    <col min="5108" max="5108" width="15.28515625" style="11" customWidth="1"/>
    <col min="5109" max="5109" width="16.140625" style="11" customWidth="1"/>
    <col min="5110" max="5110" width="14.28515625" style="11" bestFit="1" customWidth="1"/>
    <col min="5111" max="5111" width="13.28515625" style="11" customWidth="1"/>
    <col min="5112" max="5112" width="16.7109375" style="11" customWidth="1"/>
    <col min="5113" max="5113" width="15.140625" style="11" customWidth="1"/>
    <col min="5114" max="5360" width="9.140625" style="11"/>
    <col min="5361" max="5361" width="3.5703125" style="11" customWidth="1"/>
    <col min="5362" max="5362" width="12.42578125" style="11" customWidth="1"/>
    <col min="5363" max="5363" width="62.42578125" style="11" customWidth="1"/>
    <col min="5364" max="5364" width="15.28515625" style="11" customWidth="1"/>
    <col min="5365" max="5365" width="16.140625" style="11" customWidth="1"/>
    <col min="5366" max="5366" width="14.28515625" style="11" bestFit="1" customWidth="1"/>
    <col min="5367" max="5367" width="13.28515625" style="11" customWidth="1"/>
    <col min="5368" max="5368" width="16.7109375" style="11" customWidth="1"/>
    <col min="5369" max="5369" width="15.140625" style="11" customWidth="1"/>
    <col min="5370" max="5616" width="9.140625" style="11"/>
    <col min="5617" max="5617" width="3.5703125" style="11" customWidth="1"/>
    <col min="5618" max="5618" width="12.42578125" style="11" customWidth="1"/>
    <col min="5619" max="5619" width="62.42578125" style="11" customWidth="1"/>
    <col min="5620" max="5620" width="15.28515625" style="11" customWidth="1"/>
    <col min="5621" max="5621" width="16.140625" style="11" customWidth="1"/>
    <col min="5622" max="5622" width="14.28515625" style="11" bestFit="1" customWidth="1"/>
    <col min="5623" max="5623" width="13.28515625" style="11" customWidth="1"/>
    <col min="5624" max="5624" width="16.7109375" style="11" customWidth="1"/>
    <col min="5625" max="5625" width="15.140625" style="11" customWidth="1"/>
    <col min="5626" max="5872" width="9.140625" style="11"/>
    <col min="5873" max="5873" width="3.5703125" style="11" customWidth="1"/>
    <col min="5874" max="5874" width="12.42578125" style="11" customWidth="1"/>
    <col min="5875" max="5875" width="62.42578125" style="11" customWidth="1"/>
    <col min="5876" max="5876" width="15.28515625" style="11" customWidth="1"/>
    <col min="5877" max="5877" width="16.140625" style="11" customWidth="1"/>
    <col min="5878" max="5878" width="14.28515625" style="11" bestFit="1" customWidth="1"/>
    <col min="5879" max="5879" width="13.28515625" style="11" customWidth="1"/>
    <col min="5880" max="5880" width="16.7109375" style="11" customWidth="1"/>
    <col min="5881" max="5881" width="15.140625" style="11" customWidth="1"/>
    <col min="5882" max="6128" width="9.140625" style="11"/>
    <col min="6129" max="6129" width="3.5703125" style="11" customWidth="1"/>
    <col min="6130" max="6130" width="12.42578125" style="11" customWidth="1"/>
    <col min="6131" max="6131" width="62.42578125" style="11" customWidth="1"/>
    <col min="6132" max="6132" width="15.28515625" style="11" customWidth="1"/>
    <col min="6133" max="6133" width="16.140625" style="11" customWidth="1"/>
    <col min="6134" max="6134" width="14.28515625" style="11" bestFit="1" customWidth="1"/>
    <col min="6135" max="6135" width="13.28515625" style="11" customWidth="1"/>
    <col min="6136" max="6136" width="16.7109375" style="11" customWidth="1"/>
    <col min="6137" max="6137" width="15.140625" style="11" customWidth="1"/>
    <col min="6138" max="6384" width="9.140625" style="11"/>
    <col min="6385" max="6385" width="3.5703125" style="11" customWidth="1"/>
    <col min="6386" max="6386" width="12.42578125" style="11" customWidth="1"/>
    <col min="6387" max="6387" width="62.42578125" style="11" customWidth="1"/>
    <col min="6388" max="6388" width="15.28515625" style="11" customWidth="1"/>
    <col min="6389" max="6389" width="16.140625" style="11" customWidth="1"/>
    <col min="6390" max="6390" width="14.28515625" style="11" bestFit="1" customWidth="1"/>
    <col min="6391" max="6391" width="13.28515625" style="11" customWidth="1"/>
    <col min="6392" max="6392" width="16.7109375" style="11" customWidth="1"/>
    <col min="6393" max="6393" width="15.140625" style="11" customWidth="1"/>
    <col min="6394" max="6640" width="9.140625" style="11"/>
    <col min="6641" max="6641" width="3.5703125" style="11" customWidth="1"/>
    <col min="6642" max="6642" width="12.42578125" style="11" customWidth="1"/>
    <col min="6643" max="6643" width="62.42578125" style="11" customWidth="1"/>
    <col min="6644" max="6644" width="15.28515625" style="11" customWidth="1"/>
    <col min="6645" max="6645" width="16.140625" style="11" customWidth="1"/>
    <col min="6646" max="6646" width="14.28515625" style="11" bestFit="1" customWidth="1"/>
    <col min="6647" max="6647" width="13.28515625" style="11" customWidth="1"/>
    <col min="6648" max="6648" width="16.7109375" style="11" customWidth="1"/>
    <col min="6649" max="6649" width="15.140625" style="11" customWidth="1"/>
    <col min="6650" max="6896" width="9.140625" style="11"/>
    <col min="6897" max="6897" width="3.5703125" style="11" customWidth="1"/>
    <col min="6898" max="6898" width="12.42578125" style="11" customWidth="1"/>
    <col min="6899" max="6899" width="62.42578125" style="11" customWidth="1"/>
    <col min="6900" max="6900" width="15.28515625" style="11" customWidth="1"/>
    <col min="6901" max="6901" width="16.140625" style="11" customWidth="1"/>
    <col min="6902" max="6902" width="14.28515625" style="11" bestFit="1" customWidth="1"/>
    <col min="6903" max="6903" width="13.28515625" style="11" customWidth="1"/>
    <col min="6904" max="6904" width="16.7109375" style="11" customWidth="1"/>
    <col min="6905" max="6905" width="15.140625" style="11" customWidth="1"/>
    <col min="6906" max="7152" width="9.140625" style="11"/>
    <col min="7153" max="7153" width="3.5703125" style="11" customWidth="1"/>
    <col min="7154" max="7154" width="12.42578125" style="11" customWidth="1"/>
    <col min="7155" max="7155" width="62.42578125" style="11" customWidth="1"/>
    <col min="7156" max="7156" width="15.28515625" style="11" customWidth="1"/>
    <col min="7157" max="7157" width="16.140625" style="11" customWidth="1"/>
    <col min="7158" max="7158" width="14.28515625" style="11" bestFit="1" customWidth="1"/>
    <col min="7159" max="7159" width="13.28515625" style="11" customWidth="1"/>
    <col min="7160" max="7160" width="16.7109375" style="11" customWidth="1"/>
    <col min="7161" max="7161" width="15.140625" style="11" customWidth="1"/>
    <col min="7162" max="7408" width="9.140625" style="11"/>
    <col min="7409" max="7409" width="3.5703125" style="11" customWidth="1"/>
    <col min="7410" max="7410" width="12.42578125" style="11" customWidth="1"/>
    <col min="7411" max="7411" width="62.42578125" style="11" customWidth="1"/>
    <col min="7412" max="7412" width="15.28515625" style="11" customWidth="1"/>
    <col min="7413" max="7413" width="16.140625" style="11" customWidth="1"/>
    <col min="7414" max="7414" width="14.28515625" style="11" bestFit="1" customWidth="1"/>
    <col min="7415" max="7415" width="13.28515625" style="11" customWidth="1"/>
    <col min="7416" max="7416" width="16.7109375" style="11" customWidth="1"/>
    <col min="7417" max="7417" width="15.140625" style="11" customWidth="1"/>
    <col min="7418" max="7664" width="9.140625" style="11"/>
    <col min="7665" max="7665" width="3.5703125" style="11" customWidth="1"/>
    <col min="7666" max="7666" width="12.42578125" style="11" customWidth="1"/>
    <col min="7667" max="7667" width="62.42578125" style="11" customWidth="1"/>
    <col min="7668" max="7668" width="15.28515625" style="11" customWidth="1"/>
    <col min="7669" max="7669" width="16.140625" style="11" customWidth="1"/>
    <col min="7670" max="7670" width="14.28515625" style="11" bestFit="1" customWidth="1"/>
    <col min="7671" max="7671" width="13.28515625" style="11" customWidth="1"/>
    <col min="7672" max="7672" width="16.7109375" style="11" customWidth="1"/>
    <col min="7673" max="7673" width="15.140625" style="11" customWidth="1"/>
    <col min="7674" max="7920" width="9.140625" style="11"/>
    <col min="7921" max="7921" width="3.5703125" style="11" customWidth="1"/>
    <col min="7922" max="7922" width="12.42578125" style="11" customWidth="1"/>
    <col min="7923" max="7923" width="62.42578125" style="11" customWidth="1"/>
    <col min="7924" max="7924" width="15.28515625" style="11" customWidth="1"/>
    <col min="7925" max="7925" width="16.140625" style="11" customWidth="1"/>
    <col min="7926" max="7926" width="14.28515625" style="11" bestFit="1" customWidth="1"/>
    <col min="7927" max="7927" width="13.28515625" style="11" customWidth="1"/>
    <col min="7928" max="7928" width="16.7109375" style="11" customWidth="1"/>
    <col min="7929" max="7929" width="15.140625" style="11" customWidth="1"/>
    <col min="7930" max="8176" width="9.140625" style="11"/>
    <col min="8177" max="8177" width="3.5703125" style="11" customWidth="1"/>
    <col min="8178" max="8178" width="12.42578125" style="11" customWidth="1"/>
    <col min="8179" max="8179" width="62.42578125" style="11" customWidth="1"/>
    <col min="8180" max="8180" width="15.28515625" style="11" customWidth="1"/>
    <col min="8181" max="8181" width="16.140625" style="11" customWidth="1"/>
    <col min="8182" max="8182" width="14.28515625" style="11" bestFit="1" customWidth="1"/>
    <col min="8183" max="8183" width="13.28515625" style="11" customWidth="1"/>
    <col min="8184" max="8184" width="16.7109375" style="11" customWidth="1"/>
    <col min="8185" max="8185" width="15.140625" style="11" customWidth="1"/>
    <col min="8186" max="8432" width="9.140625" style="11"/>
    <col min="8433" max="8433" width="3.5703125" style="11" customWidth="1"/>
    <col min="8434" max="8434" width="12.42578125" style="11" customWidth="1"/>
    <col min="8435" max="8435" width="62.42578125" style="11" customWidth="1"/>
    <col min="8436" max="8436" width="15.28515625" style="11" customWidth="1"/>
    <col min="8437" max="8437" width="16.140625" style="11" customWidth="1"/>
    <col min="8438" max="8438" width="14.28515625" style="11" bestFit="1" customWidth="1"/>
    <col min="8439" max="8439" width="13.28515625" style="11" customWidth="1"/>
    <col min="8440" max="8440" width="16.7109375" style="11" customWidth="1"/>
    <col min="8441" max="8441" width="15.140625" style="11" customWidth="1"/>
    <col min="8442" max="8688" width="9.140625" style="11"/>
    <col min="8689" max="8689" width="3.5703125" style="11" customWidth="1"/>
    <col min="8690" max="8690" width="12.42578125" style="11" customWidth="1"/>
    <col min="8691" max="8691" width="62.42578125" style="11" customWidth="1"/>
    <col min="8692" max="8692" width="15.28515625" style="11" customWidth="1"/>
    <col min="8693" max="8693" width="16.140625" style="11" customWidth="1"/>
    <col min="8694" max="8694" width="14.28515625" style="11" bestFit="1" customWidth="1"/>
    <col min="8695" max="8695" width="13.28515625" style="11" customWidth="1"/>
    <col min="8696" max="8696" width="16.7109375" style="11" customWidth="1"/>
    <col min="8697" max="8697" width="15.140625" style="11" customWidth="1"/>
    <col min="8698" max="8944" width="9.140625" style="11"/>
    <col min="8945" max="8945" width="3.5703125" style="11" customWidth="1"/>
    <col min="8946" max="8946" width="12.42578125" style="11" customWidth="1"/>
    <col min="8947" max="8947" width="62.42578125" style="11" customWidth="1"/>
    <col min="8948" max="8948" width="15.28515625" style="11" customWidth="1"/>
    <col min="8949" max="8949" width="16.140625" style="11" customWidth="1"/>
    <col min="8950" max="8950" width="14.28515625" style="11" bestFit="1" customWidth="1"/>
    <col min="8951" max="8951" width="13.28515625" style="11" customWidth="1"/>
    <col min="8952" max="8952" width="16.7109375" style="11" customWidth="1"/>
    <col min="8953" max="8953" width="15.140625" style="11" customWidth="1"/>
    <col min="8954" max="9200" width="9.140625" style="11"/>
    <col min="9201" max="9201" width="3.5703125" style="11" customWidth="1"/>
    <col min="9202" max="9202" width="12.42578125" style="11" customWidth="1"/>
    <col min="9203" max="9203" width="62.42578125" style="11" customWidth="1"/>
    <col min="9204" max="9204" width="15.28515625" style="11" customWidth="1"/>
    <col min="9205" max="9205" width="16.140625" style="11" customWidth="1"/>
    <col min="9206" max="9206" width="14.28515625" style="11" bestFit="1" customWidth="1"/>
    <col min="9207" max="9207" width="13.28515625" style="11" customWidth="1"/>
    <col min="9208" max="9208" width="16.7109375" style="11" customWidth="1"/>
    <col min="9209" max="9209" width="15.140625" style="11" customWidth="1"/>
    <col min="9210" max="9456" width="9.140625" style="11"/>
    <col min="9457" max="9457" width="3.5703125" style="11" customWidth="1"/>
    <col min="9458" max="9458" width="12.42578125" style="11" customWidth="1"/>
    <col min="9459" max="9459" width="62.42578125" style="11" customWidth="1"/>
    <col min="9460" max="9460" width="15.28515625" style="11" customWidth="1"/>
    <col min="9461" max="9461" width="16.140625" style="11" customWidth="1"/>
    <col min="9462" max="9462" width="14.28515625" style="11" bestFit="1" customWidth="1"/>
    <col min="9463" max="9463" width="13.28515625" style="11" customWidth="1"/>
    <col min="9464" max="9464" width="16.7109375" style="11" customWidth="1"/>
    <col min="9465" max="9465" width="15.140625" style="11" customWidth="1"/>
    <col min="9466" max="9712" width="9.140625" style="11"/>
    <col min="9713" max="9713" width="3.5703125" style="11" customWidth="1"/>
    <col min="9714" max="9714" width="12.42578125" style="11" customWidth="1"/>
    <col min="9715" max="9715" width="62.42578125" style="11" customWidth="1"/>
    <col min="9716" max="9716" width="15.28515625" style="11" customWidth="1"/>
    <col min="9717" max="9717" width="16.140625" style="11" customWidth="1"/>
    <col min="9718" max="9718" width="14.28515625" style="11" bestFit="1" customWidth="1"/>
    <col min="9719" max="9719" width="13.28515625" style="11" customWidth="1"/>
    <col min="9720" max="9720" width="16.7109375" style="11" customWidth="1"/>
    <col min="9721" max="9721" width="15.140625" style="11" customWidth="1"/>
    <col min="9722" max="9968" width="9.140625" style="11"/>
    <col min="9969" max="9969" width="3.5703125" style="11" customWidth="1"/>
    <col min="9970" max="9970" width="12.42578125" style="11" customWidth="1"/>
    <col min="9971" max="9971" width="62.42578125" style="11" customWidth="1"/>
    <col min="9972" max="9972" width="15.28515625" style="11" customWidth="1"/>
    <col min="9973" max="9973" width="16.140625" style="11" customWidth="1"/>
    <col min="9974" max="9974" width="14.28515625" style="11" bestFit="1" customWidth="1"/>
    <col min="9975" max="9975" width="13.28515625" style="11" customWidth="1"/>
    <col min="9976" max="9976" width="16.7109375" style="11" customWidth="1"/>
    <col min="9977" max="9977" width="15.140625" style="11" customWidth="1"/>
    <col min="9978" max="10224" width="9.140625" style="11"/>
    <col min="10225" max="10225" width="3.5703125" style="11" customWidth="1"/>
    <col min="10226" max="10226" width="12.42578125" style="11" customWidth="1"/>
    <col min="10227" max="10227" width="62.42578125" style="11" customWidth="1"/>
    <col min="10228" max="10228" width="15.28515625" style="11" customWidth="1"/>
    <col min="10229" max="10229" width="16.140625" style="11" customWidth="1"/>
    <col min="10230" max="10230" width="14.28515625" style="11" bestFit="1" customWidth="1"/>
    <col min="10231" max="10231" width="13.28515625" style="11" customWidth="1"/>
    <col min="10232" max="10232" width="16.7109375" style="11" customWidth="1"/>
    <col min="10233" max="10233" width="15.140625" style="11" customWidth="1"/>
    <col min="10234" max="10480" width="9.140625" style="11"/>
    <col min="10481" max="10481" width="3.5703125" style="11" customWidth="1"/>
    <col min="10482" max="10482" width="12.42578125" style="11" customWidth="1"/>
    <col min="10483" max="10483" width="62.42578125" style="11" customWidth="1"/>
    <col min="10484" max="10484" width="15.28515625" style="11" customWidth="1"/>
    <col min="10485" max="10485" width="16.140625" style="11" customWidth="1"/>
    <col min="10486" max="10486" width="14.28515625" style="11" bestFit="1" customWidth="1"/>
    <col min="10487" max="10487" width="13.28515625" style="11" customWidth="1"/>
    <col min="10488" max="10488" width="16.7109375" style="11" customWidth="1"/>
    <col min="10489" max="10489" width="15.140625" style="11" customWidth="1"/>
    <col min="10490" max="10736" width="9.140625" style="11"/>
    <col min="10737" max="10737" width="3.5703125" style="11" customWidth="1"/>
    <col min="10738" max="10738" width="12.42578125" style="11" customWidth="1"/>
    <col min="10739" max="10739" width="62.42578125" style="11" customWidth="1"/>
    <col min="10740" max="10740" width="15.28515625" style="11" customWidth="1"/>
    <col min="10741" max="10741" width="16.140625" style="11" customWidth="1"/>
    <col min="10742" max="10742" width="14.28515625" style="11" bestFit="1" customWidth="1"/>
    <col min="10743" max="10743" width="13.28515625" style="11" customWidth="1"/>
    <col min="10744" max="10744" width="16.7109375" style="11" customWidth="1"/>
    <col min="10745" max="10745" width="15.140625" style="11" customWidth="1"/>
    <col min="10746" max="10992" width="9.140625" style="11"/>
    <col min="10993" max="10993" width="3.5703125" style="11" customWidth="1"/>
    <col min="10994" max="10994" width="12.42578125" style="11" customWidth="1"/>
    <col min="10995" max="10995" width="62.42578125" style="11" customWidth="1"/>
    <col min="10996" max="10996" width="15.28515625" style="11" customWidth="1"/>
    <col min="10997" max="10997" width="16.140625" style="11" customWidth="1"/>
    <col min="10998" max="10998" width="14.28515625" style="11" bestFit="1" customWidth="1"/>
    <col min="10999" max="10999" width="13.28515625" style="11" customWidth="1"/>
    <col min="11000" max="11000" width="16.7109375" style="11" customWidth="1"/>
    <col min="11001" max="11001" width="15.140625" style="11" customWidth="1"/>
    <col min="11002" max="11248" width="9.140625" style="11"/>
    <col min="11249" max="11249" width="3.5703125" style="11" customWidth="1"/>
    <col min="11250" max="11250" width="12.42578125" style="11" customWidth="1"/>
    <col min="11251" max="11251" width="62.42578125" style="11" customWidth="1"/>
    <col min="11252" max="11252" width="15.28515625" style="11" customWidth="1"/>
    <col min="11253" max="11253" width="16.140625" style="11" customWidth="1"/>
    <col min="11254" max="11254" width="14.28515625" style="11" bestFit="1" customWidth="1"/>
    <col min="11255" max="11255" width="13.28515625" style="11" customWidth="1"/>
    <col min="11256" max="11256" width="16.7109375" style="11" customWidth="1"/>
    <col min="11257" max="11257" width="15.140625" style="11" customWidth="1"/>
    <col min="11258" max="11504" width="9.140625" style="11"/>
    <col min="11505" max="11505" width="3.5703125" style="11" customWidth="1"/>
    <col min="11506" max="11506" width="12.42578125" style="11" customWidth="1"/>
    <col min="11507" max="11507" width="62.42578125" style="11" customWidth="1"/>
    <col min="11508" max="11508" width="15.28515625" style="11" customWidth="1"/>
    <col min="11509" max="11509" width="16.140625" style="11" customWidth="1"/>
    <col min="11510" max="11510" width="14.28515625" style="11" bestFit="1" customWidth="1"/>
    <col min="11511" max="11511" width="13.28515625" style="11" customWidth="1"/>
    <col min="11512" max="11512" width="16.7109375" style="11" customWidth="1"/>
    <col min="11513" max="11513" width="15.140625" style="11" customWidth="1"/>
    <col min="11514" max="11760" width="9.140625" style="11"/>
    <col min="11761" max="11761" width="3.5703125" style="11" customWidth="1"/>
    <col min="11762" max="11762" width="12.42578125" style="11" customWidth="1"/>
    <col min="11763" max="11763" width="62.42578125" style="11" customWidth="1"/>
    <col min="11764" max="11764" width="15.28515625" style="11" customWidth="1"/>
    <col min="11765" max="11765" width="16.140625" style="11" customWidth="1"/>
    <col min="11766" max="11766" width="14.28515625" style="11" bestFit="1" customWidth="1"/>
    <col min="11767" max="11767" width="13.28515625" style="11" customWidth="1"/>
    <col min="11768" max="11768" width="16.7109375" style="11" customWidth="1"/>
    <col min="11769" max="11769" width="15.140625" style="11" customWidth="1"/>
    <col min="11770" max="12016" width="9.140625" style="11"/>
    <col min="12017" max="12017" width="3.5703125" style="11" customWidth="1"/>
    <col min="12018" max="12018" width="12.42578125" style="11" customWidth="1"/>
    <col min="12019" max="12019" width="62.42578125" style="11" customWidth="1"/>
    <col min="12020" max="12020" width="15.28515625" style="11" customWidth="1"/>
    <col min="12021" max="12021" width="16.140625" style="11" customWidth="1"/>
    <col min="12022" max="12022" width="14.28515625" style="11" bestFit="1" customWidth="1"/>
    <col min="12023" max="12023" width="13.28515625" style="11" customWidth="1"/>
    <col min="12024" max="12024" width="16.7109375" style="11" customWidth="1"/>
    <col min="12025" max="12025" width="15.140625" style="11" customWidth="1"/>
    <col min="12026" max="12272" width="9.140625" style="11"/>
    <col min="12273" max="12273" width="3.5703125" style="11" customWidth="1"/>
    <col min="12274" max="12274" width="12.42578125" style="11" customWidth="1"/>
    <col min="12275" max="12275" width="62.42578125" style="11" customWidth="1"/>
    <col min="12276" max="12276" width="15.28515625" style="11" customWidth="1"/>
    <col min="12277" max="12277" width="16.140625" style="11" customWidth="1"/>
    <col min="12278" max="12278" width="14.28515625" style="11" bestFit="1" customWidth="1"/>
    <col min="12279" max="12279" width="13.28515625" style="11" customWidth="1"/>
    <col min="12280" max="12280" width="16.7109375" style="11" customWidth="1"/>
    <col min="12281" max="12281" width="15.140625" style="11" customWidth="1"/>
    <col min="12282" max="12528" width="9.140625" style="11"/>
    <col min="12529" max="12529" width="3.5703125" style="11" customWidth="1"/>
    <col min="12530" max="12530" width="12.42578125" style="11" customWidth="1"/>
    <col min="12531" max="12531" width="62.42578125" style="11" customWidth="1"/>
    <col min="12532" max="12532" width="15.28515625" style="11" customWidth="1"/>
    <col min="12533" max="12533" width="16.140625" style="11" customWidth="1"/>
    <col min="12534" max="12534" width="14.28515625" style="11" bestFit="1" customWidth="1"/>
    <col min="12535" max="12535" width="13.28515625" style="11" customWidth="1"/>
    <col min="12536" max="12536" width="16.7109375" style="11" customWidth="1"/>
    <col min="12537" max="12537" width="15.140625" style="11" customWidth="1"/>
    <col min="12538" max="12784" width="9.140625" style="11"/>
    <col min="12785" max="12785" width="3.5703125" style="11" customWidth="1"/>
    <col min="12786" max="12786" width="12.42578125" style="11" customWidth="1"/>
    <col min="12787" max="12787" width="62.42578125" style="11" customWidth="1"/>
    <col min="12788" max="12788" width="15.28515625" style="11" customWidth="1"/>
    <col min="12789" max="12789" width="16.140625" style="11" customWidth="1"/>
    <col min="12790" max="12790" width="14.28515625" style="11" bestFit="1" customWidth="1"/>
    <col min="12791" max="12791" width="13.28515625" style="11" customWidth="1"/>
    <col min="12792" max="12792" width="16.7109375" style="11" customWidth="1"/>
    <col min="12793" max="12793" width="15.140625" style="11" customWidth="1"/>
    <col min="12794" max="13040" width="9.140625" style="11"/>
    <col min="13041" max="13041" width="3.5703125" style="11" customWidth="1"/>
    <col min="13042" max="13042" width="12.42578125" style="11" customWidth="1"/>
    <col min="13043" max="13043" width="62.42578125" style="11" customWidth="1"/>
    <col min="13044" max="13044" width="15.28515625" style="11" customWidth="1"/>
    <col min="13045" max="13045" width="16.140625" style="11" customWidth="1"/>
    <col min="13046" max="13046" width="14.28515625" style="11" bestFit="1" customWidth="1"/>
    <col min="13047" max="13047" width="13.28515625" style="11" customWidth="1"/>
    <col min="13048" max="13048" width="16.7109375" style="11" customWidth="1"/>
    <col min="13049" max="13049" width="15.140625" style="11" customWidth="1"/>
    <col min="13050" max="13296" width="9.140625" style="11"/>
    <col min="13297" max="13297" width="3.5703125" style="11" customWidth="1"/>
    <col min="13298" max="13298" width="12.42578125" style="11" customWidth="1"/>
    <col min="13299" max="13299" width="62.42578125" style="11" customWidth="1"/>
    <col min="13300" max="13300" width="15.28515625" style="11" customWidth="1"/>
    <col min="13301" max="13301" width="16.140625" style="11" customWidth="1"/>
    <col min="13302" max="13302" width="14.28515625" style="11" bestFit="1" customWidth="1"/>
    <col min="13303" max="13303" width="13.28515625" style="11" customWidth="1"/>
    <col min="13304" max="13304" width="16.7109375" style="11" customWidth="1"/>
    <col min="13305" max="13305" width="15.140625" style="11" customWidth="1"/>
    <col min="13306" max="13552" width="9.140625" style="11"/>
    <col min="13553" max="13553" width="3.5703125" style="11" customWidth="1"/>
    <col min="13554" max="13554" width="12.42578125" style="11" customWidth="1"/>
    <col min="13555" max="13555" width="62.42578125" style="11" customWidth="1"/>
    <col min="13556" max="13556" width="15.28515625" style="11" customWidth="1"/>
    <col min="13557" max="13557" width="16.140625" style="11" customWidth="1"/>
    <col min="13558" max="13558" width="14.28515625" style="11" bestFit="1" customWidth="1"/>
    <col min="13559" max="13559" width="13.28515625" style="11" customWidth="1"/>
    <col min="13560" max="13560" width="16.7109375" style="11" customWidth="1"/>
    <col min="13561" max="13561" width="15.140625" style="11" customWidth="1"/>
    <col min="13562" max="13808" width="9.140625" style="11"/>
    <col min="13809" max="13809" width="3.5703125" style="11" customWidth="1"/>
    <col min="13810" max="13810" width="12.42578125" style="11" customWidth="1"/>
    <col min="13811" max="13811" width="62.42578125" style="11" customWidth="1"/>
    <col min="13812" max="13812" width="15.28515625" style="11" customWidth="1"/>
    <col min="13813" max="13813" width="16.140625" style="11" customWidth="1"/>
    <col min="13814" max="13814" width="14.28515625" style="11" bestFit="1" customWidth="1"/>
    <col min="13815" max="13815" width="13.28515625" style="11" customWidth="1"/>
    <col min="13816" max="13816" width="16.7109375" style="11" customWidth="1"/>
    <col min="13817" max="13817" width="15.140625" style="11" customWidth="1"/>
    <col min="13818" max="14064" width="9.140625" style="11"/>
    <col min="14065" max="14065" width="3.5703125" style="11" customWidth="1"/>
    <col min="14066" max="14066" width="12.42578125" style="11" customWidth="1"/>
    <col min="14067" max="14067" width="62.42578125" style="11" customWidth="1"/>
    <col min="14068" max="14068" width="15.28515625" style="11" customWidth="1"/>
    <col min="14069" max="14069" width="16.140625" style="11" customWidth="1"/>
    <col min="14070" max="14070" width="14.28515625" style="11" bestFit="1" customWidth="1"/>
    <col min="14071" max="14071" width="13.28515625" style="11" customWidth="1"/>
    <col min="14072" max="14072" width="16.7109375" style="11" customWidth="1"/>
    <col min="14073" max="14073" width="15.140625" style="11" customWidth="1"/>
    <col min="14074" max="14320" width="9.140625" style="11"/>
    <col min="14321" max="14321" width="3.5703125" style="11" customWidth="1"/>
    <col min="14322" max="14322" width="12.42578125" style="11" customWidth="1"/>
    <col min="14323" max="14323" width="62.42578125" style="11" customWidth="1"/>
    <col min="14324" max="14324" width="15.28515625" style="11" customWidth="1"/>
    <col min="14325" max="14325" width="16.140625" style="11" customWidth="1"/>
    <col min="14326" max="14326" width="14.28515625" style="11" bestFit="1" customWidth="1"/>
    <col min="14327" max="14327" width="13.28515625" style="11" customWidth="1"/>
    <col min="14328" max="14328" width="16.7109375" style="11" customWidth="1"/>
    <col min="14329" max="14329" width="15.140625" style="11" customWidth="1"/>
    <col min="14330" max="14576" width="9.140625" style="11"/>
    <col min="14577" max="14577" width="3.5703125" style="11" customWidth="1"/>
    <col min="14578" max="14578" width="12.42578125" style="11" customWidth="1"/>
    <col min="14579" max="14579" width="62.42578125" style="11" customWidth="1"/>
    <col min="14580" max="14580" width="15.28515625" style="11" customWidth="1"/>
    <col min="14581" max="14581" width="16.140625" style="11" customWidth="1"/>
    <col min="14582" max="14582" width="14.28515625" style="11" bestFit="1" customWidth="1"/>
    <col min="14583" max="14583" width="13.28515625" style="11" customWidth="1"/>
    <col min="14584" max="14584" width="16.7109375" style="11" customWidth="1"/>
    <col min="14585" max="14585" width="15.140625" style="11" customWidth="1"/>
    <col min="14586" max="14832" width="9.140625" style="11"/>
    <col min="14833" max="14833" width="3.5703125" style="11" customWidth="1"/>
    <col min="14834" max="14834" width="12.42578125" style="11" customWidth="1"/>
    <col min="14835" max="14835" width="62.42578125" style="11" customWidth="1"/>
    <col min="14836" max="14836" width="15.28515625" style="11" customWidth="1"/>
    <col min="14837" max="14837" width="16.140625" style="11" customWidth="1"/>
    <col min="14838" max="14838" width="14.28515625" style="11" bestFit="1" customWidth="1"/>
    <col min="14839" max="14839" width="13.28515625" style="11" customWidth="1"/>
    <col min="14840" max="14840" width="16.7109375" style="11" customWidth="1"/>
    <col min="14841" max="14841" width="15.140625" style="11" customWidth="1"/>
    <col min="14842" max="15088" width="9.140625" style="11"/>
    <col min="15089" max="15089" width="3.5703125" style="11" customWidth="1"/>
    <col min="15090" max="15090" width="12.42578125" style="11" customWidth="1"/>
    <col min="15091" max="15091" width="62.42578125" style="11" customWidth="1"/>
    <col min="15092" max="15092" width="15.28515625" style="11" customWidth="1"/>
    <col min="15093" max="15093" width="16.140625" style="11" customWidth="1"/>
    <col min="15094" max="15094" width="14.28515625" style="11" bestFit="1" customWidth="1"/>
    <col min="15095" max="15095" width="13.28515625" style="11" customWidth="1"/>
    <col min="15096" max="15096" width="16.7109375" style="11" customWidth="1"/>
    <col min="15097" max="15097" width="15.140625" style="11" customWidth="1"/>
    <col min="15098" max="15344" width="9.140625" style="11"/>
    <col min="15345" max="15345" width="3.5703125" style="11" customWidth="1"/>
    <col min="15346" max="15346" width="12.42578125" style="11" customWidth="1"/>
    <col min="15347" max="15347" width="62.42578125" style="11" customWidth="1"/>
    <col min="15348" max="15348" width="15.28515625" style="11" customWidth="1"/>
    <col min="15349" max="15349" width="16.140625" style="11" customWidth="1"/>
    <col min="15350" max="15350" width="14.28515625" style="11" bestFit="1" customWidth="1"/>
    <col min="15351" max="15351" width="13.28515625" style="11" customWidth="1"/>
    <col min="15352" max="15352" width="16.7109375" style="11" customWidth="1"/>
    <col min="15353" max="15353" width="15.140625" style="11" customWidth="1"/>
    <col min="15354" max="15600" width="9.140625" style="11"/>
    <col min="15601" max="15601" width="3.5703125" style="11" customWidth="1"/>
    <col min="15602" max="15602" width="12.42578125" style="11" customWidth="1"/>
    <col min="15603" max="15603" width="62.42578125" style="11" customWidth="1"/>
    <col min="15604" max="15604" width="15.28515625" style="11" customWidth="1"/>
    <col min="15605" max="15605" width="16.140625" style="11" customWidth="1"/>
    <col min="15606" max="15606" width="14.28515625" style="11" bestFit="1" customWidth="1"/>
    <col min="15607" max="15607" width="13.28515625" style="11" customWidth="1"/>
    <col min="15608" max="15608" width="16.7109375" style="11" customWidth="1"/>
    <col min="15609" max="15609" width="15.140625" style="11" customWidth="1"/>
    <col min="15610" max="15856" width="9.140625" style="11"/>
    <col min="15857" max="15857" width="3.5703125" style="11" customWidth="1"/>
    <col min="15858" max="15858" width="12.42578125" style="11" customWidth="1"/>
    <col min="15859" max="15859" width="62.42578125" style="11" customWidth="1"/>
    <col min="15860" max="15860" width="15.28515625" style="11" customWidth="1"/>
    <col min="15861" max="15861" width="16.140625" style="11" customWidth="1"/>
    <col min="15862" max="15862" width="14.28515625" style="11" bestFit="1" customWidth="1"/>
    <col min="15863" max="15863" width="13.28515625" style="11" customWidth="1"/>
    <col min="15864" max="15864" width="16.7109375" style="11" customWidth="1"/>
    <col min="15865" max="15865" width="15.140625" style="11" customWidth="1"/>
    <col min="15866" max="16112" width="9.140625" style="11"/>
    <col min="16113" max="16113" width="3.5703125" style="11" customWidth="1"/>
    <col min="16114" max="16114" width="12.42578125" style="11" customWidth="1"/>
    <col min="16115" max="16115" width="62.42578125" style="11" customWidth="1"/>
    <col min="16116" max="16116" width="15.28515625" style="11" customWidth="1"/>
    <col min="16117" max="16117" width="16.140625" style="11" customWidth="1"/>
    <col min="16118" max="16118" width="14.28515625" style="11" bestFit="1" customWidth="1"/>
    <col min="16119" max="16119" width="13.28515625" style="11" customWidth="1"/>
    <col min="16120" max="16120" width="16.7109375" style="11" customWidth="1"/>
    <col min="16121" max="16121" width="15.140625" style="11" customWidth="1"/>
    <col min="16122" max="16384" width="9.140625" style="11"/>
  </cols>
  <sheetData>
    <row r="1" spans="2:9" s="6" customFormat="1" ht="73.5" customHeight="1" x14ac:dyDescent="0.2">
      <c r="B1" s="15"/>
      <c r="C1" s="15"/>
    </row>
    <row r="2" spans="2:9" s="1" customFormat="1" ht="12.75" x14ac:dyDescent="0.2">
      <c r="B2" s="2"/>
      <c r="C2" s="2"/>
      <c r="D2" s="2"/>
    </row>
    <row r="3" spans="2:9" s="1" customFormat="1" x14ac:dyDescent="0.2">
      <c r="B3" s="69" t="s">
        <v>49</v>
      </c>
      <c r="C3" s="69"/>
      <c r="D3" s="69"/>
      <c r="E3" s="69"/>
      <c r="F3" s="69"/>
      <c r="G3" s="69"/>
    </row>
    <row r="4" spans="2:9" s="1" customFormat="1" ht="12.75" x14ac:dyDescent="0.2">
      <c r="B4" s="3"/>
      <c r="C4" s="3"/>
      <c r="D4" s="3"/>
      <c r="E4" s="3"/>
      <c r="F4" s="3"/>
      <c r="G4" s="3"/>
    </row>
    <row r="5" spans="2:9" s="1" customFormat="1" ht="14.25" x14ac:dyDescent="0.2">
      <c r="B5" s="4" t="s">
        <v>1</v>
      </c>
      <c r="C5" s="4"/>
      <c r="D5" s="9"/>
      <c r="E5" s="10"/>
      <c r="F5" s="9"/>
      <c r="G5" s="9"/>
    </row>
    <row r="6" spans="2:9" s="1" customFormat="1" ht="14.25" x14ac:dyDescent="0.2">
      <c r="B6" s="5" t="s">
        <v>24</v>
      </c>
      <c r="C6" s="4"/>
      <c r="D6" s="4"/>
      <c r="E6" s="4"/>
      <c r="F6" s="4"/>
      <c r="G6" s="4"/>
    </row>
    <row r="7" spans="2:9" s="1" customFormat="1" ht="3" customHeight="1" thickBot="1" x14ac:dyDescent="0.25">
      <c r="B7" s="5"/>
      <c r="C7" s="4"/>
      <c r="D7" s="4"/>
      <c r="E7" s="4"/>
      <c r="F7" s="4"/>
      <c r="G7" s="4"/>
    </row>
    <row r="8" spans="2:9" s="6" customFormat="1" ht="26.25" customHeight="1" thickBot="1" x14ac:dyDescent="0.25">
      <c r="B8" s="70" t="s">
        <v>2</v>
      </c>
      <c r="C8" s="70" t="s">
        <v>3</v>
      </c>
      <c r="D8" s="70" t="s">
        <v>43</v>
      </c>
      <c r="E8" s="70" t="s">
        <v>44</v>
      </c>
      <c r="F8" s="70" t="s">
        <v>45</v>
      </c>
      <c r="G8" s="70" t="s">
        <v>46</v>
      </c>
      <c r="H8" s="72" t="s">
        <v>47</v>
      </c>
      <c r="I8" s="73" t="s">
        <v>57</v>
      </c>
    </row>
    <row r="9" spans="2:9" s="6" customFormat="1" ht="33.75" customHeight="1" thickBot="1" x14ac:dyDescent="0.25">
      <c r="B9" s="75"/>
      <c r="C9" s="75"/>
      <c r="D9" s="75"/>
      <c r="E9" s="75" t="s">
        <v>4</v>
      </c>
      <c r="F9" s="75" t="s">
        <v>5</v>
      </c>
      <c r="G9" s="71"/>
      <c r="H9" s="72"/>
      <c r="I9" s="73"/>
    </row>
    <row r="10" spans="2:9" s="6" customFormat="1" ht="20.100000000000001" customHeight="1" thickBot="1" x14ac:dyDescent="0.25">
      <c r="B10" s="71"/>
      <c r="C10" s="71"/>
      <c r="D10" s="71"/>
      <c r="E10" s="71" t="s">
        <v>6</v>
      </c>
      <c r="F10" s="71" t="s">
        <v>0</v>
      </c>
      <c r="G10" s="74" t="s">
        <v>7</v>
      </c>
      <c r="H10" s="74"/>
      <c r="I10" s="74"/>
    </row>
    <row r="11" spans="2:9" s="13" customFormat="1" ht="30" customHeight="1" x14ac:dyDescent="0.2">
      <c r="B11" s="7" t="s">
        <v>8</v>
      </c>
      <c r="C11" s="8"/>
      <c r="D11" s="54">
        <f>+D12+D15+D18+D21+D24</f>
        <v>871.6</v>
      </c>
      <c r="E11" s="54">
        <f>+E12+E15+E18+E21+E24</f>
        <v>20191.689999999999</v>
      </c>
      <c r="F11" s="54">
        <f>+F12+F15+F18+F21+F24</f>
        <v>19048.850000000002</v>
      </c>
      <c r="G11" s="10">
        <f t="shared" ref="G11" si="0">+G12+G15+G18+G21+G24</f>
        <v>2424607.7200000002</v>
      </c>
      <c r="H11" s="10">
        <f t="shared" ref="H11" si="1">+H12+H15+H18+H21+H24</f>
        <v>2088864.93</v>
      </c>
      <c r="I11" s="10">
        <f t="shared" ref="I11" si="2">+I12+I15+I18+I21+I24</f>
        <v>335742.76</v>
      </c>
    </row>
    <row r="12" spans="2:9" s="13" customFormat="1" ht="30" customHeight="1" x14ac:dyDescent="0.2">
      <c r="B12" s="29">
        <v>8010</v>
      </c>
      <c r="C12" s="30" t="s">
        <v>50</v>
      </c>
      <c r="D12" s="55">
        <f>+D13+D14</f>
        <v>499</v>
      </c>
      <c r="E12" s="55">
        <f t="shared" ref="E12:I12" si="3">+E13+E14</f>
        <v>9656.92</v>
      </c>
      <c r="F12" s="55">
        <f t="shared" si="3"/>
        <v>8928.7900000000009</v>
      </c>
      <c r="G12" s="32">
        <f t="shared" si="3"/>
        <v>1055911.04</v>
      </c>
      <c r="H12" s="32">
        <f t="shared" si="3"/>
        <v>944319.63</v>
      </c>
      <c r="I12" s="32">
        <f t="shared" si="3"/>
        <v>111591.39</v>
      </c>
    </row>
    <row r="13" spans="2:9" s="13" customFormat="1" ht="30" customHeight="1" x14ac:dyDescent="0.2">
      <c r="B13" s="27"/>
      <c r="C13" s="25" t="s">
        <v>20</v>
      </c>
      <c r="D13" s="56">
        <v>486</v>
      </c>
      <c r="E13" s="56">
        <v>8184.92</v>
      </c>
      <c r="F13" s="56">
        <v>7459.79</v>
      </c>
      <c r="G13" s="36">
        <v>512615.14</v>
      </c>
      <c r="H13" s="36">
        <v>454678.57</v>
      </c>
      <c r="I13" s="36">
        <v>57936.56</v>
      </c>
    </row>
    <row r="14" spans="2:9" s="13" customFormat="1" ht="30" customHeight="1" x14ac:dyDescent="0.2">
      <c r="B14" s="27"/>
      <c r="C14" s="25" t="s">
        <v>21</v>
      </c>
      <c r="D14" s="57">
        <v>13</v>
      </c>
      <c r="E14" s="58">
        <v>1472</v>
      </c>
      <c r="F14" s="58">
        <v>1469</v>
      </c>
      <c r="G14" s="22">
        <v>543295.9</v>
      </c>
      <c r="H14" s="22">
        <v>489641.06</v>
      </c>
      <c r="I14" s="22">
        <v>53654.83</v>
      </c>
    </row>
    <row r="15" spans="2:9" s="35" customFormat="1" ht="30" customHeight="1" x14ac:dyDescent="0.2">
      <c r="B15" s="37">
        <v>8021</v>
      </c>
      <c r="C15" s="38" t="s">
        <v>51</v>
      </c>
      <c r="D15" s="59">
        <f>+D16+D17</f>
        <v>174</v>
      </c>
      <c r="E15" s="59">
        <f t="shared" ref="E15:I15" si="4">+E16+E17</f>
        <v>3855.07</v>
      </c>
      <c r="F15" s="59">
        <f t="shared" si="4"/>
        <v>3729.86</v>
      </c>
      <c r="G15" s="31">
        <f t="shared" si="4"/>
        <v>320233.18</v>
      </c>
      <c r="H15" s="31">
        <f t="shared" si="4"/>
        <v>291086.89</v>
      </c>
      <c r="I15" s="31">
        <f t="shared" si="4"/>
        <v>29146.29</v>
      </c>
    </row>
    <row r="16" spans="2:9" s="13" customFormat="1" ht="30" customHeight="1" x14ac:dyDescent="0.2">
      <c r="B16" s="39"/>
      <c r="C16" s="28" t="s">
        <v>20</v>
      </c>
      <c r="D16" s="60">
        <v>168</v>
      </c>
      <c r="E16" s="61">
        <v>3385.07</v>
      </c>
      <c r="F16" s="61">
        <v>3259.86</v>
      </c>
      <c r="G16" s="23">
        <v>246008.75</v>
      </c>
      <c r="H16" s="23">
        <v>219188.36</v>
      </c>
      <c r="I16" s="23">
        <v>26820.39</v>
      </c>
    </row>
    <row r="17" spans="2:9" s="13" customFormat="1" ht="30" customHeight="1" x14ac:dyDescent="0.2">
      <c r="B17" s="39"/>
      <c r="C17" s="28" t="s">
        <v>21</v>
      </c>
      <c r="D17" s="60">
        <v>6</v>
      </c>
      <c r="E17" s="61">
        <v>470</v>
      </c>
      <c r="F17" s="61">
        <v>470</v>
      </c>
      <c r="G17" s="23">
        <v>74224.429999999993</v>
      </c>
      <c r="H17" s="23">
        <v>71898.53</v>
      </c>
      <c r="I17" s="23">
        <v>2325.9</v>
      </c>
    </row>
    <row r="18" spans="2:9" s="13" customFormat="1" ht="30" customHeight="1" x14ac:dyDescent="0.2">
      <c r="B18" s="29">
        <v>8022</v>
      </c>
      <c r="C18" s="30" t="s">
        <v>52</v>
      </c>
      <c r="D18" s="55">
        <f>+D19+D20</f>
        <v>85.6</v>
      </c>
      <c r="E18" s="55">
        <f t="shared" ref="E18:I18" si="5">+E19+E20</f>
        <v>1017.9</v>
      </c>
      <c r="F18" s="55">
        <f t="shared" si="5"/>
        <v>905</v>
      </c>
      <c r="G18" s="32">
        <f t="shared" si="5"/>
        <v>163340.76</v>
      </c>
      <c r="H18" s="32">
        <f t="shared" si="5"/>
        <v>112824.25</v>
      </c>
      <c r="I18" s="32">
        <f t="shared" si="5"/>
        <v>50516.51</v>
      </c>
    </row>
    <row r="19" spans="2:9" s="13" customFormat="1" ht="30" customHeight="1" x14ac:dyDescent="0.2">
      <c r="B19" s="27"/>
      <c r="C19" s="25" t="s">
        <v>20</v>
      </c>
      <c r="D19" s="62">
        <v>83.6</v>
      </c>
      <c r="E19" s="62">
        <v>835.9</v>
      </c>
      <c r="F19" s="62">
        <v>723</v>
      </c>
      <c r="G19" s="50">
        <v>90873</v>
      </c>
      <c r="H19" s="50">
        <v>74199.17</v>
      </c>
      <c r="I19" s="50">
        <v>16673.830000000002</v>
      </c>
    </row>
    <row r="20" spans="2:9" s="13" customFormat="1" ht="30" customHeight="1" x14ac:dyDescent="0.2">
      <c r="B20" s="27"/>
      <c r="C20" s="25" t="s">
        <v>21</v>
      </c>
      <c r="D20" s="62">
        <v>2</v>
      </c>
      <c r="E20" s="62">
        <v>182</v>
      </c>
      <c r="F20" s="62">
        <v>182</v>
      </c>
      <c r="G20" s="50">
        <v>72467.759999999995</v>
      </c>
      <c r="H20" s="50">
        <v>38625.08</v>
      </c>
      <c r="I20" s="50">
        <v>33842.68</v>
      </c>
    </row>
    <row r="21" spans="2:9" s="35" customFormat="1" ht="30" customHeight="1" x14ac:dyDescent="0.2">
      <c r="B21" s="37">
        <v>8030</v>
      </c>
      <c r="C21" s="38" t="s">
        <v>53</v>
      </c>
      <c r="D21" s="63">
        <f>+D22+D23</f>
        <v>35</v>
      </c>
      <c r="E21" s="63">
        <f t="shared" ref="E21:I21" si="6">+E22+E23</f>
        <v>5037</v>
      </c>
      <c r="F21" s="63">
        <f t="shared" si="6"/>
        <v>4986</v>
      </c>
      <c r="G21" s="44">
        <f t="shared" si="6"/>
        <v>816242.25</v>
      </c>
      <c r="H21" s="44">
        <f t="shared" si="6"/>
        <v>698588.89999999991</v>
      </c>
      <c r="I21" s="44">
        <f t="shared" si="6"/>
        <v>117653.35</v>
      </c>
    </row>
    <row r="22" spans="2:9" s="13" customFormat="1" ht="30" customHeight="1" x14ac:dyDescent="0.2">
      <c r="B22" s="39"/>
      <c r="C22" s="28" t="s">
        <v>20</v>
      </c>
      <c r="D22" s="64">
        <v>19</v>
      </c>
      <c r="E22" s="64">
        <v>1060</v>
      </c>
      <c r="F22" s="64">
        <v>1060</v>
      </c>
      <c r="G22" s="34">
        <v>85668.78</v>
      </c>
      <c r="H22" s="34">
        <v>88000.93</v>
      </c>
      <c r="I22" s="34">
        <v>-2332.15</v>
      </c>
    </row>
    <row r="23" spans="2:9" s="13" customFormat="1" ht="30" customHeight="1" x14ac:dyDescent="0.2">
      <c r="B23" s="39"/>
      <c r="C23" s="28" t="s">
        <v>21</v>
      </c>
      <c r="D23" s="64">
        <v>16</v>
      </c>
      <c r="E23" s="64">
        <v>3977</v>
      </c>
      <c r="F23" s="64">
        <v>3926</v>
      </c>
      <c r="G23" s="34">
        <v>730573.47</v>
      </c>
      <c r="H23" s="34">
        <v>610587.97</v>
      </c>
      <c r="I23" s="34">
        <v>119985.5</v>
      </c>
    </row>
    <row r="24" spans="2:9" s="13" customFormat="1" ht="30" customHeight="1" x14ac:dyDescent="0.2">
      <c r="B24" s="29">
        <v>8090</v>
      </c>
      <c r="C24" s="30" t="s">
        <v>54</v>
      </c>
      <c r="D24" s="55">
        <f>D25</f>
        <v>78</v>
      </c>
      <c r="E24" s="55">
        <f t="shared" ref="E24:I24" si="7">E25</f>
        <v>624.79999999999995</v>
      </c>
      <c r="F24" s="55">
        <f t="shared" si="7"/>
        <v>499.2</v>
      </c>
      <c r="G24" s="32">
        <f t="shared" si="7"/>
        <v>68880.490000000005</v>
      </c>
      <c r="H24" s="32">
        <f t="shared" si="7"/>
        <v>42045.26</v>
      </c>
      <c r="I24" s="32">
        <f t="shared" si="7"/>
        <v>26835.22</v>
      </c>
    </row>
    <row r="25" spans="2:9" s="13" customFormat="1" ht="30" customHeight="1" thickBot="1" x14ac:dyDescent="0.25">
      <c r="B25" s="51"/>
      <c r="C25" s="52" t="s">
        <v>20</v>
      </c>
      <c r="D25" s="65">
        <v>78</v>
      </c>
      <c r="E25" s="65">
        <v>624.79999999999995</v>
      </c>
      <c r="F25" s="65">
        <v>499.2</v>
      </c>
      <c r="G25" s="53">
        <v>68880.490000000005</v>
      </c>
      <c r="H25" s="53">
        <v>42045.26</v>
      </c>
      <c r="I25" s="53">
        <v>26835.22</v>
      </c>
    </row>
    <row r="26" spans="2:9" ht="21" customHeight="1" x14ac:dyDescent="0.25">
      <c r="B26" s="68" t="s">
        <v>58</v>
      </c>
    </row>
  </sheetData>
  <sortState ref="B98:C163">
    <sortCondition ref="B98:B163"/>
  </sortState>
  <mergeCells count="10">
    <mergeCell ref="B3:G3"/>
    <mergeCell ref="G8:G9"/>
    <mergeCell ref="H8:H9"/>
    <mergeCell ref="I8:I9"/>
    <mergeCell ref="G10:I10"/>
    <mergeCell ref="B8:B10"/>
    <mergeCell ref="C8:C10"/>
    <mergeCell ref="E8:E10"/>
    <mergeCell ref="F8:F10"/>
    <mergeCell ref="D8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opLeftCell="A4" zoomScale="80" zoomScaleNormal="80" workbookViewId="0">
      <selection activeCell="G15" sqref="G15"/>
    </sheetView>
  </sheetViews>
  <sheetFormatPr baseColWidth="10" defaultColWidth="9.140625" defaultRowHeight="12.75" x14ac:dyDescent="0.2"/>
  <cols>
    <col min="1" max="1" width="3.5703125" style="6" customWidth="1"/>
    <col min="2" max="2" width="12.7109375" style="15" customWidth="1"/>
    <col min="3" max="3" width="74.7109375" style="15" customWidth="1"/>
    <col min="4" max="4" width="16.7109375" style="6" customWidth="1"/>
    <col min="5" max="5" width="19.140625" style="6" customWidth="1"/>
    <col min="6" max="8" width="16.7109375" style="6" customWidth="1"/>
    <col min="9" max="235" width="9.140625" style="6"/>
    <col min="236" max="236" width="3.5703125" style="6" customWidth="1"/>
    <col min="237" max="237" width="12.42578125" style="6" customWidth="1"/>
    <col min="238" max="238" width="62.42578125" style="6" customWidth="1"/>
    <col min="239" max="239" width="15.28515625" style="6" customWidth="1"/>
    <col min="240" max="240" width="16.140625" style="6" customWidth="1"/>
    <col min="241" max="241" width="14.28515625" style="6" bestFit="1" customWidth="1"/>
    <col min="242" max="242" width="13.28515625" style="6" customWidth="1"/>
    <col min="243" max="243" width="16.7109375" style="6" customWidth="1"/>
    <col min="244" max="244" width="15.140625" style="6" customWidth="1"/>
    <col min="245" max="491" width="9.140625" style="6"/>
    <col min="492" max="492" width="3.5703125" style="6" customWidth="1"/>
    <col min="493" max="493" width="12.42578125" style="6" customWidth="1"/>
    <col min="494" max="494" width="62.42578125" style="6" customWidth="1"/>
    <col min="495" max="495" width="15.28515625" style="6" customWidth="1"/>
    <col min="496" max="496" width="16.140625" style="6" customWidth="1"/>
    <col min="497" max="497" width="14.28515625" style="6" bestFit="1" customWidth="1"/>
    <col min="498" max="498" width="13.28515625" style="6" customWidth="1"/>
    <col min="499" max="499" width="16.7109375" style="6" customWidth="1"/>
    <col min="500" max="500" width="15.140625" style="6" customWidth="1"/>
    <col min="501" max="747" width="9.140625" style="6"/>
    <col min="748" max="748" width="3.5703125" style="6" customWidth="1"/>
    <col min="749" max="749" width="12.42578125" style="6" customWidth="1"/>
    <col min="750" max="750" width="62.42578125" style="6" customWidth="1"/>
    <col min="751" max="751" width="15.28515625" style="6" customWidth="1"/>
    <col min="752" max="752" width="16.140625" style="6" customWidth="1"/>
    <col min="753" max="753" width="14.28515625" style="6" bestFit="1" customWidth="1"/>
    <col min="754" max="754" width="13.28515625" style="6" customWidth="1"/>
    <col min="755" max="755" width="16.7109375" style="6" customWidth="1"/>
    <col min="756" max="756" width="15.140625" style="6" customWidth="1"/>
    <col min="757" max="1003" width="9.140625" style="6"/>
    <col min="1004" max="1004" width="3.5703125" style="6" customWidth="1"/>
    <col min="1005" max="1005" width="12.42578125" style="6" customWidth="1"/>
    <col min="1006" max="1006" width="62.42578125" style="6" customWidth="1"/>
    <col min="1007" max="1007" width="15.28515625" style="6" customWidth="1"/>
    <col min="1008" max="1008" width="16.140625" style="6" customWidth="1"/>
    <col min="1009" max="1009" width="14.28515625" style="6" bestFit="1" customWidth="1"/>
    <col min="1010" max="1010" width="13.28515625" style="6" customWidth="1"/>
    <col min="1011" max="1011" width="16.7109375" style="6" customWidth="1"/>
    <col min="1012" max="1012" width="15.140625" style="6" customWidth="1"/>
    <col min="1013" max="1259" width="9.140625" style="6"/>
    <col min="1260" max="1260" width="3.5703125" style="6" customWidth="1"/>
    <col min="1261" max="1261" width="12.42578125" style="6" customWidth="1"/>
    <col min="1262" max="1262" width="62.42578125" style="6" customWidth="1"/>
    <col min="1263" max="1263" width="15.28515625" style="6" customWidth="1"/>
    <col min="1264" max="1264" width="16.140625" style="6" customWidth="1"/>
    <col min="1265" max="1265" width="14.28515625" style="6" bestFit="1" customWidth="1"/>
    <col min="1266" max="1266" width="13.28515625" style="6" customWidth="1"/>
    <col min="1267" max="1267" width="16.7109375" style="6" customWidth="1"/>
    <col min="1268" max="1268" width="15.140625" style="6" customWidth="1"/>
    <col min="1269" max="1515" width="9.140625" style="6"/>
    <col min="1516" max="1516" width="3.5703125" style="6" customWidth="1"/>
    <col min="1517" max="1517" width="12.42578125" style="6" customWidth="1"/>
    <col min="1518" max="1518" width="62.42578125" style="6" customWidth="1"/>
    <col min="1519" max="1519" width="15.28515625" style="6" customWidth="1"/>
    <col min="1520" max="1520" width="16.140625" style="6" customWidth="1"/>
    <col min="1521" max="1521" width="14.28515625" style="6" bestFit="1" customWidth="1"/>
    <col min="1522" max="1522" width="13.28515625" style="6" customWidth="1"/>
    <col min="1523" max="1523" width="16.7109375" style="6" customWidth="1"/>
    <col min="1524" max="1524" width="15.140625" style="6" customWidth="1"/>
    <col min="1525" max="1771" width="9.140625" style="6"/>
    <col min="1772" max="1772" width="3.5703125" style="6" customWidth="1"/>
    <col min="1773" max="1773" width="12.42578125" style="6" customWidth="1"/>
    <col min="1774" max="1774" width="62.42578125" style="6" customWidth="1"/>
    <col min="1775" max="1775" width="15.28515625" style="6" customWidth="1"/>
    <col min="1776" max="1776" width="16.140625" style="6" customWidth="1"/>
    <col min="1777" max="1777" width="14.28515625" style="6" bestFit="1" customWidth="1"/>
    <col min="1778" max="1778" width="13.28515625" style="6" customWidth="1"/>
    <col min="1779" max="1779" width="16.7109375" style="6" customWidth="1"/>
    <col min="1780" max="1780" width="15.140625" style="6" customWidth="1"/>
    <col min="1781" max="2027" width="9.140625" style="6"/>
    <col min="2028" max="2028" width="3.5703125" style="6" customWidth="1"/>
    <col min="2029" max="2029" width="12.42578125" style="6" customWidth="1"/>
    <col min="2030" max="2030" width="62.42578125" style="6" customWidth="1"/>
    <col min="2031" max="2031" width="15.28515625" style="6" customWidth="1"/>
    <col min="2032" max="2032" width="16.140625" style="6" customWidth="1"/>
    <col min="2033" max="2033" width="14.28515625" style="6" bestFit="1" customWidth="1"/>
    <col min="2034" max="2034" width="13.28515625" style="6" customWidth="1"/>
    <col min="2035" max="2035" width="16.7109375" style="6" customWidth="1"/>
    <col min="2036" max="2036" width="15.140625" style="6" customWidth="1"/>
    <col min="2037" max="2283" width="9.140625" style="6"/>
    <col min="2284" max="2284" width="3.5703125" style="6" customWidth="1"/>
    <col min="2285" max="2285" width="12.42578125" style="6" customWidth="1"/>
    <col min="2286" max="2286" width="62.42578125" style="6" customWidth="1"/>
    <col min="2287" max="2287" width="15.28515625" style="6" customWidth="1"/>
    <col min="2288" max="2288" width="16.140625" style="6" customWidth="1"/>
    <col min="2289" max="2289" width="14.28515625" style="6" bestFit="1" customWidth="1"/>
    <col min="2290" max="2290" width="13.28515625" style="6" customWidth="1"/>
    <col min="2291" max="2291" width="16.7109375" style="6" customWidth="1"/>
    <col min="2292" max="2292" width="15.140625" style="6" customWidth="1"/>
    <col min="2293" max="2539" width="9.140625" style="6"/>
    <col min="2540" max="2540" width="3.5703125" style="6" customWidth="1"/>
    <col min="2541" max="2541" width="12.42578125" style="6" customWidth="1"/>
    <col min="2542" max="2542" width="62.42578125" style="6" customWidth="1"/>
    <col min="2543" max="2543" width="15.28515625" style="6" customWidth="1"/>
    <col min="2544" max="2544" width="16.140625" style="6" customWidth="1"/>
    <col min="2545" max="2545" width="14.28515625" style="6" bestFit="1" customWidth="1"/>
    <col min="2546" max="2546" width="13.28515625" style="6" customWidth="1"/>
    <col min="2547" max="2547" width="16.7109375" style="6" customWidth="1"/>
    <col min="2548" max="2548" width="15.140625" style="6" customWidth="1"/>
    <col min="2549" max="2795" width="9.140625" style="6"/>
    <col min="2796" max="2796" width="3.5703125" style="6" customWidth="1"/>
    <col min="2797" max="2797" width="12.42578125" style="6" customWidth="1"/>
    <col min="2798" max="2798" width="62.42578125" style="6" customWidth="1"/>
    <col min="2799" max="2799" width="15.28515625" style="6" customWidth="1"/>
    <col min="2800" max="2800" width="16.140625" style="6" customWidth="1"/>
    <col min="2801" max="2801" width="14.28515625" style="6" bestFit="1" customWidth="1"/>
    <col min="2802" max="2802" width="13.28515625" style="6" customWidth="1"/>
    <col min="2803" max="2803" width="16.7109375" style="6" customWidth="1"/>
    <col min="2804" max="2804" width="15.140625" style="6" customWidth="1"/>
    <col min="2805" max="3051" width="9.140625" style="6"/>
    <col min="3052" max="3052" width="3.5703125" style="6" customWidth="1"/>
    <col min="3053" max="3053" width="12.42578125" style="6" customWidth="1"/>
    <col min="3054" max="3054" width="62.42578125" style="6" customWidth="1"/>
    <col min="3055" max="3055" width="15.28515625" style="6" customWidth="1"/>
    <col min="3056" max="3056" width="16.140625" style="6" customWidth="1"/>
    <col min="3057" max="3057" width="14.28515625" style="6" bestFit="1" customWidth="1"/>
    <col min="3058" max="3058" width="13.28515625" style="6" customWidth="1"/>
    <col min="3059" max="3059" width="16.7109375" style="6" customWidth="1"/>
    <col min="3060" max="3060" width="15.140625" style="6" customWidth="1"/>
    <col min="3061" max="3307" width="9.140625" style="6"/>
    <col min="3308" max="3308" width="3.5703125" style="6" customWidth="1"/>
    <col min="3309" max="3309" width="12.42578125" style="6" customWidth="1"/>
    <col min="3310" max="3310" width="62.42578125" style="6" customWidth="1"/>
    <col min="3311" max="3311" width="15.28515625" style="6" customWidth="1"/>
    <col min="3312" max="3312" width="16.140625" style="6" customWidth="1"/>
    <col min="3313" max="3313" width="14.28515625" style="6" bestFit="1" customWidth="1"/>
    <col min="3314" max="3314" width="13.28515625" style="6" customWidth="1"/>
    <col min="3315" max="3315" width="16.7109375" style="6" customWidth="1"/>
    <col min="3316" max="3316" width="15.140625" style="6" customWidth="1"/>
    <col min="3317" max="3563" width="9.140625" style="6"/>
    <col min="3564" max="3564" width="3.5703125" style="6" customWidth="1"/>
    <col min="3565" max="3565" width="12.42578125" style="6" customWidth="1"/>
    <col min="3566" max="3566" width="62.42578125" style="6" customWidth="1"/>
    <col min="3567" max="3567" width="15.28515625" style="6" customWidth="1"/>
    <col min="3568" max="3568" width="16.140625" style="6" customWidth="1"/>
    <col min="3569" max="3569" width="14.28515625" style="6" bestFit="1" customWidth="1"/>
    <col min="3570" max="3570" width="13.28515625" style="6" customWidth="1"/>
    <col min="3571" max="3571" width="16.7109375" style="6" customWidth="1"/>
    <col min="3572" max="3572" width="15.140625" style="6" customWidth="1"/>
    <col min="3573" max="3819" width="9.140625" style="6"/>
    <col min="3820" max="3820" width="3.5703125" style="6" customWidth="1"/>
    <col min="3821" max="3821" width="12.42578125" style="6" customWidth="1"/>
    <col min="3822" max="3822" width="62.42578125" style="6" customWidth="1"/>
    <col min="3823" max="3823" width="15.28515625" style="6" customWidth="1"/>
    <col min="3824" max="3824" width="16.140625" style="6" customWidth="1"/>
    <col min="3825" max="3825" width="14.28515625" style="6" bestFit="1" customWidth="1"/>
    <col min="3826" max="3826" width="13.28515625" style="6" customWidth="1"/>
    <col min="3827" max="3827" width="16.7109375" style="6" customWidth="1"/>
    <col min="3828" max="3828" width="15.140625" style="6" customWidth="1"/>
    <col min="3829" max="4075" width="9.140625" style="6"/>
    <col min="4076" max="4076" width="3.5703125" style="6" customWidth="1"/>
    <col min="4077" max="4077" width="12.42578125" style="6" customWidth="1"/>
    <col min="4078" max="4078" width="62.42578125" style="6" customWidth="1"/>
    <col min="4079" max="4079" width="15.28515625" style="6" customWidth="1"/>
    <col min="4080" max="4080" width="16.140625" style="6" customWidth="1"/>
    <col min="4081" max="4081" width="14.28515625" style="6" bestFit="1" customWidth="1"/>
    <col min="4082" max="4082" width="13.28515625" style="6" customWidth="1"/>
    <col min="4083" max="4083" width="16.7109375" style="6" customWidth="1"/>
    <col min="4084" max="4084" width="15.140625" style="6" customWidth="1"/>
    <col min="4085" max="4331" width="9.140625" style="6"/>
    <col min="4332" max="4332" width="3.5703125" style="6" customWidth="1"/>
    <col min="4333" max="4333" width="12.42578125" style="6" customWidth="1"/>
    <col min="4334" max="4334" width="62.42578125" style="6" customWidth="1"/>
    <col min="4335" max="4335" width="15.28515625" style="6" customWidth="1"/>
    <col min="4336" max="4336" width="16.140625" style="6" customWidth="1"/>
    <col min="4337" max="4337" width="14.28515625" style="6" bestFit="1" customWidth="1"/>
    <col min="4338" max="4338" width="13.28515625" style="6" customWidth="1"/>
    <col min="4339" max="4339" width="16.7109375" style="6" customWidth="1"/>
    <col min="4340" max="4340" width="15.140625" style="6" customWidth="1"/>
    <col min="4341" max="4587" width="9.140625" style="6"/>
    <col min="4588" max="4588" width="3.5703125" style="6" customWidth="1"/>
    <col min="4589" max="4589" width="12.42578125" style="6" customWidth="1"/>
    <col min="4590" max="4590" width="62.42578125" style="6" customWidth="1"/>
    <col min="4591" max="4591" width="15.28515625" style="6" customWidth="1"/>
    <col min="4592" max="4592" width="16.140625" style="6" customWidth="1"/>
    <col min="4593" max="4593" width="14.28515625" style="6" bestFit="1" customWidth="1"/>
    <col min="4594" max="4594" width="13.28515625" style="6" customWidth="1"/>
    <col min="4595" max="4595" width="16.7109375" style="6" customWidth="1"/>
    <col min="4596" max="4596" width="15.140625" style="6" customWidth="1"/>
    <col min="4597" max="4843" width="9.140625" style="6"/>
    <col min="4844" max="4844" width="3.5703125" style="6" customWidth="1"/>
    <col min="4845" max="4845" width="12.42578125" style="6" customWidth="1"/>
    <col min="4846" max="4846" width="62.42578125" style="6" customWidth="1"/>
    <col min="4847" max="4847" width="15.28515625" style="6" customWidth="1"/>
    <col min="4848" max="4848" width="16.140625" style="6" customWidth="1"/>
    <col min="4849" max="4849" width="14.28515625" style="6" bestFit="1" customWidth="1"/>
    <col min="4850" max="4850" width="13.28515625" style="6" customWidth="1"/>
    <col min="4851" max="4851" width="16.7109375" style="6" customWidth="1"/>
    <col min="4852" max="4852" width="15.140625" style="6" customWidth="1"/>
    <col min="4853" max="5099" width="9.140625" style="6"/>
    <col min="5100" max="5100" width="3.5703125" style="6" customWidth="1"/>
    <col min="5101" max="5101" width="12.42578125" style="6" customWidth="1"/>
    <col min="5102" max="5102" width="62.42578125" style="6" customWidth="1"/>
    <col min="5103" max="5103" width="15.28515625" style="6" customWidth="1"/>
    <col min="5104" max="5104" width="16.140625" style="6" customWidth="1"/>
    <col min="5105" max="5105" width="14.28515625" style="6" bestFit="1" customWidth="1"/>
    <col min="5106" max="5106" width="13.28515625" style="6" customWidth="1"/>
    <col min="5107" max="5107" width="16.7109375" style="6" customWidth="1"/>
    <col min="5108" max="5108" width="15.140625" style="6" customWidth="1"/>
    <col min="5109" max="5355" width="9.140625" style="6"/>
    <col min="5356" max="5356" width="3.5703125" style="6" customWidth="1"/>
    <col min="5357" max="5357" width="12.42578125" style="6" customWidth="1"/>
    <col min="5358" max="5358" width="62.42578125" style="6" customWidth="1"/>
    <col min="5359" max="5359" width="15.28515625" style="6" customWidth="1"/>
    <col min="5360" max="5360" width="16.140625" style="6" customWidth="1"/>
    <col min="5361" max="5361" width="14.28515625" style="6" bestFit="1" customWidth="1"/>
    <col min="5362" max="5362" width="13.28515625" style="6" customWidth="1"/>
    <col min="5363" max="5363" width="16.7109375" style="6" customWidth="1"/>
    <col min="5364" max="5364" width="15.140625" style="6" customWidth="1"/>
    <col min="5365" max="5611" width="9.140625" style="6"/>
    <col min="5612" max="5612" width="3.5703125" style="6" customWidth="1"/>
    <col min="5613" max="5613" width="12.42578125" style="6" customWidth="1"/>
    <col min="5614" max="5614" width="62.42578125" style="6" customWidth="1"/>
    <col min="5615" max="5615" width="15.28515625" style="6" customWidth="1"/>
    <col min="5616" max="5616" width="16.140625" style="6" customWidth="1"/>
    <col min="5617" max="5617" width="14.28515625" style="6" bestFit="1" customWidth="1"/>
    <col min="5618" max="5618" width="13.28515625" style="6" customWidth="1"/>
    <col min="5619" max="5619" width="16.7109375" style="6" customWidth="1"/>
    <col min="5620" max="5620" width="15.140625" style="6" customWidth="1"/>
    <col min="5621" max="5867" width="9.140625" style="6"/>
    <col min="5868" max="5868" width="3.5703125" style="6" customWidth="1"/>
    <col min="5869" max="5869" width="12.42578125" style="6" customWidth="1"/>
    <col min="5870" max="5870" width="62.42578125" style="6" customWidth="1"/>
    <col min="5871" max="5871" width="15.28515625" style="6" customWidth="1"/>
    <col min="5872" max="5872" width="16.140625" style="6" customWidth="1"/>
    <col min="5873" max="5873" width="14.28515625" style="6" bestFit="1" customWidth="1"/>
    <col min="5874" max="5874" width="13.28515625" style="6" customWidth="1"/>
    <col min="5875" max="5875" width="16.7109375" style="6" customWidth="1"/>
    <col min="5876" max="5876" width="15.140625" style="6" customWidth="1"/>
    <col min="5877" max="6123" width="9.140625" style="6"/>
    <col min="6124" max="6124" width="3.5703125" style="6" customWidth="1"/>
    <col min="6125" max="6125" width="12.42578125" style="6" customWidth="1"/>
    <col min="6126" max="6126" width="62.42578125" style="6" customWidth="1"/>
    <col min="6127" max="6127" width="15.28515625" style="6" customWidth="1"/>
    <col min="6128" max="6128" width="16.140625" style="6" customWidth="1"/>
    <col min="6129" max="6129" width="14.28515625" style="6" bestFit="1" customWidth="1"/>
    <col min="6130" max="6130" width="13.28515625" style="6" customWidth="1"/>
    <col min="6131" max="6131" width="16.7109375" style="6" customWidth="1"/>
    <col min="6132" max="6132" width="15.140625" style="6" customWidth="1"/>
    <col min="6133" max="6379" width="9.140625" style="6"/>
    <col min="6380" max="6380" width="3.5703125" style="6" customWidth="1"/>
    <col min="6381" max="6381" width="12.42578125" style="6" customWidth="1"/>
    <col min="6382" max="6382" width="62.42578125" style="6" customWidth="1"/>
    <col min="6383" max="6383" width="15.28515625" style="6" customWidth="1"/>
    <col min="6384" max="6384" width="16.140625" style="6" customWidth="1"/>
    <col min="6385" max="6385" width="14.28515625" style="6" bestFit="1" customWidth="1"/>
    <col min="6386" max="6386" width="13.28515625" style="6" customWidth="1"/>
    <col min="6387" max="6387" width="16.7109375" style="6" customWidth="1"/>
    <col min="6388" max="6388" width="15.140625" style="6" customWidth="1"/>
    <col min="6389" max="6635" width="9.140625" style="6"/>
    <col min="6636" max="6636" width="3.5703125" style="6" customWidth="1"/>
    <col min="6637" max="6637" width="12.42578125" style="6" customWidth="1"/>
    <col min="6638" max="6638" width="62.42578125" style="6" customWidth="1"/>
    <col min="6639" max="6639" width="15.28515625" style="6" customWidth="1"/>
    <col min="6640" max="6640" width="16.140625" style="6" customWidth="1"/>
    <col min="6641" max="6641" width="14.28515625" style="6" bestFit="1" customWidth="1"/>
    <col min="6642" max="6642" width="13.28515625" style="6" customWidth="1"/>
    <col min="6643" max="6643" width="16.7109375" style="6" customWidth="1"/>
    <col min="6644" max="6644" width="15.140625" style="6" customWidth="1"/>
    <col min="6645" max="6891" width="9.140625" style="6"/>
    <col min="6892" max="6892" width="3.5703125" style="6" customWidth="1"/>
    <col min="6893" max="6893" width="12.42578125" style="6" customWidth="1"/>
    <col min="6894" max="6894" width="62.42578125" style="6" customWidth="1"/>
    <col min="6895" max="6895" width="15.28515625" style="6" customWidth="1"/>
    <col min="6896" max="6896" width="16.140625" style="6" customWidth="1"/>
    <col min="6897" max="6897" width="14.28515625" style="6" bestFit="1" customWidth="1"/>
    <col min="6898" max="6898" width="13.28515625" style="6" customWidth="1"/>
    <col min="6899" max="6899" width="16.7109375" style="6" customWidth="1"/>
    <col min="6900" max="6900" width="15.140625" style="6" customWidth="1"/>
    <col min="6901" max="7147" width="9.140625" style="6"/>
    <col min="7148" max="7148" width="3.5703125" style="6" customWidth="1"/>
    <col min="7149" max="7149" width="12.42578125" style="6" customWidth="1"/>
    <col min="7150" max="7150" width="62.42578125" style="6" customWidth="1"/>
    <col min="7151" max="7151" width="15.28515625" style="6" customWidth="1"/>
    <col min="7152" max="7152" width="16.140625" style="6" customWidth="1"/>
    <col min="7153" max="7153" width="14.28515625" style="6" bestFit="1" customWidth="1"/>
    <col min="7154" max="7154" width="13.28515625" style="6" customWidth="1"/>
    <col min="7155" max="7155" width="16.7109375" style="6" customWidth="1"/>
    <col min="7156" max="7156" width="15.140625" style="6" customWidth="1"/>
    <col min="7157" max="7403" width="9.140625" style="6"/>
    <col min="7404" max="7404" width="3.5703125" style="6" customWidth="1"/>
    <col min="7405" max="7405" width="12.42578125" style="6" customWidth="1"/>
    <col min="7406" max="7406" width="62.42578125" style="6" customWidth="1"/>
    <col min="7407" max="7407" width="15.28515625" style="6" customWidth="1"/>
    <col min="7408" max="7408" width="16.140625" style="6" customWidth="1"/>
    <col min="7409" max="7409" width="14.28515625" style="6" bestFit="1" customWidth="1"/>
    <col min="7410" max="7410" width="13.28515625" style="6" customWidth="1"/>
    <col min="7411" max="7411" width="16.7109375" style="6" customWidth="1"/>
    <col min="7412" max="7412" width="15.140625" style="6" customWidth="1"/>
    <col min="7413" max="7659" width="9.140625" style="6"/>
    <col min="7660" max="7660" width="3.5703125" style="6" customWidth="1"/>
    <col min="7661" max="7661" width="12.42578125" style="6" customWidth="1"/>
    <col min="7662" max="7662" width="62.42578125" style="6" customWidth="1"/>
    <col min="7663" max="7663" width="15.28515625" style="6" customWidth="1"/>
    <col min="7664" max="7664" width="16.140625" style="6" customWidth="1"/>
    <col min="7665" max="7665" width="14.28515625" style="6" bestFit="1" customWidth="1"/>
    <col min="7666" max="7666" width="13.28515625" style="6" customWidth="1"/>
    <col min="7667" max="7667" width="16.7109375" style="6" customWidth="1"/>
    <col min="7668" max="7668" width="15.140625" style="6" customWidth="1"/>
    <col min="7669" max="7915" width="9.140625" style="6"/>
    <col min="7916" max="7916" width="3.5703125" style="6" customWidth="1"/>
    <col min="7917" max="7917" width="12.42578125" style="6" customWidth="1"/>
    <col min="7918" max="7918" width="62.42578125" style="6" customWidth="1"/>
    <col min="7919" max="7919" width="15.28515625" style="6" customWidth="1"/>
    <col min="7920" max="7920" width="16.140625" style="6" customWidth="1"/>
    <col min="7921" max="7921" width="14.28515625" style="6" bestFit="1" customWidth="1"/>
    <col min="7922" max="7922" width="13.28515625" style="6" customWidth="1"/>
    <col min="7923" max="7923" width="16.7109375" style="6" customWidth="1"/>
    <col min="7924" max="7924" width="15.140625" style="6" customWidth="1"/>
    <col min="7925" max="8171" width="9.140625" style="6"/>
    <col min="8172" max="8172" width="3.5703125" style="6" customWidth="1"/>
    <col min="8173" max="8173" width="12.42578125" style="6" customWidth="1"/>
    <col min="8174" max="8174" width="62.42578125" style="6" customWidth="1"/>
    <col min="8175" max="8175" width="15.28515625" style="6" customWidth="1"/>
    <col min="8176" max="8176" width="16.140625" style="6" customWidth="1"/>
    <col min="8177" max="8177" width="14.28515625" style="6" bestFit="1" customWidth="1"/>
    <col min="8178" max="8178" width="13.28515625" style="6" customWidth="1"/>
    <col min="8179" max="8179" width="16.7109375" style="6" customWidth="1"/>
    <col min="8180" max="8180" width="15.140625" style="6" customWidth="1"/>
    <col min="8181" max="8427" width="9.140625" style="6"/>
    <col min="8428" max="8428" width="3.5703125" style="6" customWidth="1"/>
    <col min="8429" max="8429" width="12.42578125" style="6" customWidth="1"/>
    <col min="8430" max="8430" width="62.42578125" style="6" customWidth="1"/>
    <col min="8431" max="8431" width="15.28515625" style="6" customWidth="1"/>
    <col min="8432" max="8432" width="16.140625" style="6" customWidth="1"/>
    <col min="8433" max="8433" width="14.28515625" style="6" bestFit="1" customWidth="1"/>
    <col min="8434" max="8434" width="13.28515625" style="6" customWidth="1"/>
    <col min="8435" max="8435" width="16.7109375" style="6" customWidth="1"/>
    <col min="8436" max="8436" width="15.140625" style="6" customWidth="1"/>
    <col min="8437" max="8683" width="9.140625" style="6"/>
    <col min="8684" max="8684" width="3.5703125" style="6" customWidth="1"/>
    <col min="8685" max="8685" width="12.42578125" style="6" customWidth="1"/>
    <col min="8686" max="8686" width="62.42578125" style="6" customWidth="1"/>
    <col min="8687" max="8687" width="15.28515625" style="6" customWidth="1"/>
    <col min="8688" max="8688" width="16.140625" style="6" customWidth="1"/>
    <col min="8689" max="8689" width="14.28515625" style="6" bestFit="1" customWidth="1"/>
    <col min="8690" max="8690" width="13.28515625" style="6" customWidth="1"/>
    <col min="8691" max="8691" width="16.7109375" style="6" customWidth="1"/>
    <col min="8692" max="8692" width="15.140625" style="6" customWidth="1"/>
    <col min="8693" max="8939" width="9.140625" style="6"/>
    <col min="8940" max="8940" width="3.5703125" style="6" customWidth="1"/>
    <col min="8941" max="8941" width="12.42578125" style="6" customWidth="1"/>
    <col min="8942" max="8942" width="62.42578125" style="6" customWidth="1"/>
    <col min="8943" max="8943" width="15.28515625" style="6" customWidth="1"/>
    <col min="8944" max="8944" width="16.140625" style="6" customWidth="1"/>
    <col min="8945" max="8945" width="14.28515625" style="6" bestFit="1" customWidth="1"/>
    <col min="8946" max="8946" width="13.28515625" style="6" customWidth="1"/>
    <col min="8947" max="8947" width="16.7109375" style="6" customWidth="1"/>
    <col min="8948" max="8948" width="15.140625" style="6" customWidth="1"/>
    <col min="8949" max="9195" width="9.140625" style="6"/>
    <col min="9196" max="9196" width="3.5703125" style="6" customWidth="1"/>
    <col min="9197" max="9197" width="12.42578125" style="6" customWidth="1"/>
    <col min="9198" max="9198" width="62.42578125" style="6" customWidth="1"/>
    <col min="9199" max="9199" width="15.28515625" style="6" customWidth="1"/>
    <col min="9200" max="9200" width="16.140625" style="6" customWidth="1"/>
    <col min="9201" max="9201" width="14.28515625" style="6" bestFit="1" customWidth="1"/>
    <col min="9202" max="9202" width="13.28515625" style="6" customWidth="1"/>
    <col min="9203" max="9203" width="16.7109375" style="6" customWidth="1"/>
    <col min="9204" max="9204" width="15.140625" style="6" customWidth="1"/>
    <col min="9205" max="9451" width="9.140625" style="6"/>
    <col min="9452" max="9452" width="3.5703125" style="6" customWidth="1"/>
    <col min="9453" max="9453" width="12.42578125" style="6" customWidth="1"/>
    <col min="9454" max="9454" width="62.42578125" style="6" customWidth="1"/>
    <col min="9455" max="9455" width="15.28515625" style="6" customWidth="1"/>
    <col min="9456" max="9456" width="16.140625" style="6" customWidth="1"/>
    <col min="9457" max="9457" width="14.28515625" style="6" bestFit="1" customWidth="1"/>
    <col min="9458" max="9458" width="13.28515625" style="6" customWidth="1"/>
    <col min="9459" max="9459" width="16.7109375" style="6" customWidth="1"/>
    <col min="9460" max="9460" width="15.140625" style="6" customWidth="1"/>
    <col min="9461" max="9707" width="9.140625" style="6"/>
    <col min="9708" max="9708" width="3.5703125" style="6" customWidth="1"/>
    <col min="9709" max="9709" width="12.42578125" style="6" customWidth="1"/>
    <col min="9710" max="9710" width="62.42578125" style="6" customWidth="1"/>
    <col min="9711" max="9711" width="15.28515625" style="6" customWidth="1"/>
    <col min="9712" max="9712" width="16.140625" style="6" customWidth="1"/>
    <col min="9713" max="9713" width="14.28515625" style="6" bestFit="1" customWidth="1"/>
    <col min="9714" max="9714" width="13.28515625" style="6" customWidth="1"/>
    <col min="9715" max="9715" width="16.7109375" style="6" customWidth="1"/>
    <col min="9716" max="9716" width="15.140625" style="6" customWidth="1"/>
    <col min="9717" max="9963" width="9.140625" style="6"/>
    <col min="9964" max="9964" width="3.5703125" style="6" customWidth="1"/>
    <col min="9965" max="9965" width="12.42578125" style="6" customWidth="1"/>
    <col min="9966" max="9966" width="62.42578125" style="6" customWidth="1"/>
    <col min="9967" max="9967" width="15.28515625" style="6" customWidth="1"/>
    <col min="9968" max="9968" width="16.140625" style="6" customWidth="1"/>
    <col min="9969" max="9969" width="14.28515625" style="6" bestFit="1" customWidth="1"/>
    <col min="9970" max="9970" width="13.28515625" style="6" customWidth="1"/>
    <col min="9971" max="9971" width="16.7109375" style="6" customWidth="1"/>
    <col min="9972" max="9972" width="15.140625" style="6" customWidth="1"/>
    <col min="9973" max="10219" width="9.140625" style="6"/>
    <col min="10220" max="10220" width="3.5703125" style="6" customWidth="1"/>
    <col min="10221" max="10221" width="12.42578125" style="6" customWidth="1"/>
    <col min="10222" max="10222" width="62.42578125" style="6" customWidth="1"/>
    <col min="10223" max="10223" width="15.28515625" style="6" customWidth="1"/>
    <col min="10224" max="10224" width="16.140625" style="6" customWidth="1"/>
    <col min="10225" max="10225" width="14.28515625" style="6" bestFit="1" customWidth="1"/>
    <col min="10226" max="10226" width="13.28515625" style="6" customWidth="1"/>
    <col min="10227" max="10227" width="16.7109375" style="6" customWidth="1"/>
    <col min="10228" max="10228" width="15.140625" style="6" customWidth="1"/>
    <col min="10229" max="10475" width="9.140625" style="6"/>
    <col min="10476" max="10476" width="3.5703125" style="6" customWidth="1"/>
    <col min="10477" max="10477" width="12.42578125" style="6" customWidth="1"/>
    <col min="10478" max="10478" width="62.42578125" style="6" customWidth="1"/>
    <col min="10479" max="10479" width="15.28515625" style="6" customWidth="1"/>
    <col min="10480" max="10480" width="16.140625" style="6" customWidth="1"/>
    <col min="10481" max="10481" width="14.28515625" style="6" bestFit="1" customWidth="1"/>
    <col min="10482" max="10482" width="13.28515625" style="6" customWidth="1"/>
    <col min="10483" max="10483" width="16.7109375" style="6" customWidth="1"/>
    <col min="10484" max="10484" width="15.140625" style="6" customWidth="1"/>
    <col min="10485" max="10731" width="9.140625" style="6"/>
    <col min="10732" max="10732" width="3.5703125" style="6" customWidth="1"/>
    <col min="10733" max="10733" width="12.42578125" style="6" customWidth="1"/>
    <col min="10734" max="10734" width="62.42578125" style="6" customWidth="1"/>
    <col min="10735" max="10735" width="15.28515625" style="6" customWidth="1"/>
    <col min="10736" max="10736" width="16.140625" style="6" customWidth="1"/>
    <col min="10737" max="10737" width="14.28515625" style="6" bestFit="1" customWidth="1"/>
    <col min="10738" max="10738" width="13.28515625" style="6" customWidth="1"/>
    <col min="10739" max="10739" width="16.7109375" style="6" customWidth="1"/>
    <col min="10740" max="10740" width="15.140625" style="6" customWidth="1"/>
    <col min="10741" max="10987" width="9.140625" style="6"/>
    <col min="10988" max="10988" width="3.5703125" style="6" customWidth="1"/>
    <col min="10989" max="10989" width="12.42578125" style="6" customWidth="1"/>
    <col min="10990" max="10990" width="62.42578125" style="6" customWidth="1"/>
    <col min="10991" max="10991" width="15.28515625" style="6" customWidth="1"/>
    <col min="10992" max="10992" width="16.140625" style="6" customWidth="1"/>
    <col min="10993" max="10993" width="14.28515625" style="6" bestFit="1" customWidth="1"/>
    <col min="10994" max="10994" width="13.28515625" style="6" customWidth="1"/>
    <col min="10995" max="10995" width="16.7109375" style="6" customWidth="1"/>
    <col min="10996" max="10996" width="15.140625" style="6" customWidth="1"/>
    <col min="10997" max="11243" width="9.140625" style="6"/>
    <col min="11244" max="11244" width="3.5703125" style="6" customWidth="1"/>
    <col min="11245" max="11245" width="12.42578125" style="6" customWidth="1"/>
    <col min="11246" max="11246" width="62.42578125" style="6" customWidth="1"/>
    <col min="11247" max="11247" width="15.28515625" style="6" customWidth="1"/>
    <col min="11248" max="11248" width="16.140625" style="6" customWidth="1"/>
    <col min="11249" max="11249" width="14.28515625" style="6" bestFit="1" customWidth="1"/>
    <col min="11250" max="11250" width="13.28515625" style="6" customWidth="1"/>
    <col min="11251" max="11251" width="16.7109375" style="6" customWidth="1"/>
    <col min="11252" max="11252" width="15.140625" style="6" customWidth="1"/>
    <col min="11253" max="11499" width="9.140625" style="6"/>
    <col min="11500" max="11500" width="3.5703125" style="6" customWidth="1"/>
    <col min="11501" max="11501" width="12.42578125" style="6" customWidth="1"/>
    <col min="11502" max="11502" width="62.42578125" style="6" customWidth="1"/>
    <col min="11503" max="11503" width="15.28515625" style="6" customWidth="1"/>
    <col min="11504" max="11504" width="16.140625" style="6" customWidth="1"/>
    <col min="11505" max="11505" width="14.28515625" style="6" bestFit="1" customWidth="1"/>
    <col min="11506" max="11506" width="13.28515625" style="6" customWidth="1"/>
    <col min="11507" max="11507" width="16.7109375" style="6" customWidth="1"/>
    <col min="11508" max="11508" width="15.140625" style="6" customWidth="1"/>
    <col min="11509" max="11755" width="9.140625" style="6"/>
    <col min="11756" max="11756" width="3.5703125" style="6" customWidth="1"/>
    <col min="11757" max="11757" width="12.42578125" style="6" customWidth="1"/>
    <col min="11758" max="11758" width="62.42578125" style="6" customWidth="1"/>
    <col min="11759" max="11759" width="15.28515625" style="6" customWidth="1"/>
    <col min="11760" max="11760" width="16.140625" style="6" customWidth="1"/>
    <col min="11761" max="11761" width="14.28515625" style="6" bestFit="1" customWidth="1"/>
    <col min="11762" max="11762" width="13.28515625" style="6" customWidth="1"/>
    <col min="11763" max="11763" width="16.7109375" style="6" customWidth="1"/>
    <col min="11764" max="11764" width="15.140625" style="6" customWidth="1"/>
    <col min="11765" max="12011" width="9.140625" style="6"/>
    <col min="12012" max="12012" width="3.5703125" style="6" customWidth="1"/>
    <col min="12013" max="12013" width="12.42578125" style="6" customWidth="1"/>
    <col min="12014" max="12014" width="62.42578125" style="6" customWidth="1"/>
    <col min="12015" max="12015" width="15.28515625" style="6" customWidth="1"/>
    <col min="12016" max="12016" width="16.140625" style="6" customWidth="1"/>
    <col min="12017" max="12017" width="14.28515625" style="6" bestFit="1" customWidth="1"/>
    <col min="12018" max="12018" width="13.28515625" style="6" customWidth="1"/>
    <col min="12019" max="12019" width="16.7109375" style="6" customWidth="1"/>
    <col min="12020" max="12020" width="15.140625" style="6" customWidth="1"/>
    <col min="12021" max="12267" width="9.140625" style="6"/>
    <col min="12268" max="12268" width="3.5703125" style="6" customWidth="1"/>
    <col min="12269" max="12269" width="12.42578125" style="6" customWidth="1"/>
    <col min="12270" max="12270" width="62.42578125" style="6" customWidth="1"/>
    <col min="12271" max="12271" width="15.28515625" style="6" customWidth="1"/>
    <col min="12272" max="12272" width="16.140625" style="6" customWidth="1"/>
    <col min="12273" max="12273" width="14.28515625" style="6" bestFit="1" customWidth="1"/>
    <col min="12274" max="12274" width="13.28515625" style="6" customWidth="1"/>
    <col min="12275" max="12275" width="16.7109375" style="6" customWidth="1"/>
    <col min="12276" max="12276" width="15.140625" style="6" customWidth="1"/>
    <col min="12277" max="12523" width="9.140625" style="6"/>
    <col min="12524" max="12524" width="3.5703125" style="6" customWidth="1"/>
    <col min="12525" max="12525" width="12.42578125" style="6" customWidth="1"/>
    <col min="12526" max="12526" width="62.42578125" style="6" customWidth="1"/>
    <col min="12527" max="12527" width="15.28515625" style="6" customWidth="1"/>
    <col min="12528" max="12528" width="16.140625" style="6" customWidth="1"/>
    <col min="12529" max="12529" width="14.28515625" style="6" bestFit="1" customWidth="1"/>
    <col min="12530" max="12530" width="13.28515625" style="6" customWidth="1"/>
    <col min="12531" max="12531" width="16.7109375" style="6" customWidth="1"/>
    <col min="12532" max="12532" width="15.140625" style="6" customWidth="1"/>
    <col min="12533" max="12779" width="9.140625" style="6"/>
    <col min="12780" max="12780" width="3.5703125" style="6" customWidth="1"/>
    <col min="12781" max="12781" width="12.42578125" style="6" customWidth="1"/>
    <col min="12782" max="12782" width="62.42578125" style="6" customWidth="1"/>
    <col min="12783" max="12783" width="15.28515625" style="6" customWidth="1"/>
    <col min="12784" max="12784" width="16.140625" style="6" customWidth="1"/>
    <col min="12785" max="12785" width="14.28515625" style="6" bestFit="1" customWidth="1"/>
    <col min="12786" max="12786" width="13.28515625" style="6" customWidth="1"/>
    <col min="12787" max="12787" width="16.7109375" style="6" customWidth="1"/>
    <col min="12788" max="12788" width="15.140625" style="6" customWidth="1"/>
    <col min="12789" max="13035" width="9.140625" style="6"/>
    <col min="13036" max="13036" width="3.5703125" style="6" customWidth="1"/>
    <col min="13037" max="13037" width="12.42578125" style="6" customWidth="1"/>
    <col min="13038" max="13038" width="62.42578125" style="6" customWidth="1"/>
    <col min="13039" max="13039" width="15.28515625" style="6" customWidth="1"/>
    <col min="13040" max="13040" width="16.140625" style="6" customWidth="1"/>
    <col min="13041" max="13041" width="14.28515625" style="6" bestFit="1" customWidth="1"/>
    <col min="13042" max="13042" width="13.28515625" style="6" customWidth="1"/>
    <col min="13043" max="13043" width="16.7109375" style="6" customWidth="1"/>
    <col min="13044" max="13044" width="15.140625" style="6" customWidth="1"/>
    <col min="13045" max="13291" width="9.140625" style="6"/>
    <col min="13292" max="13292" width="3.5703125" style="6" customWidth="1"/>
    <col min="13293" max="13293" width="12.42578125" style="6" customWidth="1"/>
    <col min="13294" max="13294" width="62.42578125" style="6" customWidth="1"/>
    <col min="13295" max="13295" width="15.28515625" style="6" customWidth="1"/>
    <col min="13296" max="13296" width="16.140625" style="6" customWidth="1"/>
    <col min="13297" max="13297" width="14.28515625" style="6" bestFit="1" customWidth="1"/>
    <col min="13298" max="13298" width="13.28515625" style="6" customWidth="1"/>
    <col min="13299" max="13299" width="16.7109375" style="6" customWidth="1"/>
    <col min="13300" max="13300" width="15.140625" style="6" customWidth="1"/>
    <col min="13301" max="13547" width="9.140625" style="6"/>
    <col min="13548" max="13548" width="3.5703125" style="6" customWidth="1"/>
    <col min="13549" max="13549" width="12.42578125" style="6" customWidth="1"/>
    <col min="13550" max="13550" width="62.42578125" style="6" customWidth="1"/>
    <col min="13551" max="13551" width="15.28515625" style="6" customWidth="1"/>
    <col min="13552" max="13552" width="16.140625" style="6" customWidth="1"/>
    <col min="13553" max="13553" width="14.28515625" style="6" bestFit="1" customWidth="1"/>
    <col min="13554" max="13554" width="13.28515625" style="6" customWidth="1"/>
    <col min="13555" max="13555" width="16.7109375" style="6" customWidth="1"/>
    <col min="13556" max="13556" width="15.140625" style="6" customWidth="1"/>
    <col min="13557" max="13803" width="9.140625" style="6"/>
    <col min="13804" max="13804" width="3.5703125" style="6" customWidth="1"/>
    <col min="13805" max="13805" width="12.42578125" style="6" customWidth="1"/>
    <col min="13806" max="13806" width="62.42578125" style="6" customWidth="1"/>
    <col min="13807" max="13807" width="15.28515625" style="6" customWidth="1"/>
    <col min="13808" max="13808" width="16.140625" style="6" customWidth="1"/>
    <col min="13809" max="13809" width="14.28515625" style="6" bestFit="1" customWidth="1"/>
    <col min="13810" max="13810" width="13.28515625" style="6" customWidth="1"/>
    <col min="13811" max="13811" width="16.7109375" style="6" customWidth="1"/>
    <col min="13812" max="13812" width="15.140625" style="6" customWidth="1"/>
    <col min="13813" max="14059" width="9.140625" style="6"/>
    <col min="14060" max="14060" width="3.5703125" style="6" customWidth="1"/>
    <col min="14061" max="14061" width="12.42578125" style="6" customWidth="1"/>
    <col min="14062" max="14062" width="62.42578125" style="6" customWidth="1"/>
    <col min="14063" max="14063" width="15.28515625" style="6" customWidth="1"/>
    <col min="14064" max="14064" width="16.140625" style="6" customWidth="1"/>
    <col min="14065" max="14065" width="14.28515625" style="6" bestFit="1" customWidth="1"/>
    <col min="14066" max="14066" width="13.28515625" style="6" customWidth="1"/>
    <col min="14067" max="14067" width="16.7109375" style="6" customWidth="1"/>
    <col min="14068" max="14068" width="15.140625" style="6" customWidth="1"/>
    <col min="14069" max="14315" width="9.140625" style="6"/>
    <col min="14316" max="14316" width="3.5703125" style="6" customWidth="1"/>
    <col min="14317" max="14317" width="12.42578125" style="6" customWidth="1"/>
    <col min="14318" max="14318" width="62.42578125" style="6" customWidth="1"/>
    <col min="14319" max="14319" width="15.28515625" style="6" customWidth="1"/>
    <col min="14320" max="14320" width="16.140625" style="6" customWidth="1"/>
    <col min="14321" max="14321" width="14.28515625" style="6" bestFit="1" customWidth="1"/>
    <col min="14322" max="14322" width="13.28515625" style="6" customWidth="1"/>
    <col min="14323" max="14323" width="16.7109375" style="6" customWidth="1"/>
    <col min="14324" max="14324" width="15.140625" style="6" customWidth="1"/>
    <col min="14325" max="14571" width="9.140625" style="6"/>
    <col min="14572" max="14572" width="3.5703125" style="6" customWidth="1"/>
    <col min="14573" max="14573" width="12.42578125" style="6" customWidth="1"/>
    <col min="14574" max="14574" width="62.42578125" style="6" customWidth="1"/>
    <col min="14575" max="14575" width="15.28515625" style="6" customWidth="1"/>
    <col min="14576" max="14576" width="16.140625" style="6" customWidth="1"/>
    <col min="14577" max="14577" width="14.28515625" style="6" bestFit="1" customWidth="1"/>
    <col min="14578" max="14578" width="13.28515625" style="6" customWidth="1"/>
    <col min="14579" max="14579" width="16.7109375" style="6" customWidth="1"/>
    <col min="14580" max="14580" width="15.140625" style="6" customWidth="1"/>
    <col min="14581" max="14827" width="9.140625" style="6"/>
    <col min="14828" max="14828" width="3.5703125" style="6" customWidth="1"/>
    <col min="14829" max="14829" width="12.42578125" style="6" customWidth="1"/>
    <col min="14830" max="14830" width="62.42578125" style="6" customWidth="1"/>
    <col min="14831" max="14831" width="15.28515625" style="6" customWidth="1"/>
    <col min="14832" max="14832" width="16.140625" style="6" customWidth="1"/>
    <col min="14833" max="14833" width="14.28515625" style="6" bestFit="1" customWidth="1"/>
    <col min="14834" max="14834" width="13.28515625" style="6" customWidth="1"/>
    <col min="14835" max="14835" width="16.7109375" style="6" customWidth="1"/>
    <col min="14836" max="14836" width="15.140625" style="6" customWidth="1"/>
    <col min="14837" max="15083" width="9.140625" style="6"/>
    <col min="15084" max="15084" width="3.5703125" style="6" customWidth="1"/>
    <col min="15085" max="15085" width="12.42578125" style="6" customWidth="1"/>
    <col min="15086" max="15086" width="62.42578125" style="6" customWidth="1"/>
    <col min="15087" max="15087" width="15.28515625" style="6" customWidth="1"/>
    <col min="15088" max="15088" width="16.140625" style="6" customWidth="1"/>
    <col min="15089" max="15089" width="14.28515625" style="6" bestFit="1" customWidth="1"/>
    <col min="15090" max="15090" width="13.28515625" style="6" customWidth="1"/>
    <col min="15091" max="15091" width="16.7109375" style="6" customWidth="1"/>
    <col min="15092" max="15092" width="15.140625" style="6" customWidth="1"/>
    <col min="15093" max="15339" width="9.140625" style="6"/>
    <col min="15340" max="15340" width="3.5703125" style="6" customWidth="1"/>
    <col min="15341" max="15341" width="12.42578125" style="6" customWidth="1"/>
    <col min="15342" max="15342" width="62.42578125" style="6" customWidth="1"/>
    <col min="15343" max="15343" width="15.28515625" style="6" customWidth="1"/>
    <col min="15344" max="15344" width="16.140625" style="6" customWidth="1"/>
    <col min="15345" max="15345" width="14.28515625" style="6" bestFit="1" customWidth="1"/>
    <col min="15346" max="15346" width="13.28515625" style="6" customWidth="1"/>
    <col min="15347" max="15347" width="16.7109375" style="6" customWidth="1"/>
    <col min="15348" max="15348" width="15.140625" style="6" customWidth="1"/>
    <col min="15349" max="15595" width="9.140625" style="6"/>
    <col min="15596" max="15596" width="3.5703125" style="6" customWidth="1"/>
    <col min="15597" max="15597" width="12.42578125" style="6" customWidth="1"/>
    <col min="15598" max="15598" width="62.42578125" style="6" customWidth="1"/>
    <col min="15599" max="15599" width="15.28515625" style="6" customWidth="1"/>
    <col min="15600" max="15600" width="16.140625" style="6" customWidth="1"/>
    <col min="15601" max="15601" width="14.28515625" style="6" bestFit="1" customWidth="1"/>
    <col min="15602" max="15602" width="13.28515625" style="6" customWidth="1"/>
    <col min="15603" max="15603" width="16.7109375" style="6" customWidth="1"/>
    <col min="15604" max="15604" width="15.140625" style="6" customWidth="1"/>
    <col min="15605" max="15851" width="9.140625" style="6"/>
    <col min="15852" max="15852" width="3.5703125" style="6" customWidth="1"/>
    <col min="15853" max="15853" width="12.42578125" style="6" customWidth="1"/>
    <col min="15854" max="15854" width="62.42578125" style="6" customWidth="1"/>
    <col min="15855" max="15855" width="15.28515625" style="6" customWidth="1"/>
    <col min="15856" max="15856" width="16.140625" style="6" customWidth="1"/>
    <col min="15857" max="15857" width="14.28515625" style="6" bestFit="1" customWidth="1"/>
    <col min="15858" max="15858" width="13.28515625" style="6" customWidth="1"/>
    <col min="15859" max="15859" width="16.7109375" style="6" customWidth="1"/>
    <col min="15860" max="15860" width="15.140625" style="6" customWidth="1"/>
    <col min="15861" max="16107" width="9.140625" style="6"/>
    <col min="16108" max="16108" width="3.5703125" style="6" customWidth="1"/>
    <col min="16109" max="16109" width="12.42578125" style="6" customWidth="1"/>
    <col min="16110" max="16110" width="62.42578125" style="6" customWidth="1"/>
    <col min="16111" max="16111" width="15.28515625" style="6" customWidth="1"/>
    <col min="16112" max="16112" width="16.140625" style="6" customWidth="1"/>
    <col min="16113" max="16113" width="14.28515625" style="6" bestFit="1" customWidth="1"/>
    <col min="16114" max="16114" width="13.28515625" style="6" customWidth="1"/>
    <col min="16115" max="16115" width="16.7109375" style="6" customWidth="1"/>
    <col min="16116" max="16116" width="15.140625" style="6" customWidth="1"/>
    <col min="16117" max="16384" width="9.140625" style="6"/>
  </cols>
  <sheetData>
    <row r="1" spans="2:8" ht="73.5" customHeight="1" x14ac:dyDescent="0.2"/>
    <row r="3" spans="2:8" s="1" customFormat="1" ht="15" x14ac:dyDescent="0.2">
      <c r="B3" s="69" t="s">
        <v>49</v>
      </c>
      <c r="C3" s="69"/>
      <c r="D3" s="69"/>
      <c r="E3" s="69"/>
      <c r="F3" s="69"/>
      <c r="G3" s="69"/>
    </row>
    <row r="4" spans="2:8" x14ac:dyDescent="0.2">
      <c r="B4" s="16"/>
      <c r="C4" s="16"/>
      <c r="D4" s="16"/>
      <c r="E4" s="16"/>
      <c r="F4" s="16"/>
    </row>
    <row r="5" spans="2:8" ht="14.25" customHeight="1" x14ac:dyDescent="0.2">
      <c r="B5" s="17" t="s">
        <v>9</v>
      </c>
      <c r="C5" s="17"/>
      <c r="D5" s="17"/>
      <c r="E5" s="17"/>
      <c r="F5" s="17"/>
    </row>
    <row r="6" spans="2:8" ht="14.25" x14ac:dyDescent="0.2">
      <c r="B6" s="18" t="s">
        <v>28</v>
      </c>
      <c r="C6" s="17"/>
      <c r="D6" s="17"/>
      <c r="E6" s="17"/>
      <c r="F6" s="17"/>
    </row>
    <row r="7" spans="2:8" ht="14.25" customHeight="1" thickBot="1" x14ac:dyDescent="0.25">
      <c r="B7" s="19" t="s">
        <v>7</v>
      </c>
      <c r="C7" s="17"/>
      <c r="D7" s="17"/>
      <c r="E7" s="17"/>
      <c r="F7" s="17"/>
    </row>
    <row r="8" spans="2:8" ht="20.100000000000001" customHeight="1" thickBot="1" x14ac:dyDescent="0.25">
      <c r="B8" s="76" t="s">
        <v>2</v>
      </c>
      <c r="C8" s="79" t="s">
        <v>3</v>
      </c>
      <c r="D8" s="80" t="s">
        <v>59</v>
      </c>
      <c r="E8" s="80" t="s">
        <v>60</v>
      </c>
      <c r="F8" s="80" t="s">
        <v>56</v>
      </c>
      <c r="G8" s="80" t="s">
        <v>19</v>
      </c>
      <c r="H8" s="80" t="s">
        <v>39</v>
      </c>
    </row>
    <row r="9" spans="2:8" ht="20.100000000000001" customHeight="1" thickBot="1" x14ac:dyDescent="0.25">
      <c r="B9" s="77"/>
      <c r="C9" s="79"/>
      <c r="D9" s="80"/>
      <c r="E9" s="80"/>
      <c r="F9" s="80"/>
      <c r="G9" s="80"/>
      <c r="H9" s="80"/>
    </row>
    <row r="10" spans="2:8" ht="20.100000000000001" customHeight="1" thickBot="1" x14ac:dyDescent="0.25">
      <c r="B10" s="78"/>
      <c r="C10" s="79"/>
      <c r="D10" s="80"/>
      <c r="E10" s="80" t="s">
        <v>11</v>
      </c>
      <c r="F10" s="80" t="s">
        <v>12</v>
      </c>
      <c r="G10" s="80"/>
      <c r="H10" s="80"/>
    </row>
    <row r="11" spans="2:8" s="14" customFormat="1" ht="30" customHeight="1" x14ac:dyDescent="0.25">
      <c r="B11" s="7" t="s">
        <v>8</v>
      </c>
      <c r="C11" s="8"/>
      <c r="D11" s="10">
        <f>+D12+D15+D18+D21+D24</f>
        <v>2228255.91</v>
      </c>
      <c r="E11" s="10">
        <f t="shared" ref="E11:H11" si="0">+E12+E15+E18+E21+E24</f>
        <v>67205.500000000015</v>
      </c>
      <c r="F11" s="10">
        <f t="shared" si="0"/>
        <v>12555.63</v>
      </c>
      <c r="G11" s="10">
        <f t="shared" si="0"/>
        <v>116590.67999999998</v>
      </c>
      <c r="H11" s="10">
        <f t="shared" si="0"/>
        <v>2424607.7200000002</v>
      </c>
    </row>
    <row r="12" spans="2:8" ht="30" customHeight="1" x14ac:dyDescent="0.2">
      <c r="B12" s="29">
        <v>8010</v>
      </c>
      <c r="C12" s="30" t="s">
        <v>50</v>
      </c>
      <c r="D12" s="32">
        <f>+D13+D14</f>
        <v>933481.14</v>
      </c>
      <c r="E12" s="32">
        <f t="shared" ref="E12:H12" si="1">+E13+E14</f>
        <v>47093.630000000005</v>
      </c>
      <c r="F12" s="32">
        <f t="shared" si="1"/>
        <v>9685.869999999999</v>
      </c>
      <c r="G12" s="32">
        <f t="shared" si="1"/>
        <v>65650.399999999994</v>
      </c>
      <c r="H12" s="32">
        <f t="shared" si="1"/>
        <v>1055911.04</v>
      </c>
    </row>
    <row r="13" spans="2:8" ht="30" customHeight="1" x14ac:dyDescent="0.2">
      <c r="B13" s="27"/>
      <c r="C13" s="25" t="s">
        <v>20</v>
      </c>
      <c r="D13" s="36">
        <v>450973.32</v>
      </c>
      <c r="E13" s="36">
        <v>21334.34</v>
      </c>
      <c r="F13" s="36">
        <v>4895.72</v>
      </c>
      <c r="G13" s="36">
        <v>35411.760000000002</v>
      </c>
      <c r="H13" s="36">
        <v>512615.14</v>
      </c>
    </row>
    <row r="14" spans="2:8" ht="30" customHeight="1" x14ac:dyDescent="0.2">
      <c r="B14" s="27"/>
      <c r="C14" s="25" t="s">
        <v>21</v>
      </c>
      <c r="D14" s="22">
        <v>482507.82</v>
      </c>
      <c r="E14" s="22">
        <v>25759.29</v>
      </c>
      <c r="F14" s="22">
        <v>4790.1499999999996</v>
      </c>
      <c r="G14" s="22">
        <v>30238.639999999999</v>
      </c>
      <c r="H14" s="22">
        <v>543295.9</v>
      </c>
    </row>
    <row r="15" spans="2:8" ht="30" customHeight="1" x14ac:dyDescent="0.2">
      <c r="B15" s="37">
        <v>8021</v>
      </c>
      <c r="C15" s="38" t="s">
        <v>51</v>
      </c>
      <c r="D15" s="31">
        <f>+D16+D17</f>
        <v>291309.84999999998</v>
      </c>
      <c r="E15" s="31">
        <f t="shared" ref="E15:H15" si="2">+E16+E17</f>
        <v>13004.08</v>
      </c>
      <c r="F15" s="31">
        <f t="shared" si="2"/>
        <v>2306.2399999999998</v>
      </c>
      <c r="G15" s="31">
        <f t="shared" si="2"/>
        <v>13613.01</v>
      </c>
      <c r="H15" s="31">
        <f t="shared" si="2"/>
        <v>320233.18</v>
      </c>
    </row>
    <row r="16" spans="2:8" ht="30" customHeight="1" x14ac:dyDescent="0.2">
      <c r="B16" s="39"/>
      <c r="C16" s="28" t="s">
        <v>20</v>
      </c>
      <c r="D16" s="23">
        <v>228361.74</v>
      </c>
      <c r="E16" s="23">
        <v>8029</v>
      </c>
      <c r="F16" s="23">
        <v>1727.22</v>
      </c>
      <c r="G16" s="23">
        <v>7890.79</v>
      </c>
      <c r="H16" s="23">
        <v>246008.75</v>
      </c>
    </row>
    <row r="17" spans="2:8" ht="30" customHeight="1" x14ac:dyDescent="0.2">
      <c r="B17" s="39"/>
      <c r="C17" s="28" t="s">
        <v>21</v>
      </c>
      <c r="D17" s="23">
        <v>62948.11</v>
      </c>
      <c r="E17" s="23">
        <v>4975.08</v>
      </c>
      <c r="F17" s="23">
        <v>579.02</v>
      </c>
      <c r="G17" s="23">
        <v>5722.22</v>
      </c>
      <c r="H17" s="23">
        <v>74224.429999999993</v>
      </c>
    </row>
    <row r="18" spans="2:8" ht="30" customHeight="1" x14ac:dyDescent="0.2">
      <c r="B18" s="29">
        <v>8022</v>
      </c>
      <c r="C18" s="30" t="s">
        <v>52</v>
      </c>
      <c r="D18" s="32">
        <f>+D19+D20</f>
        <v>161948.89000000001</v>
      </c>
      <c r="E18" s="32">
        <f t="shared" ref="E18:H18" si="3">+E19+E20</f>
        <v>125.5</v>
      </c>
      <c r="F18" s="32">
        <f t="shared" si="3"/>
        <v>549.44000000000005</v>
      </c>
      <c r="G18" s="32">
        <f t="shared" si="3"/>
        <v>716.93000000000006</v>
      </c>
      <c r="H18" s="32">
        <f t="shared" si="3"/>
        <v>163340.76</v>
      </c>
    </row>
    <row r="19" spans="2:8" ht="30" customHeight="1" x14ac:dyDescent="0.2">
      <c r="B19" s="27"/>
      <c r="C19" s="25" t="s">
        <v>20</v>
      </c>
      <c r="D19" s="50">
        <v>90511.01</v>
      </c>
      <c r="E19" s="50">
        <v>49.54</v>
      </c>
      <c r="F19" s="50">
        <v>42.34</v>
      </c>
      <c r="G19" s="50">
        <v>270.11</v>
      </c>
      <c r="H19" s="50">
        <v>90873</v>
      </c>
    </row>
    <row r="20" spans="2:8" ht="30" customHeight="1" x14ac:dyDescent="0.2">
      <c r="B20" s="27"/>
      <c r="C20" s="25" t="s">
        <v>21</v>
      </c>
      <c r="D20" s="50">
        <v>71437.88</v>
      </c>
      <c r="E20" s="50">
        <v>75.959999999999994</v>
      </c>
      <c r="F20" s="50">
        <v>507.1</v>
      </c>
      <c r="G20" s="50">
        <v>446.82</v>
      </c>
      <c r="H20" s="50">
        <v>72467.759999999995</v>
      </c>
    </row>
    <row r="21" spans="2:8" ht="30" customHeight="1" x14ac:dyDescent="0.2">
      <c r="B21" s="37">
        <v>8030</v>
      </c>
      <c r="C21" s="38" t="s">
        <v>53</v>
      </c>
      <c r="D21" s="44">
        <f>+D22+D23</f>
        <v>784426.65999999992</v>
      </c>
      <c r="E21" s="44">
        <f t="shared" ref="E21:H21" si="4">+E22+E23</f>
        <v>6665.4699999999993</v>
      </c>
      <c r="F21" s="44">
        <f t="shared" si="4"/>
        <v>14.08</v>
      </c>
      <c r="G21" s="44">
        <f t="shared" si="4"/>
        <v>25136.04</v>
      </c>
      <c r="H21" s="44">
        <f t="shared" si="4"/>
        <v>816242.25</v>
      </c>
    </row>
    <row r="22" spans="2:8" ht="30" customHeight="1" x14ac:dyDescent="0.2">
      <c r="B22" s="39"/>
      <c r="C22" s="28" t="s">
        <v>20</v>
      </c>
      <c r="D22" s="34">
        <v>83895.7</v>
      </c>
      <c r="E22" s="34">
        <v>946.94</v>
      </c>
      <c r="F22" s="34">
        <v>0</v>
      </c>
      <c r="G22" s="34">
        <v>826.14</v>
      </c>
      <c r="H22" s="34">
        <v>85668.78</v>
      </c>
    </row>
    <row r="23" spans="2:8" ht="30" customHeight="1" x14ac:dyDescent="0.2">
      <c r="B23" s="39"/>
      <c r="C23" s="28" t="s">
        <v>21</v>
      </c>
      <c r="D23" s="34">
        <v>700530.96</v>
      </c>
      <c r="E23" s="34">
        <v>5718.53</v>
      </c>
      <c r="F23" s="34">
        <v>14.08</v>
      </c>
      <c r="G23" s="34">
        <v>24309.9</v>
      </c>
      <c r="H23" s="34">
        <v>730573.47</v>
      </c>
    </row>
    <row r="24" spans="2:8" ht="30" customHeight="1" x14ac:dyDescent="0.2">
      <c r="B24" s="29">
        <v>8090</v>
      </c>
      <c r="C24" s="30" t="s">
        <v>54</v>
      </c>
      <c r="D24" s="32">
        <f>D25</f>
        <v>57089.37</v>
      </c>
      <c r="E24" s="32">
        <f t="shared" ref="E24:H24" si="5">E25</f>
        <v>316.82</v>
      </c>
      <c r="F24" s="32">
        <f t="shared" si="5"/>
        <v>0</v>
      </c>
      <c r="G24" s="32">
        <f t="shared" si="5"/>
        <v>11474.3</v>
      </c>
      <c r="H24" s="32">
        <f t="shared" si="5"/>
        <v>68880.490000000005</v>
      </c>
    </row>
    <row r="25" spans="2:8" ht="30" customHeight="1" thickBot="1" x14ac:dyDescent="0.25">
      <c r="B25" s="51"/>
      <c r="C25" s="52" t="s">
        <v>20</v>
      </c>
      <c r="D25" s="53">
        <v>57089.37</v>
      </c>
      <c r="E25" s="53">
        <v>316.82</v>
      </c>
      <c r="F25" s="53">
        <v>0</v>
      </c>
      <c r="G25" s="53">
        <v>11474.3</v>
      </c>
      <c r="H25" s="53">
        <v>68880.490000000005</v>
      </c>
    </row>
    <row r="26" spans="2:8" x14ac:dyDescent="0.2">
      <c r="D26" s="10"/>
      <c r="E26" s="10"/>
      <c r="F26" s="10"/>
      <c r="G26" s="10"/>
      <c r="H26" s="10"/>
    </row>
  </sheetData>
  <mergeCells count="8">
    <mergeCell ref="B3:G3"/>
    <mergeCell ref="B8:B10"/>
    <mergeCell ref="C8:C10"/>
    <mergeCell ref="D8:D10"/>
    <mergeCell ref="H8:H10"/>
    <mergeCell ref="E8:E10"/>
    <mergeCell ref="F8:F10"/>
    <mergeCell ref="G8:G10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topLeftCell="D4" zoomScale="80" zoomScaleNormal="80" workbookViewId="0">
      <selection activeCell="F17" sqref="F17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5" customWidth="1"/>
    <col min="3" max="3" width="74.7109375" style="15" customWidth="1"/>
    <col min="4" max="4" width="18.140625" style="6" customWidth="1"/>
    <col min="5" max="13" width="16.7109375" style="6" customWidth="1"/>
    <col min="14" max="229" width="9.140625" style="6"/>
    <col min="230" max="230" width="3.5703125" style="6" customWidth="1"/>
    <col min="231" max="231" width="12.42578125" style="6" customWidth="1"/>
    <col min="232" max="232" width="62.42578125" style="6" customWidth="1"/>
    <col min="233" max="233" width="15.28515625" style="6" customWidth="1"/>
    <col min="234" max="234" width="16.140625" style="6" customWidth="1"/>
    <col min="235" max="235" width="14.28515625" style="6" bestFit="1" customWidth="1"/>
    <col min="236" max="236" width="13.28515625" style="6" customWidth="1"/>
    <col min="237" max="237" width="16.7109375" style="6" customWidth="1"/>
    <col min="238" max="238" width="15.140625" style="6" customWidth="1"/>
    <col min="239" max="485" width="9.140625" style="6"/>
    <col min="486" max="486" width="3.5703125" style="6" customWidth="1"/>
    <col min="487" max="487" width="12.42578125" style="6" customWidth="1"/>
    <col min="488" max="488" width="62.42578125" style="6" customWidth="1"/>
    <col min="489" max="489" width="15.28515625" style="6" customWidth="1"/>
    <col min="490" max="490" width="16.140625" style="6" customWidth="1"/>
    <col min="491" max="491" width="14.28515625" style="6" bestFit="1" customWidth="1"/>
    <col min="492" max="492" width="13.28515625" style="6" customWidth="1"/>
    <col min="493" max="493" width="16.7109375" style="6" customWidth="1"/>
    <col min="494" max="494" width="15.140625" style="6" customWidth="1"/>
    <col min="495" max="741" width="9.140625" style="6"/>
    <col min="742" max="742" width="3.5703125" style="6" customWidth="1"/>
    <col min="743" max="743" width="12.42578125" style="6" customWidth="1"/>
    <col min="744" max="744" width="62.42578125" style="6" customWidth="1"/>
    <col min="745" max="745" width="15.28515625" style="6" customWidth="1"/>
    <col min="746" max="746" width="16.140625" style="6" customWidth="1"/>
    <col min="747" max="747" width="14.28515625" style="6" bestFit="1" customWidth="1"/>
    <col min="748" max="748" width="13.28515625" style="6" customWidth="1"/>
    <col min="749" max="749" width="16.7109375" style="6" customWidth="1"/>
    <col min="750" max="750" width="15.140625" style="6" customWidth="1"/>
    <col min="751" max="997" width="9.140625" style="6"/>
    <col min="998" max="998" width="3.5703125" style="6" customWidth="1"/>
    <col min="999" max="999" width="12.42578125" style="6" customWidth="1"/>
    <col min="1000" max="1000" width="62.42578125" style="6" customWidth="1"/>
    <col min="1001" max="1001" width="15.28515625" style="6" customWidth="1"/>
    <col min="1002" max="1002" width="16.140625" style="6" customWidth="1"/>
    <col min="1003" max="1003" width="14.28515625" style="6" bestFit="1" customWidth="1"/>
    <col min="1004" max="1004" width="13.28515625" style="6" customWidth="1"/>
    <col min="1005" max="1005" width="16.7109375" style="6" customWidth="1"/>
    <col min="1006" max="1006" width="15.140625" style="6" customWidth="1"/>
    <col min="1007" max="1253" width="9.140625" style="6"/>
    <col min="1254" max="1254" width="3.5703125" style="6" customWidth="1"/>
    <col min="1255" max="1255" width="12.42578125" style="6" customWidth="1"/>
    <col min="1256" max="1256" width="62.42578125" style="6" customWidth="1"/>
    <col min="1257" max="1257" width="15.28515625" style="6" customWidth="1"/>
    <col min="1258" max="1258" width="16.140625" style="6" customWidth="1"/>
    <col min="1259" max="1259" width="14.28515625" style="6" bestFit="1" customWidth="1"/>
    <col min="1260" max="1260" width="13.28515625" style="6" customWidth="1"/>
    <col min="1261" max="1261" width="16.7109375" style="6" customWidth="1"/>
    <col min="1262" max="1262" width="15.140625" style="6" customWidth="1"/>
    <col min="1263" max="1509" width="9.140625" style="6"/>
    <col min="1510" max="1510" width="3.5703125" style="6" customWidth="1"/>
    <col min="1511" max="1511" width="12.42578125" style="6" customWidth="1"/>
    <col min="1512" max="1512" width="62.42578125" style="6" customWidth="1"/>
    <col min="1513" max="1513" width="15.28515625" style="6" customWidth="1"/>
    <col min="1514" max="1514" width="16.140625" style="6" customWidth="1"/>
    <col min="1515" max="1515" width="14.28515625" style="6" bestFit="1" customWidth="1"/>
    <col min="1516" max="1516" width="13.28515625" style="6" customWidth="1"/>
    <col min="1517" max="1517" width="16.7109375" style="6" customWidth="1"/>
    <col min="1518" max="1518" width="15.140625" style="6" customWidth="1"/>
    <col min="1519" max="1765" width="9.140625" style="6"/>
    <col min="1766" max="1766" width="3.5703125" style="6" customWidth="1"/>
    <col min="1767" max="1767" width="12.42578125" style="6" customWidth="1"/>
    <col min="1768" max="1768" width="62.42578125" style="6" customWidth="1"/>
    <col min="1769" max="1769" width="15.28515625" style="6" customWidth="1"/>
    <col min="1770" max="1770" width="16.140625" style="6" customWidth="1"/>
    <col min="1771" max="1771" width="14.28515625" style="6" bestFit="1" customWidth="1"/>
    <col min="1772" max="1772" width="13.28515625" style="6" customWidth="1"/>
    <col min="1773" max="1773" width="16.7109375" style="6" customWidth="1"/>
    <col min="1774" max="1774" width="15.140625" style="6" customWidth="1"/>
    <col min="1775" max="2021" width="9.140625" style="6"/>
    <col min="2022" max="2022" width="3.5703125" style="6" customWidth="1"/>
    <col min="2023" max="2023" width="12.42578125" style="6" customWidth="1"/>
    <col min="2024" max="2024" width="62.42578125" style="6" customWidth="1"/>
    <col min="2025" max="2025" width="15.28515625" style="6" customWidth="1"/>
    <col min="2026" max="2026" width="16.140625" style="6" customWidth="1"/>
    <col min="2027" max="2027" width="14.28515625" style="6" bestFit="1" customWidth="1"/>
    <col min="2028" max="2028" width="13.28515625" style="6" customWidth="1"/>
    <col min="2029" max="2029" width="16.7109375" style="6" customWidth="1"/>
    <col min="2030" max="2030" width="15.140625" style="6" customWidth="1"/>
    <col min="2031" max="2277" width="9.140625" style="6"/>
    <col min="2278" max="2278" width="3.5703125" style="6" customWidth="1"/>
    <col min="2279" max="2279" width="12.42578125" style="6" customWidth="1"/>
    <col min="2280" max="2280" width="62.42578125" style="6" customWidth="1"/>
    <col min="2281" max="2281" width="15.28515625" style="6" customWidth="1"/>
    <col min="2282" max="2282" width="16.140625" style="6" customWidth="1"/>
    <col min="2283" max="2283" width="14.28515625" style="6" bestFit="1" customWidth="1"/>
    <col min="2284" max="2284" width="13.28515625" style="6" customWidth="1"/>
    <col min="2285" max="2285" width="16.7109375" style="6" customWidth="1"/>
    <col min="2286" max="2286" width="15.140625" style="6" customWidth="1"/>
    <col min="2287" max="2533" width="9.140625" style="6"/>
    <col min="2534" max="2534" width="3.5703125" style="6" customWidth="1"/>
    <col min="2535" max="2535" width="12.42578125" style="6" customWidth="1"/>
    <col min="2536" max="2536" width="62.42578125" style="6" customWidth="1"/>
    <col min="2537" max="2537" width="15.28515625" style="6" customWidth="1"/>
    <col min="2538" max="2538" width="16.140625" style="6" customWidth="1"/>
    <col min="2539" max="2539" width="14.28515625" style="6" bestFit="1" customWidth="1"/>
    <col min="2540" max="2540" width="13.28515625" style="6" customWidth="1"/>
    <col min="2541" max="2541" width="16.7109375" style="6" customWidth="1"/>
    <col min="2542" max="2542" width="15.140625" style="6" customWidth="1"/>
    <col min="2543" max="2789" width="9.140625" style="6"/>
    <col min="2790" max="2790" width="3.5703125" style="6" customWidth="1"/>
    <col min="2791" max="2791" width="12.42578125" style="6" customWidth="1"/>
    <col min="2792" max="2792" width="62.42578125" style="6" customWidth="1"/>
    <col min="2793" max="2793" width="15.28515625" style="6" customWidth="1"/>
    <col min="2794" max="2794" width="16.140625" style="6" customWidth="1"/>
    <col min="2795" max="2795" width="14.28515625" style="6" bestFit="1" customWidth="1"/>
    <col min="2796" max="2796" width="13.28515625" style="6" customWidth="1"/>
    <col min="2797" max="2797" width="16.7109375" style="6" customWidth="1"/>
    <col min="2798" max="2798" width="15.140625" style="6" customWidth="1"/>
    <col min="2799" max="3045" width="9.140625" style="6"/>
    <col min="3046" max="3046" width="3.5703125" style="6" customWidth="1"/>
    <col min="3047" max="3047" width="12.42578125" style="6" customWidth="1"/>
    <col min="3048" max="3048" width="62.42578125" style="6" customWidth="1"/>
    <col min="3049" max="3049" width="15.28515625" style="6" customWidth="1"/>
    <col min="3050" max="3050" width="16.140625" style="6" customWidth="1"/>
    <col min="3051" max="3051" width="14.28515625" style="6" bestFit="1" customWidth="1"/>
    <col min="3052" max="3052" width="13.28515625" style="6" customWidth="1"/>
    <col min="3053" max="3053" width="16.7109375" style="6" customWidth="1"/>
    <col min="3054" max="3054" width="15.140625" style="6" customWidth="1"/>
    <col min="3055" max="3301" width="9.140625" style="6"/>
    <col min="3302" max="3302" width="3.5703125" style="6" customWidth="1"/>
    <col min="3303" max="3303" width="12.42578125" style="6" customWidth="1"/>
    <col min="3304" max="3304" width="62.42578125" style="6" customWidth="1"/>
    <col min="3305" max="3305" width="15.28515625" style="6" customWidth="1"/>
    <col min="3306" max="3306" width="16.140625" style="6" customWidth="1"/>
    <col min="3307" max="3307" width="14.28515625" style="6" bestFit="1" customWidth="1"/>
    <col min="3308" max="3308" width="13.28515625" style="6" customWidth="1"/>
    <col min="3309" max="3309" width="16.7109375" style="6" customWidth="1"/>
    <col min="3310" max="3310" width="15.140625" style="6" customWidth="1"/>
    <col min="3311" max="3557" width="9.140625" style="6"/>
    <col min="3558" max="3558" width="3.5703125" style="6" customWidth="1"/>
    <col min="3559" max="3559" width="12.42578125" style="6" customWidth="1"/>
    <col min="3560" max="3560" width="62.42578125" style="6" customWidth="1"/>
    <col min="3561" max="3561" width="15.28515625" style="6" customWidth="1"/>
    <col min="3562" max="3562" width="16.140625" style="6" customWidth="1"/>
    <col min="3563" max="3563" width="14.28515625" style="6" bestFit="1" customWidth="1"/>
    <col min="3564" max="3564" width="13.28515625" style="6" customWidth="1"/>
    <col min="3565" max="3565" width="16.7109375" style="6" customWidth="1"/>
    <col min="3566" max="3566" width="15.140625" style="6" customWidth="1"/>
    <col min="3567" max="3813" width="9.140625" style="6"/>
    <col min="3814" max="3814" width="3.5703125" style="6" customWidth="1"/>
    <col min="3815" max="3815" width="12.42578125" style="6" customWidth="1"/>
    <col min="3816" max="3816" width="62.42578125" style="6" customWidth="1"/>
    <col min="3817" max="3817" width="15.28515625" style="6" customWidth="1"/>
    <col min="3818" max="3818" width="16.140625" style="6" customWidth="1"/>
    <col min="3819" max="3819" width="14.28515625" style="6" bestFit="1" customWidth="1"/>
    <col min="3820" max="3820" width="13.28515625" style="6" customWidth="1"/>
    <col min="3821" max="3821" width="16.7109375" style="6" customWidth="1"/>
    <col min="3822" max="3822" width="15.140625" style="6" customWidth="1"/>
    <col min="3823" max="4069" width="9.140625" style="6"/>
    <col min="4070" max="4070" width="3.5703125" style="6" customWidth="1"/>
    <col min="4071" max="4071" width="12.42578125" style="6" customWidth="1"/>
    <col min="4072" max="4072" width="62.42578125" style="6" customWidth="1"/>
    <col min="4073" max="4073" width="15.28515625" style="6" customWidth="1"/>
    <col min="4074" max="4074" width="16.140625" style="6" customWidth="1"/>
    <col min="4075" max="4075" width="14.28515625" style="6" bestFit="1" customWidth="1"/>
    <col min="4076" max="4076" width="13.28515625" style="6" customWidth="1"/>
    <col min="4077" max="4077" width="16.7109375" style="6" customWidth="1"/>
    <col min="4078" max="4078" width="15.140625" style="6" customWidth="1"/>
    <col min="4079" max="4325" width="9.140625" style="6"/>
    <col min="4326" max="4326" width="3.5703125" style="6" customWidth="1"/>
    <col min="4327" max="4327" width="12.42578125" style="6" customWidth="1"/>
    <col min="4328" max="4328" width="62.42578125" style="6" customWidth="1"/>
    <col min="4329" max="4329" width="15.28515625" style="6" customWidth="1"/>
    <col min="4330" max="4330" width="16.140625" style="6" customWidth="1"/>
    <col min="4331" max="4331" width="14.28515625" style="6" bestFit="1" customWidth="1"/>
    <col min="4332" max="4332" width="13.28515625" style="6" customWidth="1"/>
    <col min="4333" max="4333" width="16.7109375" style="6" customWidth="1"/>
    <col min="4334" max="4334" width="15.140625" style="6" customWidth="1"/>
    <col min="4335" max="4581" width="9.140625" style="6"/>
    <col min="4582" max="4582" width="3.5703125" style="6" customWidth="1"/>
    <col min="4583" max="4583" width="12.42578125" style="6" customWidth="1"/>
    <col min="4584" max="4584" width="62.42578125" style="6" customWidth="1"/>
    <col min="4585" max="4585" width="15.28515625" style="6" customWidth="1"/>
    <col min="4586" max="4586" width="16.140625" style="6" customWidth="1"/>
    <col min="4587" max="4587" width="14.28515625" style="6" bestFit="1" customWidth="1"/>
    <col min="4588" max="4588" width="13.28515625" style="6" customWidth="1"/>
    <col min="4589" max="4589" width="16.7109375" style="6" customWidth="1"/>
    <col min="4590" max="4590" width="15.140625" style="6" customWidth="1"/>
    <col min="4591" max="4837" width="9.140625" style="6"/>
    <col min="4838" max="4838" width="3.5703125" style="6" customWidth="1"/>
    <col min="4839" max="4839" width="12.42578125" style="6" customWidth="1"/>
    <col min="4840" max="4840" width="62.42578125" style="6" customWidth="1"/>
    <col min="4841" max="4841" width="15.28515625" style="6" customWidth="1"/>
    <col min="4842" max="4842" width="16.140625" style="6" customWidth="1"/>
    <col min="4843" max="4843" width="14.28515625" style="6" bestFit="1" customWidth="1"/>
    <col min="4844" max="4844" width="13.28515625" style="6" customWidth="1"/>
    <col min="4845" max="4845" width="16.7109375" style="6" customWidth="1"/>
    <col min="4846" max="4846" width="15.140625" style="6" customWidth="1"/>
    <col min="4847" max="5093" width="9.140625" style="6"/>
    <col min="5094" max="5094" width="3.5703125" style="6" customWidth="1"/>
    <col min="5095" max="5095" width="12.42578125" style="6" customWidth="1"/>
    <col min="5096" max="5096" width="62.42578125" style="6" customWidth="1"/>
    <col min="5097" max="5097" width="15.28515625" style="6" customWidth="1"/>
    <col min="5098" max="5098" width="16.140625" style="6" customWidth="1"/>
    <col min="5099" max="5099" width="14.28515625" style="6" bestFit="1" customWidth="1"/>
    <col min="5100" max="5100" width="13.28515625" style="6" customWidth="1"/>
    <col min="5101" max="5101" width="16.7109375" style="6" customWidth="1"/>
    <col min="5102" max="5102" width="15.140625" style="6" customWidth="1"/>
    <col min="5103" max="5349" width="9.140625" style="6"/>
    <col min="5350" max="5350" width="3.5703125" style="6" customWidth="1"/>
    <col min="5351" max="5351" width="12.42578125" style="6" customWidth="1"/>
    <col min="5352" max="5352" width="62.42578125" style="6" customWidth="1"/>
    <col min="5353" max="5353" width="15.28515625" style="6" customWidth="1"/>
    <col min="5354" max="5354" width="16.140625" style="6" customWidth="1"/>
    <col min="5355" max="5355" width="14.28515625" style="6" bestFit="1" customWidth="1"/>
    <col min="5356" max="5356" width="13.28515625" style="6" customWidth="1"/>
    <col min="5357" max="5357" width="16.7109375" style="6" customWidth="1"/>
    <col min="5358" max="5358" width="15.140625" style="6" customWidth="1"/>
    <col min="5359" max="5605" width="9.140625" style="6"/>
    <col min="5606" max="5606" width="3.5703125" style="6" customWidth="1"/>
    <col min="5607" max="5607" width="12.42578125" style="6" customWidth="1"/>
    <col min="5608" max="5608" width="62.42578125" style="6" customWidth="1"/>
    <col min="5609" max="5609" width="15.28515625" style="6" customWidth="1"/>
    <col min="5610" max="5610" width="16.140625" style="6" customWidth="1"/>
    <col min="5611" max="5611" width="14.28515625" style="6" bestFit="1" customWidth="1"/>
    <col min="5612" max="5612" width="13.28515625" style="6" customWidth="1"/>
    <col min="5613" max="5613" width="16.7109375" style="6" customWidth="1"/>
    <col min="5614" max="5614" width="15.140625" style="6" customWidth="1"/>
    <col min="5615" max="5861" width="9.140625" style="6"/>
    <col min="5862" max="5862" width="3.5703125" style="6" customWidth="1"/>
    <col min="5863" max="5863" width="12.42578125" style="6" customWidth="1"/>
    <col min="5864" max="5864" width="62.42578125" style="6" customWidth="1"/>
    <col min="5865" max="5865" width="15.28515625" style="6" customWidth="1"/>
    <col min="5866" max="5866" width="16.140625" style="6" customWidth="1"/>
    <col min="5867" max="5867" width="14.28515625" style="6" bestFit="1" customWidth="1"/>
    <col min="5868" max="5868" width="13.28515625" style="6" customWidth="1"/>
    <col min="5869" max="5869" width="16.7109375" style="6" customWidth="1"/>
    <col min="5870" max="5870" width="15.140625" style="6" customWidth="1"/>
    <col min="5871" max="6117" width="9.140625" style="6"/>
    <col min="6118" max="6118" width="3.5703125" style="6" customWidth="1"/>
    <col min="6119" max="6119" width="12.42578125" style="6" customWidth="1"/>
    <col min="6120" max="6120" width="62.42578125" style="6" customWidth="1"/>
    <col min="6121" max="6121" width="15.28515625" style="6" customWidth="1"/>
    <col min="6122" max="6122" width="16.140625" style="6" customWidth="1"/>
    <col min="6123" max="6123" width="14.28515625" style="6" bestFit="1" customWidth="1"/>
    <col min="6124" max="6124" width="13.28515625" style="6" customWidth="1"/>
    <col min="6125" max="6125" width="16.7109375" style="6" customWidth="1"/>
    <col min="6126" max="6126" width="15.140625" style="6" customWidth="1"/>
    <col min="6127" max="6373" width="9.140625" style="6"/>
    <col min="6374" max="6374" width="3.5703125" style="6" customWidth="1"/>
    <col min="6375" max="6375" width="12.42578125" style="6" customWidth="1"/>
    <col min="6376" max="6376" width="62.42578125" style="6" customWidth="1"/>
    <col min="6377" max="6377" width="15.28515625" style="6" customWidth="1"/>
    <col min="6378" max="6378" width="16.140625" style="6" customWidth="1"/>
    <col min="6379" max="6379" width="14.28515625" style="6" bestFit="1" customWidth="1"/>
    <col min="6380" max="6380" width="13.28515625" style="6" customWidth="1"/>
    <col min="6381" max="6381" width="16.7109375" style="6" customWidth="1"/>
    <col min="6382" max="6382" width="15.140625" style="6" customWidth="1"/>
    <col min="6383" max="6629" width="9.140625" style="6"/>
    <col min="6630" max="6630" width="3.5703125" style="6" customWidth="1"/>
    <col min="6631" max="6631" width="12.42578125" style="6" customWidth="1"/>
    <col min="6632" max="6632" width="62.42578125" style="6" customWidth="1"/>
    <col min="6633" max="6633" width="15.28515625" style="6" customWidth="1"/>
    <col min="6634" max="6634" width="16.140625" style="6" customWidth="1"/>
    <col min="6635" max="6635" width="14.28515625" style="6" bestFit="1" customWidth="1"/>
    <col min="6636" max="6636" width="13.28515625" style="6" customWidth="1"/>
    <col min="6637" max="6637" width="16.7109375" style="6" customWidth="1"/>
    <col min="6638" max="6638" width="15.140625" style="6" customWidth="1"/>
    <col min="6639" max="6885" width="9.140625" style="6"/>
    <col min="6886" max="6886" width="3.5703125" style="6" customWidth="1"/>
    <col min="6887" max="6887" width="12.42578125" style="6" customWidth="1"/>
    <col min="6888" max="6888" width="62.42578125" style="6" customWidth="1"/>
    <col min="6889" max="6889" width="15.28515625" style="6" customWidth="1"/>
    <col min="6890" max="6890" width="16.140625" style="6" customWidth="1"/>
    <col min="6891" max="6891" width="14.28515625" style="6" bestFit="1" customWidth="1"/>
    <col min="6892" max="6892" width="13.28515625" style="6" customWidth="1"/>
    <col min="6893" max="6893" width="16.7109375" style="6" customWidth="1"/>
    <col min="6894" max="6894" width="15.140625" style="6" customWidth="1"/>
    <col min="6895" max="7141" width="9.140625" style="6"/>
    <col min="7142" max="7142" width="3.5703125" style="6" customWidth="1"/>
    <col min="7143" max="7143" width="12.42578125" style="6" customWidth="1"/>
    <col min="7144" max="7144" width="62.42578125" style="6" customWidth="1"/>
    <col min="7145" max="7145" width="15.28515625" style="6" customWidth="1"/>
    <col min="7146" max="7146" width="16.140625" style="6" customWidth="1"/>
    <col min="7147" max="7147" width="14.28515625" style="6" bestFit="1" customWidth="1"/>
    <col min="7148" max="7148" width="13.28515625" style="6" customWidth="1"/>
    <col min="7149" max="7149" width="16.7109375" style="6" customWidth="1"/>
    <col min="7150" max="7150" width="15.140625" style="6" customWidth="1"/>
    <col min="7151" max="7397" width="9.140625" style="6"/>
    <col min="7398" max="7398" width="3.5703125" style="6" customWidth="1"/>
    <col min="7399" max="7399" width="12.42578125" style="6" customWidth="1"/>
    <col min="7400" max="7400" width="62.42578125" style="6" customWidth="1"/>
    <col min="7401" max="7401" width="15.28515625" style="6" customWidth="1"/>
    <col min="7402" max="7402" width="16.140625" style="6" customWidth="1"/>
    <col min="7403" max="7403" width="14.28515625" style="6" bestFit="1" customWidth="1"/>
    <col min="7404" max="7404" width="13.28515625" style="6" customWidth="1"/>
    <col min="7405" max="7405" width="16.7109375" style="6" customWidth="1"/>
    <col min="7406" max="7406" width="15.140625" style="6" customWidth="1"/>
    <col min="7407" max="7653" width="9.140625" style="6"/>
    <col min="7654" max="7654" width="3.5703125" style="6" customWidth="1"/>
    <col min="7655" max="7655" width="12.42578125" style="6" customWidth="1"/>
    <col min="7656" max="7656" width="62.42578125" style="6" customWidth="1"/>
    <col min="7657" max="7657" width="15.28515625" style="6" customWidth="1"/>
    <col min="7658" max="7658" width="16.140625" style="6" customWidth="1"/>
    <col min="7659" max="7659" width="14.28515625" style="6" bestFit="1" customWidth="1"/>
    <col min="7660" max="7660" width="13.28515625" style="6" customWidth="1"/>
    <col min="7661" max="7661" width="16.7109375" style="6" customWidth="1"/>
    <col min="7662" max="7662" width="15.140625" style="6" customWidth="1"/>
    <col min="7663" max="7909" width="9.140625" style="6"/>
    <col min="7910" max="7910" width="3.5703125" style="6" customWidth="1"/>
    <col min="7911" max="7911" width="12.42578125" style="6" customWidth="1"/>
    <col min="7912" max="7912" width="62.42578125" style="6" customWidth="1"/>
    <col min="7913" max="7913" width="15.28515625" style="6" customWidth="1"/>
    <col min="7914" max="7914" width="16.140625" style="6" customWidth="1"/>
    <col min="7915" max="7915" width="14.28515625" style="6" bestFit="1" customWidth="1"/>
    <col min="7916" max="7916" width="13.28515625" style="6" customWidth="1"/>
    <col min="7917" max="7917" width="16.7109375" style="6" customWidth="1"/>
    <col min="7918" max="7918" width="15.140625" style="6" customWidth="1"/>
    <col min="7919" max="8165" width="9.140625" style="6"/>
    <col min="8166" max="8166" width="3.5703125" style="6" customWidth="1"/>
    <col min="8167" max="8167" width="12.42578125" style="6" customWidth="1"/>
    <col min="8168" max="8168" width="62.42578125" style="6" customWidth="1"/>
    <col min="8169" max="8169" width="15.28515625" style="6" customWidth="1"/>
    <col min="8170" max="8170" width="16.140625" style="6" customWidth="1"/>
    <col min="8171" max="8171" width="14.28515625" style="6" bestFit="1" customWidth="1"/>
    <col min="8172" max="8172" width="13.28515625" style="6" customWidth="1"/>
    <col min="8173" max="8173" width="16.7109375" style="6" customWidth="1"/>
    <col min="8174" max="8174" width="15.140625" style="6" customWidth="1"/>
    <col min="8175" max="8421" width="9.140625" style="6"/>
    <col min="8422" max="8422" width="3.5703125" style="6" customWidth="1"/>
    <col min="8423" max="8423" width="12.42578125" style="6" customWidth="1"/>
    <col min="8424" max="8424" width="62.42578125" style="6" customWidth="1"/>
    <col min="8425" max="8425" width="15.28515625" style="6" customWidth="1"/>
    <col min="8426" max="8426" width="16.140625" style="6" customWidth="1"/>
    <col min="8427" max="8427" width="14.28515625" style="6" bestFit="1" customWidth="1"/>
    <col min="8428" max="8428" width="13.28515625" style="6" customWidth="1"/>
    <col min="8429" max="8429" width="16.7109375" style="6" customWidth="1"/>
    <col min="8430" max="8430" width="15.140625" style="6" customWidth="1"/>
    <col min="8431" max="8677" width="9.140625" style="6"/>
    <col min="8678" max="8678" width="3.5703125" style="6" customWidth="1"/>
    <col min="8679" max="8679" width="12.42578125" style="6" customWidth="1"/>
    <col min="8680" max="8680" width="62.42578125" style="6" customWidth="1"/>
    <col min="8681" max="8681" width="15.28515625" style="6" customWidth="1"/>
    <col min="8682" max="8682" width="16.140625" style="6" customWidth="1"/>
    <col min="8683" max="8683" width="14.28515625" style="6" bestFit="1" customWidth="1"/>
    <col min="8684" max="8684" width="13.28515625" style="6" customWidth="1"/>
    <col min="8685" max="8685" width="16.7109375" style="6" customWidth="1"/>
    <col min="8686" max="8686" width="15.140625" style="6" customWidth="1"/>
    <col min="8687" max="8933" width="9.140625" style="6"/>
    <col min="8934" max="8934" width="3.5703125" style="6" customWidth="1"/>
    <col min="8935" max="8935" width="12.42578125" style="6" customWidth="1"/>
    <col min="8936" max="8936" width="62.42578125" style="6" customWidth="1"/>
    <col min="8937" max="8937" width="15.28515625" style="6" customWidth="1"/>
    <col min="8938" max="8938" width="16.140625" style="6" customWidth="1"/>
    <col min="8939" max="8939" width="14.28515625" style="6" bestFit="1" customWidth="1"/>
    <col min="8940" max="8940" width="13.28515625" style="6" customWidth="1"/>
    <col min="8941" max="8941" width="16.7109375" style="6" customWidth="1"/>
    <col min="8942" max="8942" width="15.140625" style="6" customWidth="1"/>
    <col min="8943" max="9189" width="9.140625" style="6"/>
    <col min="9190" max="9190" width="3.5703125" style="6" customWidth="1"/>
    <col min="9191" max="9191" width="12.42578125" style="6" customWidth="1"/>
    <col min="9192" max="9192" width="62.42578125" style="6" customWidth="1"/>
    <col min="9193" max="9193" width="15.28515625" style="6" customWidth="1"/>
    <col min="9194" max="9194" width="16.140625" style="6" customWidth="1"/>
    <col min="9195" max="9195" width="14.28515625" style="6" bestFit="1" customWidth="1"/>
    <col min="9196" max="9196" width="13.28515625" style="6" customWidth="1"/>
    <col min="9197" max="9197" width="16.7109375" style="6" customWidth="1"/>
    <col min="9198" max="9198" width="15.140625" style="6" customWidth="1"/>
    <col min="9199" max="9445" width="9.140625" style="6"/>
    <col min="9446" max="9446" width="3.5703125" style="6" customWidth="1"/>
    <col min="9447" max="9447" width="12.42578125" style="6" customWidth="1"/>
    <col min="9448" max="9448" width="62.42578125" style="6" customWidth="1"/>
    <col min="9449" max="9449" width="15.28515625" style="6" customWidth="1"/>
    <col min="9450" max="9450" width="16.140625" style="6" customWidth="1"/>
    <col min="9451" max="9451" width="14.28515625" style="6" bestFit="1" customWidth="1"/>
    <col min="9452" max="9452" width="13.28515625" style="6" customWidth="1"/>
    <col min="9453" max="9453" width="16.7109375" style="6" customWidth="1"/>
    <col min="9454" max="9454" width="15.140625" style="6" customWidth="1"/>
    <col min="9455" max="9701" width="9.140625" style="6"/>
    <col min="9702" max="9702" width="3.5703125" style="6" customWidth="1"/>
    <col min="9703" max="9703" width="12.42578125" style="6" customWidth="1"/>
    <col min="9704" max="9704" width="62.42578125" style="6" customWidth="1"/>
    <col min="9705" max="9705" width="15.28515625" style="6" customWidth="1"/>
    <col min="9706" max="9706" width="16.140625" style="6" customWidth="1"/>
    <col min="9707" max="9707" width="14.28515625" style="6" bestFit="1" customWidth="1"/>
    <col min="9708" max="9708" width="13.28515625" style="6" customWidth="1"/>
    <col min="9709" max="9709" width="16.7109375" style="6" customWidth="1"/>
    <col min="9710" max="9710" width="15.140625" style="6" customWidth="1"/>
    <col min="9711" max="9957" width="9.140625" style="6"/>
    <col min="9958" max="9958" width="3.5703125" style="6" customWidth="1"/>
    <col min="9959" max="9959" width="12.42578125" style="6" customWidth="1"/>
    <col min="9960" max="9960" width="62.42578125" style="6" customWidth="1"/>
    <col min="9961" max="9961" width="15.28515625" style="6" customWidth="1"/>
    <col min="9962" max="9962" width="16.140625" style="6" customWidth="1"/>
    <col min="9963" max="9963" width="14.28515625" style="6" bestFit="1" customWidth="1"/>
    <col min="9964" max="9964" width="13.28515625" style="6" customWidth="1"/>
    <col min="9965" max="9965" width="16.7109375" style="6" customWidth="1"/>
    <col min="9966" max="9966" width="15.140625" style="6" customWidth="1"/>
    <col min="9967" max="10213" width="9.140625" style="6"/>
    <col min="10214" max="10214" width="3.5703125" style="6" customWidth="1"/>
    <col min="10215" max="10215" width="12.42578125" style="6" customWidth="1"/>
    <col min="10216" max="10216" width="62.42578125" style="6" customWidth="1"/>
    <col min="10217" max="10217" width="15.28515625" style="6" customWidth="1"/>
    <col min="10218" max="10218" width="16.140625" style="6" customWidth="1"/>
    <col min="10219" max="10219" width="14.28515625" style="6" bestFit="1" customWidth="1"/>
    <col min="10220" max="10220" width="13.28515625" style="6" customWidth="1"/>
    <col min="10221" max="10221" width="16.7109375" style="6" customWidth="1"/>
    <col min="10222" max="10222" width="15.140625" style="6" customWidth="1"/>
    <col min="10223" max="10469" width="9.140625" style="6"/>
    <col min="10470" max="10470" width="3.5703125" style="6" customWidth="1"/>
    <col min="10471" max="10471" width="12.42578125" style="6" customWidth="1"/>
    <col min="10472" max="10472" width="62.42578125" style="6" customWidth="1"/>
    <col min="10473" max="10473" width="15.28515625" style="6" customWidth="1"/>
    <col min="10474" max="10474" width="16.140625" style="6" customWidth="1"/>
    <col min="10475" max="10475" width="14.28515625" style="6" bestFit="1" customWidth="1"/>
    <col min="10476" max="10476" width="13.28515625" style="6" customWidth="1"/>
    <col min="10477" max="10477" width="16.7109375" style="6" customWidth="1"/>
    <col min="10478" max="10478" width="15.140625" style="6" customWidth="1"/>
    <col min="10479" max="10725" width="9.140625" style="6"/>
    <col min="10726" max="10726" width="3.5703125" style="6" customWidth="1"/>
    <col min="10727" max="10727" width="12.42578125" style="6" customWidth="1"/>
    <col min="10728" max="10728" width="62.42578125" style="6" customWidth="1"/>
    <col min="10729" max="10729" width="15.28515625" style="6" customWidth="1"/>
    <col min="10730" max="10730" width="16.140625" style="6" customWidth="1"/>
    <col min="10731" max="10731" width="14.28515625" style="6" bestFit="1" customWidth="1"/>
    <col min="10732" max="10732" width="13.28515625" style="6" customWidth="1"/>
    <col min="10733" max="10733" width="16.7109375" style="6" customWidth="1"/>
    <col min="10734" max="10734" width="15.140625" style="6" customWidth="1"/>
    <col min="10735" max="10981" width="9.140625" style="6"/>
    <col min="10982" max="10982" width="3.5703125" style="6" customWidth="1"/>
    <col min="10983" max="10983" width="12.42578125" style="6" customWidth="1"/>
    <col min="10984" max="10984" width="62.42578125" style="6" customWidth="1"/>
    <col min="10985" max="10985" width="15.28515625" style="6" customWidth="1"/>
    <col min="10986" max="10986" width="16.140625" style="6" customWidth="1"/>
    <col min="10987" max="10987" width="14.28515625" style="6" bestFit="1" customWidth="1"/>
    <col min="10988" max="10988" width="13.28515625" style="6" customWidth="1"/>
    <col min="10989" max="10989" width="16.7109375" style="6" customWidth="1"/>
    <col min="10990" max="10990" width="15.140625" style="6" customWidth="1"/>
    <col min="10991" max="11237" width="9.140625" style="6"/>
    <col min="11238" max="11238" width="3.5703125" style="6" customWidth="1"/>
    <col min="11239" max="11239" width="12.42578125" style="6" customWidth="1"/>
    <col min="11240" max="11240" width="62.42578125" style="6" customWidth="1"/>
    <col min="11241" max="11241" width="15.28515625" style="6" customWidth="1"/>
    <col min="11242" max="11242" width="16.140625" style="6" customWidth="1"/>
    <col min="11243" max="11243" width="14.28515625" style="6" bestFit="1" customWidth="1"/>
    <col min="11244" max="11244" width="13.28515625" style="6" customWidth="1"/>
    <col min="11245" max="11245" width="16.7109375" style="6" customWidth="1"/>
    <col min="11246" max="11246" width="15.140625" style="6" customWidth="1"/>
    <col min="11247" max="11493" width="9.140625" style="6"/>
    <col min="11494" max="11494" width="3.5703125" style="6" customWidth="1"/>
    <col min="11495" max="11495" width="12.42578125" style="6" customWidth="1"/>
    <col min="11496" max="11496" width="62.42578125" style="6" customWidth="1"/>
    <col min="11497" max="11497" width="15.28515625" style="6" customWidth="1"/>
    <col min="11498" max="11498" width="16.140625" style="6" customWidth="1"/>
    <col min="11499" max="11499" width="14.28515625" style="6" bestFit="1" customWidth="1"/>
    <col min="11500" max="11500" width="13.28515625" style="6" customWidth="1"/>
    <col min="11501" max="11501" width="16.7109375" style="6" customWidth="1"/>
    <col min="11502" max="11502" width="15.140625" style="6" customWidth="1"/>
    <col min="11503" max="11749" width="9.140625" style="6"/>
    <col min="11750" max="11750" width="3.5703125" style="6" customWidth="1"/>
    <col min="11751" max="11751" width="12.42578125" style="6" customWidth="1"/>
    <col min="11752" max="11752" width="62.42578125" style="6" customWidth="1"/>
    <col min="11753" max="11753" width="15.28515625" style="6" customWidth="1"/>
    <col min="11754" max="11754" width="16.140625" style="6" customWidth="1"/>
    <col min="11755" max="11755" width="14.28515625" style="6" bestFit="1" customWidth="1"/>
    <col min="11756" max="11756" width="13.28515625" style="6" customWidth="1"/>
    <col min="11757" max="11757" width="16.7109375" style="6" customWidth="1"/>
    <col min="11758" max="11758" width="15.140625" style="6" customWidth="1"/>
    <col min="11759" max="12005" width="9.140625" style="6"/>
    <col min="12006" max="12006" width="3.5703125" style="6" customWidth="1"/>
    <col min="12007" max="12007" width="12.42578125" style="6" customWidth="1"/>
    <col min="12008" max="12008" width="62.42578125" style="6" customWidth="1"/>
    <col min="12009" max="12009" width="15.28515625" style="6" customWidth="1"/>
    <col min="12010" max="12010" width="16.140625" style="6" customWidth="1"/>
    <col min="12011" max="12011" width="14.28515625" style="6" bestFit="1" customWidth="1"/>
    <col min="12012" max="12012" width="13.28515625" style="6" customWidth="1"/>
    <col min="12013" max="12013" width="16.7109375" style="6" customWidth="1"/>
    <col min="12014" max="12014" width="15.140625" style="6" customWidth="1"/>
    <col min="12015" max="12261" width="9.140625" style="6"/>
    <col min="12262" max="12262" width="3.5703125" style="6" customWidth="1"/>
    <col min="12263" max="12263" width="12.42578125" style="6" customWidth="1"/>
    <col min="12264" max="12264" width="62.42578125" style="6" customWidth="1"/>
    <col min="12265" max="12265" width="15.28515625" style="6" customWidth="1"/>
    <col min="12266" max="12266" width="16.140625" style="6" customWidth="1"/>
    <col min="12267" max="12267" width="14.28515625" style="6" bestFit="1" customWidth="1"/>
    <col min="12268" max="12268" width="13.28515625" style="6" customWidth="1"/>
    <col min="12269" max="12269" width="16.7109375" style="6" customWidth="1"/>
    <col min="12270" max="12270" width="15.140625" style="6" customWidth="1"/>
    <col min="12271" max="12517" width="9.140625" style="6"/>
    <col min="12518" max="12518" width="3.5703125" style="6" customWidth="1"/>
    <col min="12519" max="12519" width="12.42578125" style="6" customWidth="1"/>
    <col min="12520" max="12520" width="62.42578125" style="6" customWidth="1"/>
    <col min="12521" max="12521" width="15.28515625" style="6" customWidth="1"/>
    <col min="12522" max="12522" width="16.140625" style="6" customWidth="1"/>
    <col min="12523" max="12523" width="14.28515625" style="6" bestFit="1" customWidth="1"/>
    <col min="12524" max="12524" width="13.28515625" style="6" customWidth="1"/>
    <col min="12525" max="12525" width="16.7109375" style="6" customWidth="1"/>
    <col min="12526" max="12526" width="15.140625" style="6" customWidth="1"/>
    <col min="12527" max="12773" width="9.140625" style="6"/>
    <col min="12774" max="12774" width="3.5703125" style="6" customWidth="1"/>
    <col min="12775" max="12775" width="12.42578125" style="6" customWidth="1"/>
    <col min="12776" max="12776" width="62.42578125" style="6" customWidth="1"/>
    <col min="12777" max="12777" width="15.28515625" style="6" customWidth="1"/>
    <col min="12778" max="12778" width="16.140625" style="6" customWidth="1"/>
    <col min="12779" max="12779" width="14.28515625" style="6" bestFit="1" customWidth="1"/>
    <col min="12780" max="12780" width="13.28515625" style="6" customWidth="1"/>
    <col min="12781" max="12781" width="16.7109375" style="6" customWidth="1"/>
    <col min="12782" max="12782" width="15.140625" style="6" customWidth="1"/>
    <col min="12783" max="13029" width="9.140625" style="6"/>
    <col min="13030" max="13030" width="3.5703125" style="6" customWidth="1"/>
    <col min="13031" max="13031" width="12.42578125" style="6" customWidth="1"/>
    <col min="13032" max="13032" width="62.42578125" style="6" customWidth="1"/>
    <col min="13033" max="13033" width="15.28515625" style="6" customWidth="1"/>
    <col min="13034" max="13034" width="16.140625" style="6" customWidth="1"/>
    <col min="13035" max="13035" width="14.28515625" style="6" bestFit="1" customWidth="1"/>
    <col min="13036" max="13036" width="13.28515625" style="6" customWidth="1"/>
    <col min="13037" max="13037" width="16.7109375" style="6" customWidth="1"/>
    <col min="13038" max="13038" width="15.140625" style="6" customWidth="1"/>
    <col min="13039" max="13285" width="9.140625" style="6"/>
    <col min="13286" max="13286" width="3.5703125" style="6" customWidth="1"/>
    <col min="13287" max="13287" width="12.42578125" style="6" customWidth="1"/>
    <col min="13288" max="13288" width="62.42578125" style="6" customWidth="1"/>
    <col min="13289" max="13289" width="15.28515625" style="6" customWidth="1"/>
    <col min="13290" max="13290" width="16.140625" style="6" customWidth="1"/>
    <col min="13291" max="13291" width="14.28515625" style="6" bestFit="1" customWidth="1"/>
    <col min="13292" max="13292" width="13.28515625" style="6" customWidth="1"/>
    <col min="13293" max="13293" width="16.7109375" style="6" customWidth="1"/>
    <col min="13294" max="13294" width="15.140625" style="6" customWidth="1"/>
    <col min="13295" max="13541" width="9.140625" style="6"/>
    <col min="13542" max="13542" width="3.5703125" style="6" customWidth="1"/>
    <col min="13543" max="13543" width="12.42578125" style="6" customWidth="1"/>
    <col min="13544" max="13544" width="62.42578125" style="6" customWidth="1"/>
    <col min="13545" max="13545" width="15.28515625" style="6" customWidth="1"/>
    <col min="13546" max="13546" width="16.140625" style="6" customWidth="1"/>
    <col min="13547" max="13547" width="14.28515625" style="6" bestFit="1" customWidth="1"/>
    <col min="13548" max="13548" width="13.28515625" style="6" customWidth="1"/>
    <col min="13549" max="13549" width="16.7109375" style="6" customWidth="1"/>
    <col min="13550" max="13550" width="15.140625" style="6" customWidth="1"/>
    <col min="13551" max="13797" width="9.140625" style="6"/>
    <col min="13798" max="13798" width="3.5703125" style="6" customWidth="1"/>
    <col min="13799" max="13799" width="12.42578125" style="6" customWidth="1"/>
    <col min="13800" max="13800" width="62.42578125" style="6" customWidth="1"/>
    <col min="13801" max="13801" width="15.28515625" style="6" customWidth="1"/>
    <col min="13802" max="13802" width="16.140625" style="6" customWidth="1"/>
    <col min="13803" max="13803" width="14.28515625" style="6" bestFit="1" customWidth="1"/>
    <col min="13804" max="13804" width="13.28515625" style="6" customWidth="1"/>
    <col min="13805" max="13805" width="16.7109375" style="6" customWidth="1"/>
    <col min="13806" max="13806" width="15.140625" style="6" customWidth="1"/>
    <col min="13807" max="14053" width="9.140625" style="6"/>
    <col min="14054" max="14054" width="3.5703125" style="6" customWidth="1"/>
    <col min="14055" max="14055" width="12.42578125" style="6" customWidth="1"/>
    <col min="14056" max="14056" width="62.42578125" style="6" customWidth="1"/>
    <col min="14057" max="14057" width="15.28515625" style="6" customWidth="1"/>
    <col min="14058" max="14058" width="16.140625" style="6" customWidth="1"/>
    <col min="14059" max="14059" width="14.28515625" style="6" bestFit="1" customWidth="1"/>
    <col min="14060" max="14060" width="13.28515625" style="6" customWidth="1"/>
    <col min="14061" max="14061" width="16.7109375" style="6" customWidth="1"/>
    <col min="14062" max="14062" width="15.140625" style="6" customWidth="1"/>
    <col min="14063" max="14309" width="9.140625" style="6"/>
    <col min="14310" max="14310" width="3.5703125" style="6" customWidth="1"/>
    <col min="14311" max="14311" width="12.42578125" style="6" customWidth="1"/>
    <col min="14312" max="14312" width="62.42578125" style="6" customWidth="1"/>
    <col min="14313" max="14313" width="15.28515625" style="6" customWidth="1"/>
    <col min="14314" max="14314" width="16.140625" style="6" customWidth="1"/>
    <col min="14315" max="14315" width="14.28515625" style="6" bestFit="1" customWidth="1"/>
    <col min="14316" max="14316" width="13.28515625" style="6" customWidth="1"/>
    <col min="14317" max="14317" width="16.7109375" style="6" customWidth="1"/>
    <col min="14318" max="14318" width="15.140625" style="6" customWidth="1"/>
    <col min="14319" max="14565" width="9.140625" style="6"/>
    <col min="14566" max="14566" width="3.5703125" style="6" customWidth="1"/>
    <col min="14567" max="14567" width="12.42578125" style="6" customWidth="1"/>
    <col min="14568" max="14568" width="62.42578125" style="6" customWidth="1"/>
    <col min="14569" max="14569" width="15.28515625" style="6" customWidth="1"/>
    <col min="14570" max="14570" width="16.140625" style="6" customWidth="1"/>
    <col min="14571" max="14571" width="14.28515625" style="6" bestFit="1" customWidth="1"/>
    <col min="14572" max="14572" width="13.28515625" style="6" customWidth="1"/>
    <col min="14573" max="14573" width="16.7109375" style="6" customWidth="1"/>
    <col min="14574" max="14574" width="15.140625" style="6" customWidth="1"/>
    <col min="14575" max="14821" width="9.140625" style="6"/>
    <col min="14822" max="14822" width="3.5703125" style="6" customWidth="1"/>
    <col min="14823" max="14823" width="12.42578125" style="6" customWidth="1"/>
    <col min="14824" max="14824" width="62.42578125" style="6" customWidth="1"/>
    <col min="14825" max="14825" width="15.28515625" style="6" customWidth="1"/>
    <col min="14826" max="14826" width="16.140625" style="6" customWidth="1"/>
    <col min="14827" max="14827" width="14.28515625" style="6" bestFit="1" customWidth="1"/>
    <col min="14828" max="14828" width="13.28515625" style="6" customWidth="1"/>
    <col min="14829" max="14829" width="16.7109375" style="6" customWidth="1"/>
    <col min="14830" max="14830" width="15.140625" style="6" customWidth="1"/>
    <col min="14831" max="15077" width="9.140625" style="6"/>
    <col min="15078" max="15078" width="3.5703125" style="6" customWidth="1"/>
    <col min="15079" max="15079" width="12.42578125" style="6" customWidth="1"/>
    <col min="15080" max="15080" width="62.42578125" style="6" customWidth="1"/>
    <col min="15081" max="15081" width="15.28515625" style="6" customWidth="1"/>
    <col min="15082" max="15082" width="16.140625" style="6" customWidth="1"/>
    <col min="15083" max="15083" width="14.28515625" style="6" bestFit="1" customWidth="1"/>
    <col min="15084" max="15084" width="13.28515625" style="6" customWidth="1"/>
    <col min="15085" max="15085" width="16.7109375" style="6" customWidth="1"/>
    <col min="15086" max="15086" width="15.140625" style="6" customWidth="1"/>
    <col min="15087" max="15333" width="9.140625" style="6"/>
    <col min="15334" max="15334" width="3.5703125" style="6" customWidth="1"/>
    <col min="15335" max="15335" width="12.42578125" style="6" customWidth="1"/>
    <col min="15336" max="15336" width="62.42578125" style="6" customWidth="1"/>
    <col min="15337" max="15337" width="15.28515625" style="6" customWidth="1"/>
    <col min="15338" max="15338" width="16.140625" style="6" customWidth="1"/>
    <col min="15339" max="15339" width="14.28515625" style="6" bestFit="1" customWidth="1"/>
    <col min="15340" max="15340" width="13.28515625" style="6" customWidth="1"/>
    <col min="15341" max="15341" width="16.7109375" style="6" customWidth="1"/>
    <col min="15342" max="15342" width="15.140625" style="6" customWidth="1"/>
    <col min="15343" max="15589" width="9.140625" style="6"/>
    <col min="15590" max="15590" width="3.5703125" style="6" customWidth="1"/>
    <col min="15591" max="15591" width="12.42578125" style="6" customWidth="1"/>
    <col min="15592" max="15592" width="62.42578125" style="6" customWidth="1"/>
    <col min="15593" max="15593" width="15.28515625" style="6" customWidth="1"/>
    <col min="15594" max="15594" width="16.140625" style="6" customWidth="1"/>
    <col min="15595" max="15595" width="14.28515625" style="6" bestFit="1" customWidth="1"/>
    <col min="15596" max="15596" width="13.28515625" style="6" customWidth="1"/>
    <col min="15597" max="15597" width="16.7109375" style="6" customWidth="1"/>
    <col min="15598" max="15598" width="15.140625" style="6" customWidth="1"/>
    <col min="15599" max="15845" width="9.140625" style="6"/>
    <col min="15846" max="15846" width="3.5703125" style="6" customWidth="1"/>
    <col min="15847" max="15847" width="12.42578125" style="6" customWidth="1"/>
    <col min="15848" max="15848" width="62.42578125" style="6" customWidth="1"/>
    <col min="15849" max="15849" width="15.28515625" style="6" customWidth="1"/>
    <col min="15850" max="15850" width="16.140625" style="6" customWidth="1"/>
    <col min="15851" max="15851" width="14.28515625" style="6" bestFit="1" customWidth="1"/>
    <col min="15852" max="15852" width="13.28515625" style="6" customWidth="1"/>
    <col min="15853" max="15853" width="16.7109375" style="6" customWidth="1"/>
    <col min="15854" max="15854" width="15.140625" style="6" customWidth="1"/>
    <col min="15855" max="16101" width="9.140625" style="6"/>
    <col min="16102" max="16102" width="3.5703125" style="6" customWidth="1"/>
    <col min="16103" max="16103" width="12.42578125" style="6" customWidth="1"/>
    <col min="16104" max="16104" width="62.42578125" style="6" customWidth="1"/>
    <col min="16105" max="16105" width="15.28515625" style="6" customWidth="1"/>
    <col min="16106" max="16106" width="16.140625" style="6" customWidth="1"/>
    <col min="16107" max="16107" width="14.28515625" style="6" bestFit="1" customWidth="1"/>
    <col min="16108" max="16108" width="13.28515625" style="6" customWidth="1"/>
    <col min="16109" max="16109" width="16.7109375" style="6" customWidth="1"/>
    <col min="16110" max="16110" width="15.140625" style="6" customWidth="1"/>
    <col min="16111" max="16384" width="9.140625" style="6"/>
  </cols>
  <sheetData>
    <row r="1" spans="2:13" ht="73.5" customHeight="1" x14ac:dyDescent="0.2"/>
    <row r="3" spans="2:13" s="1" customFormat="1" ht="15" x14ac:dyDescent="0.2">
      <c r="B3" s="69" t="s">
        <v>49</v>
      </c>
      <c r="C3" s="69"/>
      <c r="D3" s="69"/>
      <c r="E3" s="69"/>
      <c r="F3" s="69"/>
      <c r="G3" s="69"/>
    </row>
    <row r="4" spans="2:13" x14ac:dyDescent="0.2">
      <c r="B4" s="16"/>
      <c r="C4" s="16"/>
      <c r="F4" s="16"/>
      <c r="G4" s="16"/>
      <c r="H4" s="16"/>
    </row>
    <row r="5" spans="2:13" ht="14.25" customHeight="1" x14ac:dyDescent="0.2">
      <c r="B5" s="4" t="s">
        <v>10</v>
      </c>
      <c r="C5" s="4"/>
      <c r="F5" s="17"/>
      <c r="G5" s="17"/>
      <c r="H5" s="17"/>
    </row>
    <row r="6" spans="2:13" ht="14.25" x14ac:dyDescent="0.2">
      <c r="B6" s="5" t="s">
        <v>25</v>
      </c>
      <c r="C6" s="4"/>
      <c r="F6" s="17"/>
      <c r="G6" s="17"/>
      <c r="H6" s="17"/>
    </row>
    <row r="7" spans="2:13" ht="14.25" customHeight="1" thickBot="1" x14ac:dyDescent="0.25">
      <c r="B7" s="20" t="s">
        <v>7</v>
      </c>
      <c r="C7" s="4"/>
      <c r="F7" s="17"/>
      <c r="G7" s="17"/>
      <c r="H7" s="17"/>
    </row>
    <row r="8" spans="2:13" ht="20.100000000000001" customHeight="1" x14ac:dyDescent="0.2">
      <c r="B8" s="76" t="s">
        <v>2</v>
      </c>
      <c r="C8" s="81" t="s">
        <v>3</v>
      </c>
      <c r="D8" s="76" t="s">
        <v>30</v>
      </c>
      <c r="E8" s="76" t="s">
        <v>61</v>
      </c>
      <c r="F8" s="76" t="s">
        <v>33</v>
      </c>
      <c r="G8" s="76" t="s">
        <v>31</v>
      </c>
      <c r="H8" s="76" t="s">
        <v>32</v>
      </c>
      <c r="I8" s="76" t="s">
        <v>34</v>
      </c>
      <c r="J8" s="76" t="s">
        <v>35</v>
      </c>
      <c r="K8" s="76" t="s">
        <v>36</v>
      </c>
      <c r="L8" s="76" t="s">
        <v>37</v>
      </c>
      <c r="M8" s="76" t="s">
        <v>40</v>
      </c>
    </row>
    <row r="9" spans="2:13" ht="20.100000000000001" customHeight="1" x14ac:dyDescent="0.2">
      <c r="B9" s="77"/>
      <c r="C9" s="82"/>
      <c r="D9" s="77"/>
      <c r="E9" s="77"/>
      <c r="F9" s="77"/>
      <c r="G9" s="77"/>
      <c r="H9" s="77"/>
      <c r="I9" s="77"/>
      <c r="J9" s="77"/>
      <c r="K9" s="77"/>
      <c r="L9" s="77"/>
      <c r="M9" s="77"/>
    </row>
    <row r="10" spans="2:13" ht="30" customHeight="1" thickBot="1" x14ac:dyDescent="0.25">
      <c r="B10" s="78"/>
      <c r="C10" s="83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2:13" ht="30" customHeight="1" x14ac:dyDescent="0.2">
      <c r="B11" s="7" t="s">
        <v>8</v>
      </c>
      <c r="C11" s="8"/>
      <c r="D11" s="10">
        <f>+D12+D15+D18+D21+D24</f>
        <v>1241492.2500000002</v>
      </c>
      <c r="E11" s="10">
        <f t="shared" ref="E11:M11" si="0">+E12+E15+E18+E21+E24</f>
        <v>182180.81000000003</v>
      </c>
      <c r="F11" s="10">
        <f t="shared" si="0"/>
        <v>84159.790000000008</v>
      </c>
      <c r="G11" s="10">
        <f t="shared" si="0"/>
        <v>26398.89</v>
      </c>
      <c r="H11" s="10">
        <f t="shared" si="0"/>
        <v>78350.62</v>
      </c>
      <c r="I11" s="10">
        <f t="shared" si="0"/>
        <v>28910.569999999996</v>
      </c>
      <c r="J11" s="10">
        <f t="shared" si="0"/>
        <v>64715.96</v>
      </c>
      <c r="K11" s="10">
        <f t="shared" si="0"/>
        <v>366174.79</v>
      </c>
      <c r="L11" s="10">
        <f t="shared" si="0"/>
        <v>16481.260000000002</v>
      </c>
      <c r="M11" s="10">
        <f t="shared" si="0"/>
        <v>2088864.93</v>
      </c>
    </row>
    <row r="12" spans="2:13" ht="30" customHeight="1" x14ac:dyDescent="0.2">
      <c r="B12" s="29">
        <v>8010</v>
      </c>
      <c r="C12" s="30" t="s">
        <v>50</v>
      </c>
      <c r="D12" s="32">
        <f>+D13+D14</f>
        <v>576027.01</v>
      </c>
      <c r="E12" s="32">
        <f t="shared" ref="E12:M12" si="1">+E13+E14</f>
        <v>76140.52</v>
      </c>
      <c r="F12" s="32">
        <f t="shared" si="1"/>
        <v>29214.43</v>
      </c>
      <c r="G12" s="32">
        <f t="shared" si="1"/>
        <v>9171.82</v>
      </c>
      <c r="H12" s="32">
        <f t="shared" si="1"/>
        <v>11629.71</v>
      </c>
      <c r="I12" s="32">
        <f t="shared" si="1"/>
        <v>2476.4299999999998</v>
      </c>
      <c r="J12" s="32">
        <f t="shared" si="1"/>
        <v>43350.53</v>
      </c>
      <c r="K12" s="32">
        <f t="shared" si="1"/>
        <v>181774.41999999998</v>
      </c>
      <c r="L12" s="32">
        <f t="shared" si="1"/>
        <v>14534.77</v>
      </c>
      <c r="M12" s="32">
        <f t="shared" si="1"/>
        <v>944319.63</v>
      </c>
    </row>
    <row r="13" spans="2:13" ht="30" customHeight="1" x14ac:dyDescent="0.2">
      <c r="B13" s="27"/>
      <c r="C13" s="25" t="s">
        <v>20</v>
      </c>
      <c r="D13" s="36">
        <v>333822.27</v>
      </c>
      <c r="E13" s="36">
        <v>25996.55</v>
      </c>
      <c r="F13" s="36">
        <v>12030.18</v>
      </c>
      <c r="G13" s="36">
        <v>4327.41</v>
      </c>
      <c r="H13" s="36">
        <v>5914.81</v>
      </c>
      <c r="I13" s="36">
        <v>1941.29</v>
      </c>
      <c r="J13" s="36">
        <v>16767.18</v>
      </c>
      <c r="K13" s="36">
        <v>51793.33</v>
      </c>
      <c r="L13" s="36">
        <v>2085.5500000000002</v>
      </c>
      <c r="M13" s="36">
        <v>454678.57</v>
      </c>
    </row>
    <row r="14" spans="2:13" ht="30" customHeight="1" x14ac:dyDescent="0.2">
      <c r="B14" s="27"/>
      <c r="C14" s="25" t="s">
        <v>21</v>
      </c>
      <c r="D14" s="22">
        <v>242204.74</v>
      </c>
      <c r="E14" s="22">
        <v>50143.97</v>
      </c>
      <c r="F14" s="22">
        <v>17184.25</v>
      </c>
      <c r="G14" s="22">
        <v>4844.41</v>
      </c>
      <c r="H14" s="22">
        <v>5714.9</v>
      </c>
      <c r="I14" s="22">
        <v>535.14</v>
      </c>
      <c r="J14" s="22">
        <v>26583.35</v>
      </c>
      <c r="K14" s="22">
        <v>129981.09</v>
      </c>
      <c r="L14" s="22">
        <v>12449.22</v>
      </c>
      <c r="M14" s="22">
        <v>489641.06</v>
      </c>
    </row>
    <row r="15" spans="2:13" ht="30" customHeight="1" x14ac:dyDescent="0.2">
      <c r="B15" s="37">
        <v>8021</v>
      </c>
      <c r="C15" s="38" t="s">
        <v>51</v>
      </c>
      <c r="D15" s="31">
        <f>+D16+D17</f>
        <v>210035.92</v>
      </c>
      <c r="E15" s="31">
        <f t="shared" ref="E15:M15" si="2">+E16+E17</f>
        <v>19897.97</v>
      </c>
      <c r="F15" s="31">
        <f t="shared" si="2"/>
        <v>12038.490000000002</v>
      </c>
      <c r="G15" s="31">
        <f t="shared" si="2"/>
        <v>3218.17</v>
      </c>
      <c r="H15" s="31">
        <f t="shared" si="2"/>
        <v>5411.62</v>
      </c>
      <c r="I15" s="31">
        <f t="shared" si="2"/>
        <v>1399.37</v>
      </c>
      <c r="J15" s="31">
        <f t="shared" si="2"/>
        <v>5688.46</v>
      </c>
      <c r="K15" s="31">
        <f t="shared" si="2"/>
        <v>32893.589999999997</v>
      </c>
      <c r="L15" s="31">
        <f t="shared" si="2"/>
        <v>503.28999999999996</v>
      </c>
      <c r="M15" s="31">
        <f t="shared" si="2"/>
        <v>291086.89</v>
      </c>
    </row>
    <row r="16" spans="2:13" ht="30" customHeight="1" x14ac:dyDescent="0.2">
      <c r="B16" s="39"/>
      <c r="C16" s="28" t="s">
        <v>20</v>
      </c>
      <c r="D16" s="23">
        <v>161060.66</v>
      </c>
      <c r="E16" s="23">
        <v>15272.86</v>
      </c>
      <c r="F16" s="23">
        <v>8617.0300000000007</v>
      </c>
      <c r="G16" s="23">
        <v>2640.5</v>
      </c>
      <c r="H16" s="23">
        <v>5411.62</v>
      </c>
      <c r="I16" s="23">
        <v>1157.25</v>
      </c>
      <c r="J16" s="23">
        <v>2169.48</v>
      </c>
      <c r="K16" s="23">
        <v>22398.36</v>
      </c>
      <c r="L16" s="23">
        <v>460.58</v>
      </c>
      <c r="M16" s="23">
        <v>219188.36</v>
      </c>
    </row>
    <row r="17" spans="2:13" ht="30" customHeight="1" x14ac:dyDescent="0.2">
      <c r="B17" s="39"/>
      <c r="C17" s="28" t="s">
        <v>21</v>
      </c>
      <c r="D17" s="23">
        <v>48975.26</v>
      </c>
      <c r="E17" s="23">
        <v>4625.1099999999997</v>
      </c>
      <c r="F17" s="23">
        <v>3421.46</v>
      </c>
      <c r="G17" s="23">
        <v>577.66999999999996</v>
      </c>
      <c r="H17" s="23">
        <v>0</v>
      </c>
      <c r="I17" s="23">
        <v>242.12</v>
      </c>
      <c r="J17" s="23">
        <v>3518.98</v>
      </c>
      <c r="K17" s="23">
        <v>10495.23</v>
      </c>
      <c r="L17" s="23">
        <v>42.71</v>
      </c>
      <c r="M17" s="23">
        <v>71898.53</v>
      </c>
    </row>
    <row r="18" spans="2:13" ht="30" customHeight="1" x14ac:dyDescent="0.2">
      <c r="B18" s="29">
        <v>8022</v>
      </c>
      <c r="C18" s="30" t="s">
        <v>52</v>
      </c>
      <c r="D18" s="32">
        <f>+D19+D20</f>
        <v>46507.42</v>
      </c>
      <c r="E18" s="32">
        <f t="shared" ref="E18:M18" si="3">+E19+E20</f>
        <v>12869.380000000001</v>
      </c>
      <c r="F18" s="32">
        <f t="shared" si="3"/>
        <v>10578.4</v>
      </c>
      <c r="G18" s="32">
        <f t="shared" si="3"/>
        <v>2978.34</v>
      </c>
      <c r="H18" s="32">
        <f t="shared" si="3"/>
        <v>20903.23</v>
      </c>
      <c r="I18" s="32">
        <f t="shared" si="3"/>
        <v>3211.83</v>
      </c>
      <c r="J18" s="32">
        <f t="shared" si="3"/>
        <v>2361.0500000000002</v>
      </c>
      <c r="K18" s="32">
        <f t="shared" si="3"/>
        <v>12781.83</v>
      </c>
      <c r="L18" s="32">
        <f t="shared" si="3"/>
        <v>632.78</v>
      </c>
      <c r="M18" s="32">
        <f t="shared" si="3"/>
        <v>112824.25</v>
      </c>
    </row>
    <row r="19" spans="2:13" ht="30" customHeight="1" x14ac:dyDescent="0.2">
      <c r="B19" s="27"/>
      <c r="C19" s="25" t="s">
        <v>20</v>
      </c>
      <c r="D19" s="50">
        <v>39866.94</v>
      </c>
      <c r="E19" s="50">
        <v>5035.91</v>
      </c>
      <c r="F19" s="50">
        <v>7929.68</v>
      </c>
      <c r="G19" s="50">
        <v>1787.75</v>
      </c>
      <c r="H19" s="50">
        <v>10917.06</v>
      </c>
      <c r="I19" s="50">
        <v>1261.55</v>
      </c>
      <c r="J19" s="50">
        <v>1675.48</v>
      </c>
      <c r="K19" s="50">
        <v>5118.7</v>
      </c>
      <c r="L19" s="50">
        <v>606.11</v>
      </c>
      <c r="M19" s="50">
        <v>74199.17</v>
      </c>
    </row>
    <row r="20" spans="2:13" ht="30" customHeight="1" x14ac:dyDescent="0.2">
      <c r="B20" s="27"/>
      <c r="C20" s="25" t="s">
        <v>21</v>
      </c>
      <c r="D20" s="50">
        <v>6640.48</v>
      </c>
      <c r="E20" s="50">
        <v>7833.47</v>
      </c>
      <c r="F20" s="50">
        <v>2648.72</v>
      </c>
      <c r="G20" s="50">
        <v>1190.5899999999999</v>
      </c>
      <c r="H20" s="50">
        <v>9986.17</v>
      </c>
      <c r="I20" s="50">
        <v>1950.28</v>
      </c>
      <c r="J20" s="50">
        <v>685.57</v>
      </c>
      <c r="K20" s="50">
        <v>7663.13</v>
      </c>
      <c r="L20" s="50">
        <v>26.67</v>
      </c>
      <c r="M20" s="50">
        <v>38625.08</v>
      </c>
    </row>
    <row r="21" spans="2:13" ht="30" customHeight="1" x14ac:dyDescent="0.2">
      <c r="B21" s="37">
        <v>8030</v>
      </c>
      <c r="C21" s="38" t="s">
        <v>53</v>
      </c>
      <c r="D21" s="44">
        <f>+D22+D23</f>
        <v>384491.54</v>
      </c>
      <c r="E21" s="44">
        <f t="shared" ref="E21:M21" si="4">+E22+E23</f>
        <v>71032.72</v>
      </c>
      <c r="F21" s="44">
        <f t="shared" si="4"/>
        <v>30977.47</v>
      </c>
      <c r="G21" s="44">
        <f t="shared" si="4"/>
        <v>10254.179999999998</v>
      </c>
      <c r="H21" s="44">
        <f t="shared" si="4"/>
        <v>38078.539999999994</v>
      </c>
      <c r="I21" s="44">
        <f t="shared" si="4"/>
        <v>21195.059999999998</v>
      </c>
      <c r="J21" s="44">
        <f t="shared" si="4"/>
        <v>11283</v>
      </c>
      <c r="K21" s="44">
        <f t="shared" si="4"/>
        <v>130877.25</v>
      </c>
      <c r="L21" s="44">
        <f t="shared" si="4"/>
        <v>399.14</v>
      </c>
      <c r="M21" s="44">
        <f t="shared" si="4"/>
        <v>698588.89999999991</v>
      </c>
    </row>
    <row r="22" spans="2:13" ht="30" customHeight="1" x14ac:dyDescent="0.2">
      <c r="B22" s="39"/>
      <c r="C22" s="28" t="s">
        <v>20</v>
      </c>
      <c r="D22" s="34">
        <v>42411.32</v>
      </c>
      <c r="E22" s="34">
        <v>15079.11</v>
      </c>
      <c r="F22" s="34">
        <v>1686.52</v>
      </c>
      <c r="G22" s="34">
        <v>1439.72</v>
      </c>
      <c r="H22" s="34">
        <v>4704.2</v>
      </c>
      <c r="I22" s="34">
        <v>2789.67</v>
      </c>
      <c r="J22" s="34">
        <v>384.78</v>
      </c>
      <c r="K22" s="34">
        <v>19425.419999999998</v>
      </c>
      <c r="L22" s="34">
        <v>80.19</v>
      </c>
      <c r="M22" s="34">
        <v>88000.93</v>
      </c>
    </row>
    <row r="23" spans="2:13" ht="30" customHeight="1" x14ac:dyDescent="0.2">
      <c r="B23" s="39"/>
      <c r="C23" s="28" t="s">
        <v>21</v>
      </c>
      <c r="D23" s="34">
        <v>342080.22</v>
      </c>
      <c r="E23" s="34">
        <v>55953.61</v>
      </c>
      <c r="F23" s="34">
        <v>29290.95</v>
      </c>
      <c r="G23" s="34">
        <v>8814.4599999999991</v>
      </c>
      <c r="H23" s="34">
        <v>33374.339999999997</v>
      </c>
      <c r="I23" s="34">
        <v>18405.39</v>
      </c>
      <c r="J23" s="34">
        <v>10898.22</v>
      </c>
      <c r="K23" s="34">
        <v>111451.83</v>
      </c>
      <c r="L23" s="34">
        <v>318.95</v>
      </c>
      <c r="M23" s="34">
        <v>610587.97</v>
      </c>
    </row>
    <row r="24" spans="2:13" ht="30" customHeight="1" x14ac:dyDescent="0.2">
      <c r="B24" s="29">
        <v>8090</v>
      </c>
      <c r="C24" s="30" t="s">
        <v>54</v>
      </c>
      <c r="D24" s="32">
        <f>D25</f>
        <v>24430.36</v>
      </c>
      <c r="E24" s="32">
        <f t="shared" ref="E24:M24" si="5">E25</f>
        <v>2240.2199999999998</v>
      </c>
      <c r="F24" s="32">
        <f t="shared" si="5"/>
        <v>1351</v>
      </c>
      <c r="G24" s="32">
        <f t="shared" si="5"/>
        <v>776.38</v>
      </c>
      <c r="H24" s="32">
        <f t="shared" si="5"/>
        <v>2327.52</v>
      </c>
      <c r="I24" s="32">
        <f t="shared" si="5"/>
        <v>627.88</v>
      </c>
      <c r="J24" s="32">
        <f t="shared" si="5"/>
        <v>2032.92</v>
      </c>
      <c r="K24" s="32">
        <f t="shared" si="5"/>
        <v>7847.7</v>
      </c>
      <c r="L24" s="32">
        <f t="shared" si="5"/>
        <v>411.28</v>
      </c>
      <c r="M24" s="32">
        <f t="shared" si="5"/>
        <v>42045.26</v>
      </c>
    </row>
    <row r="25" spans="2:13" ht="30" customHeight="1" thickBot="1" x14ac:dyDescent="0.25">
      <c r="B25" s="51"/>
      <c r="C25" s="52" t="s">
        <v>20</v>
      </c>
      <c r="D25" s="53">
        <v>24430.36</v>
      </c>
      <c r="E25" s="53">
        <v>2240.2199999999998</v>
      </c>
      <c r="F25" s="53">
        <v>1351</v>
      </c>
      <c r="G25" s="53">
        <v>776.38</v>
      </c>
      <c r="H25" s="53">
        <v>2327.52</v>
      </c>
      <c r="I25" s="53">
        <v>627.88</v>
      </c>
      <c r="J25" s="53">
        <v>2032.92</v>
      </c>
      <c r="K25" s="53">
        <v>7847.7</v>
      </c>
      <c r="L25" s="53">
        <v>411.28</v>
      </c>
      <c r="M25" s="53">
        <v>42045.26</v>
      </c>
    </row>
  </sheetData>
  <mergeCells count="13">
    <mergeCell ref="B3:G3"/>
    <mergeCell ref="B8:B10"/>
    <mergeCell ref="C8:C10"/>
    <mergeCell ref="M8:M10"/>
    <mergeCell ref="I8:I10"/>
    <mergeCell ref="K8:K10"/>
    <mergeCell ref="L8:L10"/>
    <mergeCell ref="D8:D10"/>
    <mergeCell ref="J8:J10"/>
    <mergeCell ref="F8:F10"/>
    <mergeCell ref="G8:G10"/>
    <mergeCell ref="H8:H10"/>
    <mergeCell ref="E8:E10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4" zoomScale="80" zoomScaleNormal="80" workbookViewId="0">
      <selection activeCell="F27" sqref="F27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5" customWidth="1"/>
    <col min="3" max="3" width="74.7109375" style="15" customWidth="1"/>
    <col min="4" max="5" width="16.7109375" style="6" customWidth="1"/>
    <col min="6" max="6" width="17.28515625" style="6" customWidth="1"/>
    <col min="7" max="7" width="18" style="6" customWidth="1"/>
    <col min="8" max="10" width="16.7109375" style="6" customWidth="1"/>
    <col min="11" max="12" width="17.85546875" style="6" customWidth="1"/>
    <col min="13" max="13" width="9.42578125" style="48" customWidth="1"/>
    <col min="14" max="16384" width="9.140625" style="48"/>
  </cols>
  <sheetData>
    <row r="1" spans="1:12" ht="73.5" customHeight="1" x14ac:dyDescent="0.2"/>
    <row r="3" spans="1:12" s="1" customFormat="1" ht="15" x14ac:dyDescent="0.2">
      <c r="B3" s="69" t="s">
        <v>49</v>
      </c>
      <c r="C3" s="69"/>
      <c r="D3" s="69"/>
      <c r="E3" s="69"/>
      <c r="F3" s="69"/>
      <c r="G3" s="69"/>
    </row>
    <row r="4" spans="1:12" x14ac:dyDescent="0.2">
      <c r="B4" s="16"/>
      <c r="C4" s="16"/>
      <c r="D4" s="16"/>
      <c r="E4" s="16"/>
      <c r="F4" s="16"/>
    </row>
    <row r="5" spans="1:12" ht="14.25" customHeight="1" x14ac:dyDescent="0.2">
      <c r="B5" s="4" t="s">
        <v>13</v>
      </c>
      <c r="C5" s="4"/>
      <c r="D5" s="17"/>
      <c r="E5" s="17"/>
      <c r="F5" s="17"/>
    </row>
    <row r="6" spans="1:12" ht="14.25" x14ac:dyDescent="0.2">
      <c r="B6" s="5" t="s">
        <v>29</v>
      </c>
      <c r="C6" s="4"/>
      <c r="D6" s="17"/>
      <c r="E6" s="17"/>
      <c r="F6" s="17"/>
    </row>
    <row r="7" spans="1:12" ht="14.25" customHeight="1" thickBot="1" x14ac:dyDescent="0.25">
      <c r="B7" s="20" t="s">
        <v>7</v>
      </c>
      <c r="C7" s="4"/>
      <c r="D7" s="17"/>
      <c r="E7" s="17"/>
      <c r="F7" s="17"/>
    </row>
    <row r="8" spans="1:12" ht="20.100000000000001" customHeight="1" thickBot="1" x14ac:dyDescent="0.25">
      <c r="B8" s="76" t="s">
        <v>2</v>
      </c>
      <c r="C8" s="81" t="s">
        <v>3</v>
      </c>
      <c r="D8" s="76" t="s">
        <v>55</v>
      </c>
      <c r="E8" s="76" t="s">
        <v>15</v>
      </c>
      <c r="F8" s="84" t="s">
        <v>16</v>
      </c>
      <c r="G8" s="84" t="s">
        <v>17</v>
      </c>
      <c r="H8" s="84" t="s">
        <v>18</v>
      </c>
      <c r="I8" s="84" t="s">
        <v>22</v>
      </c>
      <c r="J8" s="84" t="s">
        <v>23</v>
      </c>
      <c r="K8" s="84" t="s">
        <v>41</v>
      </c>
      <c r="L8" s="84" t="s">
        <v>48</v>
      </c>
    </row>
    <row r="9" spans="1:12" ht="24" customHeight="1" thickBot="1" x14ac:dyDescent="0.25">
      <c r="B9" s="77"/>
      <c r="C9" s="82"/>
      <c r="D9" s="77" t="s">
        <v>4</v>
      </c>
      <c r="E9" s="77" t="s">
        <v>5</v>
      </c>
      <c r="F9" s="84"/>
      <c r="G9" s="84"/>
      <c r="H9" s="84"/>
      <c r="I9" s="84"/>
      <c r="J9" s="84"/>
      <c r="K9" s="84"/>
      <c r="L9" s="84"/>
    </row>
    <row r="10" spans="1:12" ht="20.100000000000001" customHeight="1" thickBot="1" x14ac:dyDescent="0.25">
      <c r="B10" s="78"/>
      <c r="C10" s="83"/>
      <c r="D10" s="78" t="s">
        <v>6</v>
      </c>
      <c r="E10" s="78" t="s">
        <v>0</v>
      </c>
      <c r="F10" s="85" t="s">
        <v>7</v>
      </c>
      <c r="G10" s="86"/>
      <c r="H10" s="86"/>
      <c r="I10" s="86"/>
      <c r="J10" s="86"/>
      <c r="K10" s="86"/>
      <c r="L10" s="66"/>
    </row>
    <row r="11" spans="1:12" s="49" customFormat="1" ht="30" customHeight="1" x14ac:dyDescent="0.25">
      <c r="A11" s="14"/>
      <c r="B11" s="7" t="s">
        <v>8</v>
      </c>
      <c r="C11" s="8"/>
      <c r="D11" s="54">
        <f t="shared" ref="D11:E11" si="0">+D12+D15+D18+D21+D24</f>
        <v>20191.689999999999</v>
      </c>
      <c r="E11" s="54">
        <f t="shared" si="0"/>
        <v>19048.850000000002</v>
      </c>
      <c r="F11" s="10">
        <f t="shared" ref="F11:K11" si="1">+F12+F15+F18+F21+F24</f>
        <v>899595.72</v>
      </c>
      <c r="G11" s="10">
        <f t="shared" si="1"/>
        <v>177538.11000000002</v>
      </c>
      <c r="H11" s="10">
        <f t="shared" si="1"/>
        <v>115114.81000000001</v>
      </c>
      <c r="I11" s="10">
        <f t="shared" si="1"/>
        <v>10132.25</v>
      </c>
      <c r="J11" s="10">
        <f t="shared" si="1"/>
        <v>39111.369999999995</v>
      </c>
      <c r="K11" s="10">
        <f t="shared" si="1"/>
        <v>1241492.2500000002</v>
      </c>
      <c r="L11" s="10">
        <f>+(F11+G11)/E11</f>
        <v>56.545871798035051</v>
      </c>
    </row>
    <row r="12" spans="1:12" s="47" customFormat="1" ht="30" customHeight="1" x14ac:dyDescent="0.2">
      <c r="A12" s="24"/>
      <c r="B12" s="29">
        <v>8010</v>
      </c>
      <c r="C12" s="30" t="s">
        <v>50</v>
      </c>
      <c r="D12" s="55">
        <f t="shared" ref="D12:E12" si="2">+D13+D14</f>
        <v>9656.92</v>
      </c>
      <c r="E12" s="55">
        <f t="shared" si="2"/>
        <v>8928.7900000000009</v>
      </c>
      <c r="F12" s="32">
        <f t="shared" ref="F12:K12" si="3">+F13+F14</f>
        <v>423411.02</v>
      </c>
      <c r="G12" s="32">
        <f t="shared" si="3"/>
        <v>72339.69</v>
      </c>
      <c r="H12" s="32">
        <f t="shared" si="3"/>
        <v>57429.91</v>
      </c>
      <c r="I12" s="32">
        <f t="shared" si="3"/>
        <v>3861.3599999999997</v>
      </c>
      <c r="J12" s="32">
        <f t="shared" si="3"/>
        <v>18985.03</v>
      </c>
      <c r="K12" s="32">
        <f t="shared" si="3"/>
        <v>576027.01</v>
      </c>
      <c r="L12" s="32">
        <f t="shared" ref="L12:L25" si="4">+(F12+G12)/E12</f>
        <v>55.522720323806467</v>
      </c>
    </row>
    <row r="13" spans="1:12" s="47" customFormat="1" ht="30" customHeight="1" x14ac:dyDescent="0.2">
      <c r="A13" s="24"/>
      <c r="B13" s="27"/>
      <c r="C13" s="25" t="s">
        <v>20</v>
      </c>
      <c r="D13" s="56">
        <v>8184.92</v>
      </c>
      <c r="E13" s="56">
        <v>7459.79</v>
      </c>
      <c r="F13" s="36">
        <v>252394.09</v>
      </c>
      <c r="G13" s="36">
        <v>35990.1</v>
      </c>
      <c r="H13" s="36">
        <v>33442.82</v>
      </c>
      <c r="I13" s="36">
        <v>2234.9899999999998</v>
      </c>
      <c r="J13" s="36">
        <v>9760.26</v>
      </c>
      <c r="K13" s="36">
        <v>333822.27</v>
      </c>
      <c r="L13" s="36">
        <f t="shared" si="4"/>
        <v>38.658486364897669</v>
      </c>
    </row>
    <row r="14" spans="1:12" s="47" customFormat="1" ht="30" customHeight="1" x14ac:dyDescent="0.2">
      <c r="A14" s="24"/>
      <c r="B14" s="27"/>
      <c r="C14" s="25" t="s">
        <v>21</v>
      </c>
      <c r="D14" s="58">
        <v>1472</v>
      </c>
      <c r="E14" s="58">
        <v>1469</v>
      </c>
      <c r="F14" s="22">
        <v>171016.93</v>
      </c>
      <c r="G14" s="22">
        <v>36349.589999999997</v>
      </c>
      <c r="H14" s="22">
        <v>23987.09</v>
      </c>
      <c r="I14" s="22">
        <v>1626.37</v>
      </c>
      <c r="J14" s="22">
        <v>9224.77</v>
      </c>
      <c r="K14" s="22">
        <v>242204.74</v>
      </c>
      <c r="L14" s="22">
        <f t="shared" si="4"/>
        <v>141.16168822328115</v>
      </c>
    </row>
    <row r="15" spans="1:12" s="47" customFormat="1" ht="30" customHeight="1" x14ac:dyDescent="0.2">
      <c r="A15" s="24"/>
      <c r="B15" s="37">
        <v>8021</v>
      </c>
      <c r="C15" s="38" t="s">
        <v>51</v>
      </c>
      <c r="D15" s="59">
        <f t="shared" ref="D15:K15" si="5">+D16+D17</f>
        <v>3855.07</v>
      </c>
      <c r="E15" s="59">
        <f t="shared" si="5"/>
        <v>3729.86</v>
      </c>
      <c r="F15" s="31">
        <f t="shared" si="5"/>
        <v>152866.20000000001</v>
      </c>
      <c r="G15" s="31">
        <f t="shared" si="5"/>
        <v>27968.73</v>
      </c>
      <c r="H15" s="31">
        <f t="shared" si="5"/>
        <v>20832.54</v>
      </c>
      <c r="I15" s="31">
        <f t="shared" si="5"/>
        <v>1589.76</v>
      </c>
      <c r="J15" s="31">
        <f t="shared" si="5"/>
        <v>6778.7</v>
      </c>
      <c r="K15" s="31">
        <f t="shared" si="5"/>
        <v>210035.92</v>
      </c>
      <c r="L15" s="31">
        <f t="shared" si="4"/>
        <v>48.483034215761457</v>
      </c>
    </row>
    <row r="16" spans="1:12" s="47" customFormat="1" ht="30" customHeight="1" x14ac:dyDescent="0.2">
      <c r="A16" s="24"/>
      <c r="B16" s="39"/>
      <c r="C16" s="28" t="s">
        <v>20</v>
      </c>
      <c r="D16" s="61">
        <v>3385.07</v>
      </c>
      <c r="E16" s="61">
        <v>3259.86</v>
      </c>
      <c r="F16" s="23">
        <v>119025.37</v>
      </c>
      <c r="G16" s="23">
        <v>20048.32</v>
      </c>
      <c r="H16" s="23">
        <v>15705.28</v>
      </c>
      <c r="I16" s="23">
        <v>1340.76</v>
      </c>
      <c r="J16" s="23">
        <v>4940.9399999999996</v>
      </c>
      <c r="K16" s="23">
        <v>161060.66</v>
      </c>
      <c r="L16" s="23">
        <f t="shared" si="4"/>
        <v>42.662473235046903</v>
      </c>
    </row>
    <row r="17" spans="1:12" s="47" customFormat="1" ht="30" customHeight="1" x14ac:dyDescent="0.2">
      <c r="A17" s="24"/>
      <c r="B17" s="39"/>
      <c r="C17" s="28" t="s">
        <v>21</v>
      </c>
      <c r="D17" s="61">
        <v>470</v>
      </c>
      <c r="E17" s="61">
        <v>470</v>
      </c>
      <c r="F17" s="23">
        <v>33840.83</v>
      </c>
      <c r="G17" s="23">
        <v>7920.41</v>
      </c>
      <c r="H17" s="23">
        <v>5127.26</v>
      </c>
      <c r="I17" s="23">
        <v>249</v>
      </c>
      <c r="J17" s="23">
        <v>1837.76</v>
      </c>
      <c r="K17" s="23">
        <v>48975.26</v>
      </c>
      <c r="L17" s="23">
        <f t="shared" si="4"/>
        <v>88.853702127659588</v>
      </c>
    </row>
    <row r="18" spans="1:12" s="47" customFormat="1" ht="30" customHeight="1" x14ac:dyDescent="0.2">
      <c r="A18" s="24"/>
      <c r="B18" s="29">
        <v>8022</v>
      </c>
      <c r="C18" s="30" t="s">
        <v>52</v>
      </c>
      <c r="D18" s="55">
        <f t="shared" ref="D18:K18" si="6">+D19+D20</f>
        <v>1017.9</v>
      </c>
      <c r="E18" s="55">
        <f t="shared" si="6"/>
        <v>905</v>
      </c>
      <c r="F18" s="32">
        <f t="shared" si="6"/>
        <v>34841.25</v>
      </c>
      <c r="G18" s="32">
        <f t="shared" si="6"/>
        <v>6027.22</v>
      </c>
      <c r="H18" s="32">
        <f t="shared" si="6"/>
        <v>4998.7800000000007</v>
      </c>
      <c r="I18" s="32">
        <f t="shared" si="6"/>
        <v>595.11</v>
      </c>
      <c r="J18" s="32">
        <f t="shared" si="6"/>
        <v>45.04</v>
      </c>
      <c r="K18" s="32">
        <f t="shared" si="6"/>
        <v>46507.42</v>
      </c>
      <c r="L18" s="32">
        <f t="shared" si="4"/>
        <v>45.158530386740331</v>
      </c>
    </row>
    <row r="19" spans="1:12" s="47" customFormat="1" ht="30" customHeight="1" x14ac:dyDescent="0.2">
      <c r="A19" s="24"/>
      <c r="B19" s="27"/>
      <c r="C19" s="25" t="s">
        <v>20</v>
      </c>
      <c r="D19" s="62">
        <v>835.9</v>
      </c>
      <c r="E19" s="62">
        <v>723</v>
      </c>
      <c r="F19" s="50">
        <v>30304.93</v>
      </c>
      <c r="G19" s="50">
        <v>4714.47</v>
      </c>
      <c r="H19" s="50">
        <v>4374.6000000000004</v>
      </c>
      <c r="I19" s="50">
        <v>450.77</v>
      </c>
      <c r="J19" s="50">
        <v>22.16</v>
      </c>
      <c r="K19" s="50">
        <v>39866.94</v>
      </c>
      <c r="L19" s="50">
        <f t="shared" si="4"/>
        <v>48.436237897648688</v>
      </c>
    </row>
    <row r="20" spans="1:12" s="47" customFormat="1" ht="30" customHeight="1" x14ac:dyDescent="0.2">
      <c r="A20" s="24"/>
      <c r="B20" s="27"/>
      <c r="C20" s="25" t="s">
        <v>21</v>
      </c>
      <c r="D20" s="62">
        <v>182</v>
      </c>
      <c r="E20" s="62">
        <v>182</v>
      </c>
      <c r="F20" s="50">
        <v>4536.32</v>
      </c>
      <c r="G20" s="50">
        <v>1312.75</v>
      </c>
      <c r="H20" s="50">
        <v>624.17999999999995</v>
      </c>
      <c r="I20" s="50">
        <v>144.34</v>
      </c>
      <c r="J20" s="50">
        <v>22.88</v>
      </c>
      <c r="K20" s="50">
        <v>6640.48</v>
      </c>
      <c r="L20" s="50">
        <f t="shared" si="4"/>
        <v>32.137747252747253</v>
      </c>
    </row>
    <row r="21" spans="1:12" s="47" customFormat="1" ht="30" customHeight="1" x14ac:dyDescent="0.2">
      <c r="A21" s="24"/>
      <c r="B21" s="37">
        <v>8030</v>
      </c>
      <c r="C21" s="38" t="s">
        <v>53</v>
      </c>
      <c r="D21" s="63">
        <f t="shared" ref="D21:K21" si="7">+D22+D23</f>
        <v>5037</v>
      </c>
      <c r="E21" s="63">
        <f t="shared" si="7"/>
        <v>4986</v>
      </c>
      <c r="F21" s="44">
        <f t="shared" si="7"/>
        <v>267790.62</v>
      </c>
      <c r="G21" s="44">
        <f t="shared" si="7"/>
        <v>69087.05</v>
      </c>
      <c r="H21" s="44">
        <f t="shared" si="7"/>
        <v>30439.98</v>
      </c>
      <c r="I21" s="44">
        <f t="shared" si="7"/>
        <v>3873.8199999999997</v>
      </c>
      <c r="J21" s="44">
        <f t="shared" si="7"/>
        <v>13300.08</v>
      </c>
      <c r="K21" s="44">
        <f t="shared" si="7"/>
        <v>384491.54</v>
      </c>
      <c r="L21" s="44">
        <f t="shared" si="4"/>
        <v>67.564715202567186</v>
      </c>
    </row>
    <row r="22" spans="1:12" s="47" customFormat="1" ht="30" customHeight="1" x14ac:dyDescent="0.2">
      <c r="A22" s="24"/>
      <c r="B22" s="39"/>
      <c r="C22" s="28" t="s">
        <v>20</v>
      </c>
      <c r="D22" s="64">
        <v>1060</v>
      </c>
      <c r="E22" s="64">
        <v>1060</v>
      </c>
      <c r="F22" s="34">
        <v>28854.48</v>
      </c>
      <c r="G22" s="34">
        <v>9495.07</v>
      </c>
      <c r="H22" s="34">
        <v>3098.3</v>
      </c>
      <c r="I22" s="34">
        <v>159.24</v>
      </c>
      <c r="J22" s="34">
        <v>804.23</v>
      </c>
      <c r="K22" s="34">
        <v>42411.32</v>
      </c>
      <c r="L22" s="34">
        <f t="shared" si="4"/>
        <v>36.17882075471698</v>
      </c>
    </row>
    <row r="23" spans="1:12" s="47" customFormat="1" ht="30" customHeight="1" x14ac:dyDescent="0.2">
      <c r="A23" s="24"/>
      <c r="B23" s="39"/>
      <c r="C23" s="28" t="s">
        <v>21</v>
      </c>
      <c r="D23" s="64">
        <v>3977</v>
      </c>
      <c r="E23" s="64">
        <v>3926</v>
      </c>
      <c r="F23" s="34">
        <v>238936.14</v>
      </c>
      <c r="G23" s="34">
        <v>59591.98</v>
      </c>
      <c r="H23" s="34">
        <v>27341.68</v>
      </c>
      <c r="I23" s="34">
        <v>3714.58</v>
      </c>
      <c r="J23" s="34">
        <v>12495.85</v>
      </c>
      <c r="K23" s="34">
        <v>342080.22</v>
      </c>
      <c r="L23" s="34">
        <f t="shared" si="4"/>
        <v>76.038746816097813</v>
      </c>
    </row>
    <row r="24" spans="1:12" s="47" customFormat="1" ht="30" customHeight="1" x14ac:dyDescent="0.2">
      <c r="A24" s="24"/>
      <c r="B24" s="29">
        <v>8090</v>
      </c>
      <c r="C24" s="30" t="s">
        <v>54</v>
      </c>
      <c r="D24" s="55">
        <f t="shared" ref="D24:K24" si="8">D25</f>
        <v>624.79999999999995</v>
      </c>
      <c r="E24" s="55">
        <f t="shared" si="8"/>
        <v>499.2</v>
      </c>
      <c r="F24" s="32">
        <f t="shared" si="8"/>
        <v>20686.63</v>
      </c>
      <c r="G24" s="32">
        <f t="shared" si="8"/>
        <v>2115.42</v>
      </c>
      <c r="H24" s="32">
        <f t="shared" si="8"/>
        <v>1413.6</v>
      </c>
      <c r="I24" s="32">
        <f t="shared" si="8"/>
        <v>212.2</v>
      </c>
      <c r="J24" s="32">
        <f t="shared" si="8"/>
        <v>2.52</v>
      </c>
      <c r="K24" s="32">
        <f t="shared" si="8"/>
        <v>24430.36</v>
      </c>
      <c r="L24" s="32">
        <f t="shared" si="4"/>
        <v>45.677183493589752</v>
      </c>
    </row>
    <row r="25" spans="1:12" s="47" customFormat="1" ht="30" customHeight="1" thickBot="1" x14ac:dyDescent="0.25">
      <c r="A25" s="24"/>
      <c r="B25" s="51"/>
      <c r="C25" s="52" t="s">
        <v>20</v>
      </c>
      <c r="D25" s="65">
        <v>624.79999999999995</v>
      </c>
      <c r="E25" s="65">
        <v>499.2</v>
      </c>
      <c r="F25" s="53">
        <v>20686.63</v>
      </c>
      <c r="G25" s="53">
        <v>2115.42</v>
      </c>
      <c r="H25" s="53">
        <v>1413.6</v>
      </c>
      <c r="I25" s="53">
        <v>212.2</v>
      </c>
      <c r="J25" s="53">
        <v>2.52</v>
      </c>
      <c r="K25" s="53">
        <v>24430.36</v>
      </c>
      <c r="L25" s="53">
        <f t="shared" si="4"/>
        <v>45.677183493589752</v>
      </c>
    </row>
    <row r="26" spans="1:12" s="47" customFormat="1" ht="30" customHeight="1" x14ac:dyDescent="0.2">
      <c r="A26" s="24"/>
      <c r="B26" s="37"/>
      <c r="C26" s="38"/>
      <c r="D26" s="33"/>
      <c r="E26" s="33"/>
      <c r="F26" s="31"/>
      <c r="G26" s="31"/>
      <c r="H26" s="31"/>
      <c r="I26" s="31"/>
      <c r="J26" s="31"/>
      <c r="K26" s="31"/>
      <c r="L26" s="31"/>
    </row>
    <row r="27" spans="1:12" s="47" customFormat="1" ht="30" customHeight="1" x14ac:dyDescent="0.2">
      <c r="A27" s="24"/>
      <c r="B27" s="39"/>
      <c r="C27" s="28"/>
      <c r="D27" s="40"/>
      <c r="E27" s="40"/>
      <c r="F27" s="41"/>
      <c r="G27" s="41"/>
      <c r="H27" s="41"/>
      <c r="I27" s="41"/>
      <c r="J27" s="41"/>
      <c r="K27" s="41"/>
      <c r="L27" s="41"/>
    </row>
    <row r="28" spans="1:12" s="47" customFormat="1" ht="30" customHeight="1" x14ac:dyDescent="0.2">
      <c r="A28" s="24"/>
      <c r="B28" s="37"/>
      <c r="C28" s="38"/>
      <c r="D28" s="42"/>
      <c r="E28" s="42"/>
      <c r="F28" s="44"/>
      <c r="G28" s="44"/>
      <c r="H28" s="44"/>
      <c r="I28" s="44"/>
      <c r="J28" s="44"/>
      <c r="K28" s="44"/>
      <c r="L28" s="44"/>
    </row>
    <row r="29" spans="1:12" s="47" customFormat="1" ht="30" customHeight="1" x14ac:dyDescent="0.2">
      <c r="A29" s="24"/>
      <c r="B29" s="39"/>
      <c r="C29" s="28"/>
      <c r="D29" s="21"/>
      <c r="E29" s="21"/>
      <c r="F29" s="23"/>
      <c r="G29" s="23"/>
      <c r="H29" s="23"/>
      <c r="I29" s="23"/>
      <c r="J29" s="23"/>
      <c r="K29" s="23"/>
      <c r="L29" s="23"/>
    </row>
    <row r="30" spans="1:12" s="47" customFormat="1" ht="30" customHeight="1" x14ac:dyDescent="0.2">
      <c r="A30" s="24"/>
      <c r="B30" s="37"/>
      <c r="C30" s="38"/>
      <c r="D30" s="33"/>
      <c r="E30" s="33"/>
      <c r="F30" s="31"/>
      <c r="G30" s="31"/>
      <c r="H30" s="31"/>
      <c r="I30" s="31"/>
      <c r="J30" s="31"/>
      <c r="K30" s="31"/>
      <c r="L30" s="31"/>
    </row>
    <row r="31" spans="1:12" s="47" customFormat="1" ht="30" customHeight="1" x14ac:dyDescent="0.2">
      <c r="A31" s="24"/>
      <c r="B31" s="39"/>
      <c r="C31" s="28"/>
      <c r="D31" s="40"/>
      <c r="E31" s="40"/>
      <c r="F31" s="41"/>
      <c r="G31" s="41"/>
      <c r="H31" s="41"/>
      <c r="I31" s="41"/>
      <c r="J31" s="41"/>
      <c r="K31" s="41"/>
      <c r="L31" s="41"/>
    </row>
    <row r="32" spans="1:12" s="47" customFormat="1" ht="30" customHeight="1" x14ac:dyDescent="0.2">
      <c r="A32" s="24"/>
      <c r="B32" s="37"/>
      <c r="C32" s="38"/>
      <c r="D32" s="42"/>
      <c r="E32" s="42"/>
      <c r="F32" s="44"/>
      <c r="G32" s="44"/>
      <c r="H32" s="44"/>
      <c r="I32" s="44"/>
      <c r="J32" s="44"/>
      <c r="K32" s="44"/>
      <c r="L32" s="44"/>
    </row>
    <row r="33" spans="1:12" s="47" customFormat="1" ht="30" customHeight="1" x14ac:dyDescent="0.2">
      <c r="A33" s="24"/>
      <c r="B33" s="39"/>
      <c r="C33" s="28"/>
      <c r="D33" s="21"/>
      <c r="E33" s="21"/>
      <c r="F33" s="23"/>
      <c r="G33" s="23"/>
      <c r="H33" s="23"/>
      <c r="I33" s="23"/>
      <c r="J33" s="23"/>
      <c r="K33" s="23"/>
      <c r="L33" s="23"/>
    </row>
    <row r="34" spans="1:12" s="47" customFormat="1" ht="30" customHeight="1" x14ac:dyDescent="0.2">
      <c r="A34" s="24"/>
      <c r="B34" s="37"/>
      <c r="C34" s="38"/>
      <c r="D34" s="33"/>
      <c r="E34" s="33"/>
      <c r="F34" s="31"/>
      <c r="G34" s="31"/>
      <c r="H34" s="31"/>
      <c r="I34" s="31"/>
      <c r="J34" s="31"/>
      <c r="K34" s="31"/>
      <c r="L34" s="31"/>
    </row>
    <row r="35" spans="1:12" s="47" customFormat="1" ht="30" customHeight="1" x14ac:dyDescent="0.2">
      <c r="A35" s="24"/>
      <c r="B35" s="39"/>
      <c r="C35" s="28"/>
      <c r="D35" s="40"/>
      <c r="E35" s="40"/>
      <c r="F35" s="41"/>
      <c r="G35" s="41"/>
      <c r="H35" s="41"/>
      <c r="I35" s="41"/>
      <c r="J35" s="41"/>
      <c r="K35" s="41"/>
      <c r="L35" s="41"/>
    </row>
    <row r="36" spans="1:12" s="47" customFormat="1" ht="30" customHeight="1" x14ac:dyDescent="0.2">
      <c r="A36" s="24"/>
      <c r="B36" s="37"/>
      <c r="C36" s="38"/>
      <c r="D36" s="42"/>
      <c r="E36" s="42"/>
      <c r="F36" s="44"/>
      <c r="G36" s="44"/>
      <c r="H36" s="44"/>
      <c r="I36" s="44"/>
      <c r="J36" s="44"/>
      <c r="K36" s="44"/>
      <c r="L36" s="44"/>
    </row>
    <row r="37" spans="1:12" s="47" customFormat="1" ht="30" customHeight="1" x14ac:dyDescent="0.2">
      <c r="A37" s="24"/>
      <c r="B37" s="39"/>
      <c r="C37" s="28"/>
      <c r="D37" s="21"/>
      <c r="E37" s="21"/>
      <c r="F37" s="23"/>
      <c r="G37" s="23"/>
      <c r="H37" s="23"/>
      <c r="I37" s="23"/>
      <c r="J37" s="23"/>
      <c r="K37" s="23"/>
      <c r="L37" s="23"/>
    </row>
    <row r="38" spans="1:12" s="47" customFormat="1" ht="30" customHeight="1" x14ac:dyDescent="0.2">
      <c r="A38" s="24"/>
      <c r="B38" s="37"/>
      <c r="C38" s="38"/>
      <c r="D38" s="33"/>
      <c r="E38" s="33"/>
      <c r="F38" s="31"/>
      <c r="G38" s="31"/>
      <c r="H38" s="31"/>
      <c r="I38" s="31"/>
      <c r="J38" s="31"/>
      <c r="K38" s="31"/>
      <c r="L38" s="31"/>
    </row>
    <row r="39" spans="1:12" s="47" customFormat="1" ht="30" customHeight="1" x14ac:dyDescent="0.2">
      <c r="A39" s="24"/>
      <c r="B39" s="39"/>
      <c r="C39" s="28"/>
      <c r="D39" s="40"/>
      <c r="E39" s="40"/>
      <c r="F39" s="41"/>
      <c r="G39" s="41"/>
      <c r="H39" s="41"/>
      <c r="I39" s="41"/>
      <c r="J39" s="41"/>
      <c r="K39" s="41"/>
      <c r="L39" s="41"/>
    </row>
    <row r="40" spans="1:12" s="47" customFormat="1" ht="30" customHeight="1" x14ac:dyDescent="0.2">
      <c r="A40" s="24"/>
      <c r="B40" s="37"/>
      <c r="C40" s="38"/>
      <c r="D40" s="33"/>
      <c r="E40" s="33"/>
      <c r="F40" s="31"/>
      <c r="G40" s="31"/>
      <c r="H40" s="31"/>
      <c r="I40" s="31"/>
      <c r="J40" s="31"/>
      <c r="K40" s="31"/>
      <c r="L40" s="31"/>
    </row>
    <row r="41" spans="1:12" s="47" customFormat="1" ht="30" customHeight="1" x14ac:dyDescent="0.2">
      <c r="A41" s="24"/>
      <c r="B41" s="39"/>
      <c r="C41" s="28"/>
      <c r="D41" s="21"/>
      <c r="E41" s="21"/>
      <c r="F41" s="23"/>
      <c r="G41" s="23"/>
      <c r="H41" s="23"/>
      <c r="I41" s="23"/>
      <c r="J41" s="23"/>
      <c r="K41" s="23"/>
      <c r="L41" s="23"/>
    </row>
    <row r="42" spans="1:12" s="47" customFormat="1" ht="30" customHeight="1" x14ac:dyDescent="0.2">
      <c r="A42" s="24"/>
      <c r="B42" s="39"/>
      <c r="C42" s="28"/>
      <c r="D42" s="21"/>
      <c r="E42" s="21"/>
      <c r="F42" s="23"/>
      <c r="G42" s="23"/>
      <c r="H42" s="23"/>
      <c r="I42" s="23"/>
      <c r="J42" s="23"/>
      <c r="K42" s="23"/>
      <c r="L42" s="23"/>
    </row>
    <row r="43" spans="1:12" s="47" customFormat="1" ht="30" customHeight="1" x14ac:dyDescent="0.2">
      <c r="A43" s="24"/>
      <c r="B43" s="37"/>
      <c r="C43" s="38"/>
      <c r="D43" s="33"/>
      <c r="E43" s="33"/>
      <c r="F43" s="31"/>
      <c r="G43" s="31"/>
      <c r="H43" s="31"/>
      <c r="I43" s="31"/>
      <c r="J43" s="31"/>
      <c r="K43" s="31"/>
      <c r="L43" s="31"/>
    </row>
    <row r="44" spans="1:12" s="47" customFormat="1" ht="30" customHeight="1" x14ac:dyDescent="0.2">
      <c r="A44" s="24"/>
      <c r="B44" s="39"/>
      <c r="C44" s="28"/>
      <c r="D44" s="40"/>
      <c r="E44" s="40"/>
      <c r="F44" s="41"/>
      <c r="G44" s="41"/>
      <c r="H44" s="41"/>
      <c r="I44" s="41"/>
      <c r="J44" s="41"/>
      <c r="K44" s="41"/>
      <c r="L44" s="41"/>
    </row>
    <row r="45" spans="1:12" s="47" customFormat="1" ht="30" customHeight="1" x14ac:dyDescent="0.2">
      <c r="A45" s="24"/>
      <c r="B45" s="37"/>
      <c r="C45" s="38"/>
      <c r="D45" s="42"/>
      <c r="E45" s="42"/>
      <c r="F45" s="44"/>
      <c r="G45" s="44"/>
      <c r="H45" s="44"/>
      <c r="I45" s="44"/>
      <c r="J45" s="44"/>
      <c r="K45" s="44"/>
      <c r="L45" s="44"/>
    </row>
    <row r="46" spans="1:12" s="47" customFormat="1" ht="30" customHeight="1" x14ac:dyDescent="0.2">
      <c r="A46" s="24"/>
      <c r="B46" s="39"/>
      <c r="C46" s="28"/>
      <c r="D46" s="21"/>
      <c r="E46" s="21"/>
      <c r="F46" s="23"/>
      <c r="G46" s="23"/>
      <c r="H46" s="23"/>
      <c r="I46" s="23"/>
      <c r="J46" s="23"/>
      <c r="K46" s="23"/>
      <c r="L46" s="23"/>
    </row>
    <row r="47" spans="1:12" s="47" customFormat="1" ht="30" customHeight="1" x14ac:dyDescent="0.2">
      <c r="A47" s="24"/>
      <c r="B47" s="37"/>
      <c r="C47" s="38"/>
      <c r="D47" s="33"/>
      <c r="E47" s="33"/>
      <c r="F47" s="31"/>
      <c r="G47" s="31"/>
      <c r="H47" s="31"/>
      <c r="I47" s="31"/>
      <c r="J47" s="31"/>
      <c r="K47" s="31"/>
      <c r="L47" s="31"/>
    </row>
    <row r="48" spans="1:12" s="47" customFormat="1" ht="30" customHeight="1" x14ac:dyDescent="0.2">
      <c r="A48" s="24"/>
      <c r="B48" s="39"/>
      <c r="C48" s="28"/>
      <c r="D48" s="40"/>
      <c r="E48" s="40"/>
      <c r="F48" s="41"/>
      <c r="G48" s="41"/>
      <c r="H48" s="41"/>
      <c r="I48" s="41"/>
      <c r="J48" s="41"/>
      <c r="K48" s="41"/>
      <c r="L48" s="41"/>
    </row>
    <row r="49" spans="1:12" s="47" customFormat="1" ht="30" customHeight="1" x14ac:dyDescent="0.2">
      <c r="A49" s="24"/>
      <c r="B49" s="37"/>
      <c r="C49" s="38"/>
      <c r="D49" s="42"/>
      <c r="E49" s="42"/>
      <c r="F49" s="44"/>
      <c r="G49" s="44"/>
      <c r="H49" s="44"/>
      <c r="I49" s="44"/>
      <c r="J49" s="44"/>
      <c r="K49" s="44"/>
      <c r="L49" s="44"/>
    </row>
    <row r="50" spans="1:12" s="47" customFormat="1" ht="30" customHeight="1" x14ac:dyDescent="0.2">
      <c r="A50" s="24"/>
      <c r="B50" s="39"/>
      <c r="C50" s="28"/>
      <c r="D50" s="21"/>
      <c r="E50" s="21"/>
      <c r="F50" s="23"/>
      <c r="G50" s="23"/>
      <c r="H50" s="23"/>
      <c r="I50" s="23"/>
      <c r="J50" s="23"/>
      <c r="K50" s="23"/>
      <c r="L50" s="23"/>
    </row>
    <row r="51" spans="1:12" s="47" customFormat="1" ht="30" customHeight="1" x14ac:dyDescent="0.2">
      <c r="A51" s="24"/>
      <c r="B51" s="37"/>
      <c r="C51" s="38"/>
      <c r="D51" s="33"/>
      <c r="E51" s="33"/>
      <c r="F51" s="31"/>
      <c r="G51" s="31"/>
      <c r="H51" s="31"/>
      <c r="I51" s="31"/>
      <c r="J51" s="31"/>
      <c r="K51" s="31"/>
      <c r="L51" s="31"/>
    </row>
    <row r="52" spans="1:12" s="47" customFormat="1" ht="30" customHeight="1" x14ac:dyDescent="0.2">
      <c r="A52" s="24"/>
      <c r="B52" s="39"/>
      <c r="C52" s="28"/>
      <c r="D52" s="40"/>
      <c r="E52" s="40"/>
      <c r="F52" s="41"/>
      <c r="G52" s="41"/>
      <c r="H52" s="41"/>
      <c r="I52" s="41"/>
      <c r="J52" s="41"/>
      <c r="K52" s="41"/>
      <c r="L52" s="41"/>
    </row>
    <row r="53" spans="1:12" s="47" customFormat="1" ht="30" customHeight="1" x14ac:dyDescent="0.2">
      <c r="A53" s="24"/>
      <c r="B53" s="37"/>
      <c r="C53" s="38"/>
      <c r="D53" s="42"/>
      <c r="E53" s="42"/>
      <c r="F53" s="44"/>
      <c r="G53" s="44"/>
      <c r="H53" s="44"/>
      <c r="I53" s="44"/>
      <c r="J53" s="44"/>
      <c r="K53" s="44"/>
      <c r="L53" s="44"/>
    </row>
    <row r="54" spans="1:12" s="47" customFormat="1" ht="30" customHeight="1" x14ac:dyDescent="0.2">
      <c r="A54" s="24"/>
      <c r="B54" s="39"/>
      <c r="C54" s="28"/>
      <c r="D54" s="21"/>
      <c r="E54" s="21"/>
      <c r="F54" s="23"/>
      <c r="G54" s="23"/>
      <c r="H54" s="23"/>
      <c r="I54" s="23"/>
      <c r="J54" s="23"/>
      <c r="K54" s="23"/>
      <c r="L54" s="23"/>
    </row>
    <row r="55" spans="1:12" s="47" customFormat="1" ht="30" customHeight="1" x14ac:dyDescent="0.2">
      <c r="A55" s="24"/>
      <c r="B55" s="39"/>
      <c r="C55" s="28"/>
      <c r="D55" s="21"/>
      <c r="E55" s="21"/>
      <c r="F55" s="23"/>
      <c r="G55" s="23"/>
      <c r="H55" s="23"/>
      <c r="I55" s="23"/>
      <c r="J55" s="23"/>
      <c r="K55" s="23"/>
      <c r="L55" s="23"/>
    </row>
    <row r="56" spans="1:12" s="47" customFormat="1" ht="30" customHeight="1" x14ac:dyDescent="0.2">
      <c r="A56" s="24"/>
      <c r="B56" s="37"/>
      <c r="C56" s="38"/>
      <c r="D56" s="33"/>
      <c r="E56" s="33"/>
      <c r="F56" s="31"/>
      <c r="G56" s="31"/>
      <c r="H56" s="31"/>
      <c r="I56" s="31"/>
      <c r="J56" s="31"/>
      <c r="K56" s="31"/>
      <c r="L56" s="31"/>
    </row>
    <row r="57" spans="1:12" s="47" customFormat="1" ht="30" customHeight="1" x14ac:dyDescent="0.2">
      <c r="A57" s="24"/>
      <c r="B57" s="39"/>
      <c r="C57" s="28"/>
      <c r="D57" s="40"/>
      <c r="E57" s="40"/>
      <c r="F57" s="41"/>
      <c r="G57" s="41"/>
      <c r="H57" s="41"/>
      <c r="I57" s="41"/>
      <c r="J57" s="41"/>
      <c r="K57" s="41"/>
      <c r="L57" s="41"/>
    </row>
    <row r="58" spans="1:12" s="47" customFormat="1" ht="30" customHeight="1" x14ac:dyDescent="0.2">
      <c r="A58" s="24"/>
      <c r="B58" s="37"/>
      <c r="C58" s="38"/>
      <c r="D58" s="42"/>
      <c r="E58" s="42"/>
      <c r="F58" s="44"/>
      <c r="G58" s="44"/>
      <c r="H58" s="44"/>
      <c r="I58" s="44"/>
      <c r="J58" s="44"/>
      <c r="K58" s="44"/>
      <c r="L58" s="44"/>
    </row>
    <row r="59" spans="1:12" s="47" customFormat="1" ht="30" customHeight="1" x14ac:dyDescent="0.2">
      <c r="A59" s="24"/>
      <c r="B59" s="39"/>
      <c r="C59" s="28"/>
      <c r="D59" s="21"/>
      <c r="E59" s="21"/>
      <c r="F59" s="23"/>
      <c r="G59" s="23"/>
      <c r="H59" s="23"/>
      <c r="I59" s="23"/>
      <c r="J59" s="23"/>
      <c r="K59" s="23"/>
      <c r="L59" s="23"/>
    </row>
    <row r="60" spans="1:12" s="47" customFormat="1" ht="30" customHeight="1" x14ac:dyDescent="0.2">
      <c r="A60" s="24"/>
      <c r="B60" s="37"/>
      <c r="C60" s="38"/>
      <c r="D60" s="33"/>
      <c r="E60" s="33"/>
      <c r="F60" s="31"/>
      <c r="G60" s="31"/>
      <c r="H60" s="31"/>
      <c r="I60" s="31"/>
      <c r="J60" s="31"/>
      <c r="K60" s="31"/>
      <c r="L60" s="31"/>
    </row>
    <row r="61" spans="1:12" s="47" customFormat="1" ht="30" customHeight="1" x14ac:dyDescent="0.2">
      <c r="A61" s="24"/>
      <c r="B61" s="39"/>
      <c r="C61" s="28"/>
      <c r="D61" s="40"/>
      <c r="E61" s="40"/>
      <c r="F61" s="41"/>
      <c r="G61" s="41"/>
      <c r="H61" s="41"/>
      <c r="I61" s="41"/>
      <c r="J61" s="41"/>
      <c r="K61" s="41"/>
      <c r="L61" s="41"/>
    </row>
    <row r="62" spans="1:12" s="47" customFormat="1" ht="30" customHeight="1" x14ac:dyDescent="0.2">
      <c r="A62" s="24"/>
      <c r="B62" s="37"/>
      <c r="C62" s="38"/>
      <c r="D62" s="42"/>
      <c r="E62" s="42"/>
      <c r="F62" s="44"/>
      <c r="G62" s="44"/>
      <c r="H62" s="44"/>
      <c r="I62" s="44"/>
      <c r="J62" s="44"/>
      <c r="K62" s="44"/>
      <c r="L62" s="44"/>
    </row>
    <row r="63" spans="1:12" s="47" customFormat="1" ht="30" customHeight="1" x14ac:dyDescent="0.2">
      <c r="A63" s="24"/>
      <c r="B63" s="39"/>
      <c r="C63" s="28"/>
      <c r="D63" s="21"/>
      <c r="E63" s="21"/>
      <c r="F63" s="23"/>
      <c r="G63" s="23"/>
      <c r="H63" s="23"/>
      <c r="I63" s="23"/>
      <c r="J63" s="23"/>
      <c r="K63" s="23"/>
      <c r="L63" s="23"/>
    </row>
    <row r="64" spans="1:12" s="47" customFormat="1" ht="30" customHeight="1" x14ac:dyDescent="0.2">
      <c r="A64" s="24"/>
      <c r="B64" s="39"/>
      <c r="C64" s="28"/>
      <c r="D64" s="21"/>
      <c r="E64" s="21"/>
      <c r="F64" s="23"/>
      <c r="G64" s="23"/>
      <c r="H64" s="23"/>
      <c r="I64" s="23"/>
      <c r="J64" s="23"/>
      <c r="K64" s="23"/>
      <c r="L64" s="23"/>
    </row>
    <row r="65" spans="1:12" s="47" customFormat="1" ht="30" customHeight="1" x14ac:dyDescent="0.2">
      <c r="A65" s="24"/>
      <c r="B65" s="37"/>
      <c r="C65" s="38"/>
      <c r="D65" s="33"/>
      <c r="E65" s="33"/>
      <c r="F65" s="31"/>
      <c r="G65" s="31"/>
      <c r="H65" s="31"/>
      <c r="I65" s="31"/>
      <c r="J65" s="31"/>
      <c r="K65" s="31"/>
      <c r="L65" s="31"/>
    </row>
    <row r="66" spans="1:12" s="47" customFormat="1" ht="30" customHeight="1" x14ac:dyDescent="0.2">
      <c r="A66" s="24"/>
      <c r="B66" s="39"/>
      <c r="C66" s="28"/>
      <c r="D66" s="40"/>
      <c r="E66" s="40"/>
      <c r="F66" s="41"/>
      <c r="G66" s="41"/>
      <c r="H66" s="41"/>
      <c r="I66" s="41"/>
      <c r="J66" s="41"/>
      <c r="K66" s="41"/>
      <c r="L66" s="41"/>
    </row>
    <row r="67" spans="1:12" s="47" customFormat="1" ht="30" customHeight="1" x14ac:dyDescent="0.2">
      <c r="A67" s="24"/>
      <c r="B67" s="37"/>
      <c r="C67" s="38"/>
      <c r="D67" s="42"/>
      <c r="E67" s="42"/>
      <c r="F67" s="44"/>
      <c r="G67" s="44"/>
      <c r="H67" s="44"/>
      <c r="I67" s="44"/>
      <c r="J67" s="44"/>
      <c r="K67" s="44"/>
      <c r="L67" s="44"/>
    </row>
    <row r="68" spans="1:12" s="47" customFormat="1" ht="30" customHeight="1" x14ac:dyDescent="0.2">
      <c r="A68" s="24"/>
      <c r="B68" s="39"/>
      <c r="C68" s="28"/>
      <c r="D68" s="21"/>
      <c r="E68" s="21"/>
      <c r="F68" s="23"/>
      <c r="G68" s="23"/>
      <c r="H68" s="23"/>
      <c r="I68" s="23"/>
      <c r="J68" s="23"/>
      <c r="K68" s="23"/>
      <c r="L68" s="23"/>
    </row>
    <row r="69" spans="1:12" s="47" customFormat="1" ht="30" customHeight="1" x14ac:dyDescent="0.2">
      <c r="A69" s="24"/>
      <c r="B69" s="37"/>
      <c r="C69" s="38"/>
      <c r="D69" s="33"/>
      <c r="E69" s="33"/>
      <c r="F69" s="31"/>
      <c r="G69" s="31"/>
      <c r="H69" s="31"/>
      <c r="I69" s="31"/>
      <c r="J69" s="31"/>
      <c r="K69" s="31"/>
      <c r="L69" s="31"/>
    </row>
    <row r="70" spans="1:12" s="47" customFormat="1" ht="30" customHeight="1" x14ac:dyDescent="0.2">
      <c r="A70" s="24"/>
      <c r="B70" s="39"/>
      <c r="C70" s="28"/>
      <c r="D70" s="40"/>
      <c r="E70" s="40"/>
      <c r="F70" s="41"/>
      <c r="G70" s="41"/>
      <c r="H70" s="41"/>
      <c r="I70" s="41"/>
      <c r="J70" s="41"/>
      <c r="K70" s="41"/>
      <c r="L70" s="41"/>
    </row>
    <row r="71" spans="1:12" s="47" customFormat="1" ht="30" customHeight="1" x14ac:dyDescent="0.2">
      <c r="A71" s="24"/>
      <c r="B71" s="37"/>
      <c r="C71" s="38"/>
      <c r="D71" s="33"/>
      <c r="E71" s="33"/>
      <c r="F71" s="31"/>
      <c r="G71" s="31"/>
      <c r="H71" s="31"/>
      <c r="I71" s="31"/>
      <c r="J71" s="31"/>
      <c r="K71" s="31"/>
      <c r="L71" s="31"/>
    </row>
    <row r="72" spans="1:12" s="47" customFormat="1" ht="30" customHeight="1" x14ac:dyDescent="0.2">
      <c r="A72" s="24"/>
      <c r="B72" s="39"/>
      <c r="C72" s="28"/>
      <c r="D72" s="40"/>
      <c r="E72" s="40"/>
      <c r="F72" s="41"/>
      <c r="G72" s="41"/>
      <c r="H72" s="41"/>
      <c r="I72" s="41"/>
      <c r="J72" s="41"/>
      <c r="K72" s="41"/>
      <c r="L72" s="41"/>
    </row>
    <row r="73" spans="1:12" s="47" customFormat="1" ht="30" customHeight="1" x14ac:dyDescent="0.2">
      <c r="A73" s="24"/>
      <c r="B73" s="39"/>
      <c r="C73" s="28"/>
      <c r="D73" s="40"/>
      <c r="E73" s="40"/>
      <c r="F73" s="41"/>
      <c r="G73" s="41"/>
      <c r="H73" s="41"/>
      <c r="I73" s="41"/>
      <c r="J73" s="41"/>
      <c r="K73" s="41"/>
      <c r="L73" s="41"/>
    </row>
    <row r="74" spans="1:12" s="47" customFormat="1" ht="30" customHeight="1" x14ac:dyDescent="0.2">
      <c r="A74" s="24"/>
      <c r="B74" s="37"/>
      <c r="C74" s="38"/>
      <c r="D74" s="33"/>
      <c r="E74" s="33"/>
      <c r="F74" s="31"/>
      <c r="G74" s="31"/>
      <c r="H74" s="31"/>
      <c r="I74" s="31"/>
      <c r="J74" s="31"/>
      <c r="K74" s="31"/>
      <c r="L74" s="31"/>
    </row>
    <row r="75" spans="1:12" s="47" customFormat="1" ht="30" customHeight="1" x14ac:dyDescent="0.2">
      <c r="A75" s="24"/>
      <c r="B75" s="39"/>
      <c r="C75" s="28"/>
      <c r="D75" s="40"/>
      <c r="E75" s="40"/>
      <c r="F75" s="41"/>
      <c r="G75" s="41"/>
      <c r="H75" s="41"/>
      <c r="I75" s="41"/>
      <c r="J75" s="41"/>
      <c r="K75" s="41"/>
      <c r="L75" s="41"/>
    </row>
    <row r="76" spans="1:12" s="47" customFormat="1" ht="30" customHeight="1" x14ac:dyDescent="0.2">
      <c r="A76" s="24"/>
      <c r="B76" s="37"/>
      <c r="C76" s="38"/>
      <c r="D76" s="33"/>
      <c r="E76" s="33"/>
      <c r="F76" s="31"/>
      <c r="G76" s="31"/>
      <c r="H76" s="31"/>
      <c r="I76" s="31"/>
      <c r="J76" s="31"/>
      <c r="K76" s="31"/>
      <c r="L76" s="31"/>
    </row>
    <row r="77" spans="1:12" s="47" customFormat="1" ht="30" customHeight="1" x14ac:dyDescent="0.2">
      <c r="A77" s="24"/>
      <c r="B77" s="39"/>
      <c r="C77" s="28"/>
      <c r="D77" s="40"/>
      <c r="E77" s="40"/>
      <c r="F77" s="41"/>
      <c r="G77" s="41"/>
      <c r="H77" s="41"/>
      <c r="I77" s="41"/>
      <c r="J77" s="41"/>
      <c r="K77" s="41"/>
      <c r="L77" s="41"/>
    </row>
    <row r="78" spans="1:12" s="47" customFormat="1" ht="30" customHeight="1" x14ac:dyDescent="0.2">
      <c r="A78" s="24"/>
      <c r="B78" s="37"/>
      <c r="C78" s="38"/>
      <c r="D78" s="33"/>
      <c r="E78" s="33"/>
      <c r="F78" s="31"/>
      <c r="G78" s="31"/>
      <c r="H78" s="31"/>
      <c r="I78" s="31"/>
      <c r="J78" s="31"/>
      <c r="K78" s="31"/>
      <c r="L78" s="31"/>
    </row>
    <row r="79" spans="1:12" ht="30" customHeight="1" x14ac:dyDescent="0.2">
      <c r="B79" s="39"/>
      <c r="C79" s="28"/>
      <c r="D79" s="40"/>
      <c r="E79" s="40"/>
      <c r="F79" s="41"/>
      <c r="G79" s="41"/>
      <c r="H79" s="41"/>
      <c r="I79" s="41"/>
      <c r="J79" s="41"/>
      <c r="K79" s="41"/>
      <c r="L79" s="41"/>
    </row>
    <row r="80" spans="1:12" ht="30" customHeight="1" x14ac:dyDescent="0.2">
      <c r="B80" s="37"/>
      <c r="C80" s="38"/>
      <c r="D80" s="33"/>
      <c r="E80" s="33"/>
      <c r="F80" s="31"/>
      <c r="G80" s="31"/>
      <c r="H80" s="31"/>
      <c r="I80" s="31"/>
      <c r="J80" s="31"/>
      <c r="K80" s="31"/>
      <c r="L80" s="31"/>
    </row>
    <row r="81" spans="2:12" ht="30" customHeight="1" x14ac:dyDescent="0.2">
      <c r="B81" s="39"/>
      <c r="C81" s="28"/>
      <c r="D81" s="40"/>
      <c r="E81" s="40"/>
      <c r="F81" s="41"/>
      <c r="G81" s="41"/>
      <c r="H81" s="41"/>
      <c r="I81" s="41"/>
      <c r="J81" s="41"/>
      <c r="K81" s="41"/>
      <c r="L81" s="41"/>
    </row>
    <row r="82" spans="2:12" ht="30" customHeight="1" x14ac:dyDescent="0.2">
      <c r="B82" s="37"/>
      <c r="C82" s="38"/>
      <c r="D82" s="33"/>
      <c r="E82" s="33"/>
      <c r="F82" s="31"/>
      <c r="G82" s="31"/>
      <c r="H82" s="31"/>
      <c r="I82" s="31"/>
      <c r="J82" s="31"/>
      <c r="K82" s="31"/>
      <c r="L82" s="31"/>
    </row>
    <row r="83" spans="2:12" ht="30" customHeight="1" x14ac:dyDescent="0.2">
      <c r="B83" s="39"/>
      <c r="C83" s="28"/>
      <c r="D83" s="40"/>
      <c r="E83" s="40"/>
      <c r="F83" s="41"/>
      <c r="G83" s="41"/>
      <c r="H83" s="41"/>
      <c r="I83" s="41"/>
      <c r="J83" s="41"/>
      <c r="K83" s="41"/>
      <c r="L83" s="41"/>
    </row>
    <row r="84" spans="2:12" ht="30" customHeight="1" x14ac:dyDescent="0.2">
      <c r="B84" s="37"/>
      <c r="C84" s="38"/>
      <c r="D84" s="33"/>
      <c r="E84" s="33"/>
      <c r="F84" s="31"/>
      <c r="G84" s="31"/>
      <c r="H84" s="31"/>
      <c r="I84" s="31"/>
      <c r="J84" s="31"/>
      <c r="K84" s="31"/>
      <c r="L84" s="31"/>
    </row>
    <row r="85" spans="2:12" ht="30" customHeight="1" x14ac:dyDescent="0.2">
      <c r="B85" s="39"/>
      <c r="C85" s="28"/>
      <c r="D85" s="40"/>
      <c r="E85" s="40"/>
      <c r="F85" s="41"/>
      <c r="G85" s="41"/>
      <c r="H85" s="41"/>
      <c r="I85" s="41"/>
      <c r="J85" s="41"/>
      <c r="K85" s="41"/>
      <c r="L85" s="41"/>
    </row>
    <row r="86" spans="2:12" ht="30" customHeight="1" x14ac:dyDescent="0.2">
      <c r="B86" s="39"/>
      <c r="C86" s="28"/>
      <c r="D86" s="40"/>
      <c r="E86" s="40"/>
      <c r="F86" s="41"/>
      <c r="G86" s="41"/>
      <c r="H86" s="41"/>
      <c r="I86" s="41"/>
      <c r="J86" s="41"/>
      <c r="K86" s="41"/>
      <c r="L86" s="41"/>
    </row>
    <row r="87" spans="2:12" ht="30" customHeight="1" x14ac:dyDescent="0.2">
      <c r="B87" s="37"/>
      <c r="C87" s="38"/>
      <c r="D87" s="33"/>
      <c r="E87" s="33"/>
      <c r="F87" s="31"/>
      <c r="G87" s="31"/>
      <c r="H87" s="31"/>
      <c r="I87" s="31"/>
      <c r="J87" s="31"/>
      <c r="K87" s="31"/>
      <c r="L87" s="31"/>
    </row>
    <row r="88" spans="2:12" ht="30" customHeight="1" x14ac:dyDescent="0.2">
      <c r="B88" s="39"/>
      <c r="C88" s="28"/>
      <c r="D88" s="40"/>
      <c r="E88" s="40"/>
      <c r="F88" s="41"/>
      <c r="G88" s="41"/>
      <c r="H88" s="41"/>
      <c r="I88" s="41"/>
      <c r="J88" s="41"/>
      <c r="K88" s="41"/>
      <c r="L88" s="41"/>
    </row>
    <row r="89" spans="2:12" ht="30" customHeight="1" x14ac:dyDescent="0.2">
      <c r="B89" s="39"/>
      <c r="C89" s="28"/>
      <c r="D89" s="40"/>
      <c r="E89" s="40"/>
      <c r="F89" s="41"/>
      <c r="G89" s="41"/>
      <c r="H89" s="41"/>
      <c r="I89" s="41"/>
      <c r="J89" s="41"/>
      <c r="K89" s="41"/>
      <c r="L89" s="41"/>
    </row>
    <row r="90" spans="2:12" ht="30" customHeight="1" x14ac:dyDescent="0.2">
      <c r="B90" s="37"/>
      <c r="C90" s="38"/>
      <c r="D90" s="33"/>
      <c r="E90" s="33"/>
      <c r="F90" s="31"/>
      <c r="G90" s="31"/>
      <c r="H90" s="31"/>
      <c r="I90" s="31"/>
      <c r="J90" s="31"/>
      <c r="K90" s="31"/>
      <c r="L90" s="31"/>
    </row>
    <row r="91" spans="2:12" ht="30" customHeight="1" x14ac:dyDescent="0.2">
      <c r="B91" s="39"/>
      <c r="C91" s="28"/>
      <c r="D91" s="40"/>
      <c r="E91" s="40"/>
      <c r="F91" s="41"/>
      <c r="G91" s="41"/>
      <c r="H91" s="41"/>
      <c r="I91" s="41"/>
      <c r="J91" s="41"/>
      <c r="K91" s="41"/>
      <c r="L91" s="41"/>
    </row>
    <row r="92" spans="2:12" ht="30" customHeight="1" x14ac:dyDescent="0.2">
      <c r="B92" s="37"/>
      <c r="C92" s="38"/>
      <c r="D92" s="33"/>
      <c r="E92" s="33"/>
      <c r="F92" s="31"/>
      <c r="G92" s="31"/>
      <c r="H92" s="31"/>
      <c r="I92" s="31"/>
      <c r="J92" s="31"/>
      <c r="K92" s="31"/>
      <c r="L92" s="31"/>
    </row>
    <row r="93" spans="2:12" ht="30" customHeight="1" x14ac:dyDescent="0.2">
      <c r="B93" s="39"/>
      <c r="C93" s="28"/>
      <c r="D93" s="40"/>
      <c r="E93" s="40"/>
      <c r="F93" s="41"/>
      <c r="G93" s="41"/>
      <c r="H93" s="41"/>
      <c r="I93" s="41"/>
      <c r="J93" s="41"/>
      <c r="K93" s="41"/>
      <c r="L93" s="41"/>
    </row>
    <row r="94" spans="2:12" ht="30" customHeight="1" x14ac:dyDescent="0.2">
      <c r="B94" s="37"/>
      <c r="C94" s="38"/>
      <c r="D94" s="33"/>
      <c r="E94" s="33"/>
      <c r="F94" s="31"/>
      <c r="G94" s="31"/>
      <c r="H94" s="31"/>
      <c r="I94" s="31"/>
      <c r="J94" s="31"/>
      <c r="K94" s="31"/>
      <c r="L94" s="31"/>
    </row>
    <row r="95" spans="2:12" ht="30" customHeight="1" thickBot="1" x14ac:dyDescent="0.25">
      <c r="B95" s="45"/>
      <c r="C95" s="26"/>
      <c r="D95" s="46"/>
      <c r="E95" s="46"/>
      <c r="F95" s="43"/>
      <c r="G95" s="43"/>
      <c r="H95" s="43"/>
      <c r="I95" s="43"/>
      <c r="J95" s="43"/>
      <c r="K95" s="43"/>
      <c r="L95" s="43"/>
    </row>
  </sheetData>
  <mergeCells count="13">
    <mergeCell ref="B3:G3"/>
    <mergeCell ref="L8:L9"/>
    <mergeCell ref="I8:I9"/>
    <mergeCell ref="F10:K10"/>
    <mergeCell ref="B8:B10"/>
    <mergeCell ref="C8:C10"/>
    <mergeCell ref="D8:D10"/>
    <mergeCell ref="E8:E10"/>
    <mergeCell ref="K8:K9"/>
    <mergeCell ref="F8:F9"/>
    <mergeCell ref="H8:H9"/>
    <mergeCell ref="G8:G9"/>
    <mergeCell ref="J8:J9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A16" zoomScale="80" zoomScaleNormal="80" workbookViewId="0">
      <selection activeCell="D12" sqref="D12"/>
    </sheetView>
  </sheetViews>
  <sheetFormatPr baseColWidth="10" defaultColWidth="9.140625" defaultRowHeight="15" x14ac:dyDescent="0.25"/>
  <cols>
    <col min="1" max="1" width="3.5703125" style="11" customWidth="1"/>
    <col min="2" max="2" width="12.7109375" style="11" customWidth="1"/>
    <col min="3" max="3" width="74.7109375" style="11" customWidth="1"/>
    <col min="4" max="7" width="16.7109375" style="11" customWidth="1"/>
    <col min="8" max="16384" width="9.140625" style="11"/>
  </cols>
  <sheetData>
    <row r="1" spans="1:8" s="6" customFormat="1" ht="73.5" customHeight="1" x14ac:dyDescent="0.2">
      <c r="B1" s="15"/>
      <c r="C1" s="15"/>
    </row>
    <row r="2" spans="1:8" s="1" customFormat="1" ht="12.75" x14ac:dyDescent="0.2">
      <c r="B2" s="2"/>
      <c r="C2" s="2"/>
    </row>
    <row r="3" spans="1:8" s="1" customFormat="1" x14ac:dyDescent="0.2">
      <c r="B3" s="69" t="s">
        <v>49</v>
      </c>
      <c r="C3" s="69"/>
      <c r="D3" s="69"/>
      <c r="E3" s="69"/>
      <c r="F3" s="69"/>
      <c r="G3" s="69"/>
    </row>
    <row r="4" spans="1:8" s="1" customFormat="1" ht="12.75" x14ac:dyDescent="0.2">
      <c r="B4" s="3"/>
      <c r="C4" s="3"/>
      <c r="D4" s="3"/>
      <c r="E4" s="3"/>
    </row>
    <row r="5" spans="1:8" s="1" customFormat="1" ht="14.25" x14ac:dyDescent="0.2">
      <c r="B5" s="4" t="s">
        <v>14</v>
      </c>
      <c r="C5" s="4"/>
      <c r="D5" s="4"/>
      <c r="E5" s="4"/>
    </row>
    <row r="6" spans="1:8" s="1" customFormat="1" ht="14.25" x14ac:dyDescent="0.2">
      <c r="B6" s="5" t="s">
        <v>26</v>
      </c>
      <c r="C6" s="4"/>
      <c r="D6" s="4"/>
      <c r="E6" s="4"/>
    </row>
    <row r="7" spans="1:8" s="1" customFormat="1" ht="14.25" customHeight="1" thickBot="1" x14ac:dyDescent="0.25">
      <c r="B7" s="20" t="s">
        <v>7</v>
      </c>
      <c r="C7" s="4"/>
      <c r="D7" s="4"/>
      <c r="E7" s="4"/>
    </row>
    <row r="8" spans="1:8" s="13" customFormat="1" ht="20.100000000000001" customHeight="1" x14ac:dyDescent="0.2">
      <c r="A8" s="12"/>
      <c r="B8" s="87" t="s">
        <v>2</v>
      </c>
      <c r="C8" s="90" t="s">
        <v>3</v>
      </c>
      <c r="D8" s="87" t="s">
        <v>62</v>
      </c>
      <c r="E8" s="87" t="s">
        <v>38</v>
      </c>
      <c r="F8" s="87" t="s">
        <v>27</v>
      </c>
      <c r="G8" s="87" t="s">
        <v>42</v>
      </c>
    </row>
    <row r="9" spans="1:8" s="13" customFormat="1" ht="20.100000000000001" customHeight="1" x14ac:dyDescent="0.2">
      <c r="A9" s="12"/>
      <c r="B9" s="88"/>
      <c r="C9" s="91"/>
      <c r="D9" s="88"/>
      <c r="E9" s="88"/>
      <c r="F9" s="88"/>
      <c r="G9" s="88"/>
    </row>
    <row r="10" spans="1:8" s="13" customFormat="1" ht="20.100000000000001" customHeight="1" thickBot="1" x14ac:dyDescent="0.25">
      <c r="A10" s="12"/>
      <c r="B10" s="89"/>
      <c r="C10" s="92"/>
      <c r="D10" s="89"/>
      <c r="E10" s="89"/>
      <c r="F10" s="89"/>
      <c r="G10" s="89"/>
    </row>
    <row r="11" spans="1:8" s="13" customFormat="1" ht="30" customHeight="1" x14ac:dyDescent="0.2">
      <c r="B11" s="7" t="s">
        <v>8</v>
      </c>
      <c r="C11" s="8"/>
      <c r="D11" s="10">
        <f>+D12+D15+D18+D21+D24</f>
        <v>14784.73</v>
      </c>
      <c r="E11" s="10">
        <f t="shared" ref="E11:G11" si="0">+E12+E15+E18+E21+E24</f>
        <v>285.85000000000002</v>
      </c>
      <c r="F11" s="10">
        <f t="shared" si="0"/>
        <v>1410.67</v>
      </c>
      <c r="G11" s="10">
        <f t="shared" si="0"/>
        <v>16481.260000000002</v>
      </c>
    </row>
    <row r="12" spans="1:8" ht="30" customHeight="1" x14ac:dyDescent="0.25">
      <c r="B12" s="29">
        <v>8010</v>
      </c>
      <c r="C12" s="30" t="s">
        <v>50</v>
      </c>
      <c r="D12" s="32">
        <f>+D13+D14</f>
        <v>13128.84</v>
      </c>
      <c r="E12" s="32">
        <f t="shared" ref="E12:G12" si="1">+E13+E14</f>
        <v>19.38</v>
      </c>
      <c r="F12" s="32">
        <f t="shared" si="1"/>
        <v>1386.54</v>
      </c>
      <c r="G12" s="32">
        <f t="shared" si="1"/>
        <v>14534.77</v>
      </c>
      <c r="H12" s="67"/>
    </row>
    <row r="13" spans="1:8" ht="30" customHeight="1" x14ac:dyDescent="0.25">
      <c r="B13" s="27"/>
      <c r="C13" s="25" t="s">
        <v>20</v>
      </c>
      <c r="D13" s="36">
        <v>1124.8800000000001</v>
      </c>
      <c r="E13" s="36">
        <v>19.38</v>
      </c>
      <c r="F13" s="36">
        <v>941.28</v>
      </c>
      <c r="G13" s="36">
        <v>2085.5500000000002</v>
      </c>
      <c r="H13" s="67"/>
    </row>
    <row r="14" spans="1:8" ht="30" customHeight="1" x14ac:dyDescent="0.25">
      <c r="B14" s="27"/>
      <c r="C14" s="25" t="s">
        <v>21</v>
      </c>
      <c r="D14" s="22">
        <v>12003.96</v>
      </c>
      <c r="E14" s="22">
        <v>0</v>
      </c>
      <c r="F14" s="22">
        <v>445.26</v>
      </c>
      <c r="G14" s="22">
        <v>12449.22</v>
      </c>
      <c r="H14" s="67"/>
    </row>
    <row r="15" spans="1:8" ht="30" customHeight="1" x14ac:dyDescent="0.25">
      <c r="B15" s="37">
        <v>8021</v>
      </c>
      <c r="C15" s="38" t="s">
        <v>51</v>
      </c>
      <c r="D15" s="31">
        <f>+D16+D17</f>
        <v>479.15999999999997</v>
      </c>
      <c r="E15" s="31">
        <f t="shared" ref="E15:G15" si="2">+E16+E17</f>
        <v>0</v>
      </c>
      <c r="F15" s="31">
        <f t="shared" si="2"/>
        <v>24.13</v>
      </c>
      <c r="G15" s="31">
        <f t="shared" si="2"/>
        <v>503.28999999999996</v>
      </c>
      <c r="H15" s="67"/>
    </row>
    <row r="16" spans="1:8" ht="30" customHeight="1" x14ac:dyDescent="0.25">
      <c r="B16" s="39"/>
      <c r="C16" s="28" t="s">
        <v>20</v>
      </c>
      <c r="D16" s="23">
        <v>436.45</v>
      </c>
      <c r="E16" s="23">
        <v>0</v>
      </c>
      <c r="F16" s="23">
        <v>24.13</v>
      </c>
      <c r="G16" s="23">
        <v>460.58</v>
      </c>
      <c r="H16" s="67"/>
    </row>
    <row r="17" spans="2:8" ht="30" customHeight="1" x14ac:dyDescent="0.25">
      <c r="B17" s="39"/>
      <c r="C17" s="28" t="s">
        <v>21</v>
      </c>
      <c r="D17" s="23">
        <v>42.71</v>
      </c>
      <c r="E17" s="23">
        <v>0</v>
      </c>
      <c r="F17" s="23">
        <v>0</v>
      </c>
      <c r="G17" s="23">
        <v>42.71</v>
      </c>
      <c r="H17" s="67"/>
    </row>
    <row r="18" spans="2:8" ht="30" customHeight="1" x14ac:dyDescent="0.25">
      <c r="B18" s="29">
        <v>8022</v>
      </c>
      <c r="C18" s="30" t="s">
        <v>52</v>
      </c>
      <c r="D18" s="32">
        <f>+D19+D20</f>
        <v>519.53</v>
      </c>
      <c r="E18" s="32">
        <f t="shared" ref="E18:G18" si="3">+E19+E20</f>
        <v>113.25</v>
      </c>
      <c r="F18" s="32">
        <f t="shared" si="3"/>
        <v>0</v>
      </c>
      <c r="G18" s="32">
        <f t="shared" si="3"/>
        <v>632.78</v>
      </c>
      <c r="H18" s="67"/>
    </row>
    <row r="19" spans="2:8" ht="30" customHeight="1" x14ac:dyDescent="0.25">
      <c r="B19" s="27"/>
      <c r="C19" s="25" t="s">
        <v>20</v>
      </c>
      <c r="D19" s="50">
        <v>492.86</v>
      </c>
      <c r="E19" s="50">
        <v>113.25</v>
      </c>
      <c r="F19" s="50">
        <v>0</v>
      </c>
      <c r="G19" s="50">
        <v>606.11</v>
      </c>
      <c r="H19" s="67"/>
    </row>
    <row r="20" spans="2:8" ht="30" customHeight="1" x14ac:dyDescent="0.25">
      <c r="B20" s="27"/>
      <c r="C20" s="25" t="s">
        <v>21</v>
      </c>
      <c r="D20" s="50">
        <v>26.67</v>
      </c>
      <c r="E20" s="50">
        <v>0</v>
      </c>
      <c r="F20" s="50">
        <v>0</v>
      </c>
      <c r="G20" s="50">
        <v>26.67</v>
      </c>
      <c r="H20" s="67"/>
    </row>
    <row r="21" spans="2:8" ht="30" customHeight="1" x14ac:dyDescent="0.25">
      <c r="B21" s="37">
        <v>8030</v>
      </c>
      <c r="C21" s="38" t="s">
        <v>53</v>
      </c>
      <c r="D21" s="44">
        <f>+D22+D23</f>
        <v>399.14</v>
      </c>
      <c r="E21" s="44">
        <f t="shared" ref="E21:G21" si="4">+E22+E23</f>
        <v>0</v>
      </c>
      <c r="F21" s="44">
        <f t="shared" si="4"/>
        <v>0</v>
      </c>
      <c r="G21" s="44">
        <f t="shared" si="4"/>
        <v>399.14</v>
      </c>
      <c r="H21" s="67"/>
    </row>
    <row r="22" spans="2:8" ht="30" customHeight="1" x14ac:dyDescent="0.25">
      <c r="B22" s="39"/>
      <c r="C22" s="28" t="s">
        <v>20</v>
      </c>
      <c r="D22" s="34">
        <v>80.19</v>
      </c>
      <c r="E22" s="34">
        <v>0</v>
      </c>
      <c r="F22" s="34">
        <v>0</v>
      </c>
      <c r="G22" s="34">
        <v>80.19</v>
      </c>
      <c r="H22" s="67"/>
    </row>
    <row r="23" spans="2:8" ht="30" customHeight="1" x14ac:dyDescent="0.25">
      <c r="B23" s="39"/>
      <c r="C23" s="28" t="s">
        <v>21</v>
      </c>
      <c r="D23" s="34">
        <v>318.95</v>
      </c>
      <c r="E23" s="34">
        <v>0</v>
      </c>
      <c r="F23" s="34">
        <v>0</v>
      </c>
      <c r="G23" s="34">
        <v>318.95</v>
      </c>
      <c r="H23" s="67"/>
    </row>
    <row r="24" spans="2:8" ht="30" customHeight="1" x14ac:dyDescent="0.25">
      <c r="B24" s="29">
        <v>8090</v>
      </c>
      <c r="C24" s="30" t="s">
        <v>54</v>
      </c>
      <c r="D24" s="32">
        <f>D25</f>
        <v>258.06</v>
      </c>
      <c r="E24" s="32">
        <f t="shared" ref="E24:G24" si="5">E25</f>
        <v>153.22</v>
      </c>
      <c r="F24" s="32">
        <f t="shared" si="5"/>
        <v>0</v>
      </c>
      <c r="G24" s="32">
        <f t="shared" si="5"/>
        <v>411.28</v>
      </c>
      <c r="H24" s="67"/>
    </row>
    <row r="25" spans="2:8" ht="30" customHeight="1" thickBot="1" x14ac:dyDescent="0.3">
      <c r="B25" s="51"/>
      <c r="C25" s="52" t="s">
        <v>20</v>
      </c>
      <c r="D25" s="53">
        <v>258.06</v>
      </c>
      <c r="E25" s="53">
        <v>153.22</v>
      </c>
      <c r="F25" s="53">
        <v>0</v>
      </c>
      <c r="G25" s="53">
        <v>411.28</v>
      </c>
      <c r="H25" s="67"/>
    </row>
    <row r="26" spans="2:8" ht="30" customHeight="1" x14ac:dyDescent="0.25">
      <c r="B26" s="37"/>
      <c r="C26" s="38"/>
      <c r="D26" s="31"/>
      <c r="E26" s="31"/>
      <c r="F26" s="31"/>
      <c r="G26" s="31"/>
    </row>
    <row r="27" spans="2:8" ht="30" customHeight="1" x14ac:dyDescent="0.25">
      <c r="B27" s="39"/>
      <c r="C27" s="28"/>
      <c r="D27" s="41"/>
      <c r="E27" s="41"/>
      <c r="F27" s="41"/>
      <c r="G27" s="41"/>
    </row>
    <row r="28" spans="2:8" ht="30" customHeight="1" x14ac:dyDescent="0.25">
      <c r="B28" s="37"/>
      <c r="C28" s="38"/>
      <c r="D28" s="44"/>
      <c r="E28" s="44"/>
      <c r="F28" s="44"/>
      <c r="G28" s="44"/>
    </row>
    <row r="29" spans="2:8" ht="30" customHeight="1" x14ac:dyDescent="0.25">
      <c r="B29" s="39"/>
      <c r="C29" s="28"/>
      <c r="D29" s="23"/>
      <c r="E29" s="23"/>
      <c r="F29" s="23"/>
      <c r="G29" s="23"/>
    </row>
    <row r="30" spans="2:8" ht="30" customHeight="1" x14ac:dyDescent="0.25">
      <c r="B30" s="37"/>
      <c r="C30" s="38"/>
      <c r="D30" s="31"/>
      <c r="E30" s="31"/>
      <c r="F30" s="31"/>
      <c r="G30" s="31"/>
    </row>
    <row r="31" spans="2:8" ht="30" customHeight="1" x14ac:dyDescent="0.25">
      <c r="B31" s="39"/>
      <c r="C31" s="28"/>
      <c r="D31" s="41"/>
      <c r="E31" s="41"/>
      <c r="F31" s="41"/>
      <c r="G31" s="41"/>
    </row>
    <row r="32" spans="2:8" ht="30" customHeight="1" x14ac:dyDescent="0.25">
      <c r="B32" s="37"/>
      <c r="C32" s="38"/>
      <c r="D32" s="44"/>
      <c r="E32" s="44"/>
      <c r="F32" s="44"/>
      <c r="G32" s="44"/>
    </row>
    <row r="33" spans="2:7" ht="30" customHeight="1" x14ac:dyDescent="0.25">
      <c r="B33" s="39"/>
      <c r="C33" s="28"/>
      <c r="D33" s="23"/>
      <c r="E33" s="23"/>
      <c r="F33" s="23"/>
      <c r="G33" s="23"/>
    </row>
    <row r="34" spans="2:7" ht="30" customHeight="1" x14ac:dyDescent="0.25">
      <c r="B34" s="37"/>
      <c r="C34" s="38"/>
      <c r="D34" s="31"/>
      <c r="E34" s="31"/>
      <c r="F34" s="31"/>
      <c r="G34" s="31"/>
    </row>
    <row r="35" spans="2:7" ht="30" customHeight="1" x14ac:dyDescent="0.25">
      <c r="B35" s="39"/>
      <c r="C35" s="28"/>
      <c r="D35" s="41"/>
      <c r="E35" s="41"/>
      <c r="F35" s="41"/>
      <c r="G35" s="41"/>
    </row>
    <row r="36" spans="2:7" ht="30" customHeight="1" x14ac:dyDescent="0.25">
      <c r="B36" s="37"/>
      <c r="C36" s="38"/>
      <c r="D36" s="44"/>
      <c r="E36" s="44"/>
      <c r="F36" s="44"/>
      <c r="G36" s="44"/>
    </row>
    <row r="37" spans="2:7" ht="30" customHeight="1" x14ac:dyDescent="0.25">
      <c r="B37" s="39"/>
      <c r="C37" s="28"/>
      <c r="D37" s="23"/>
      <c r="E37" s="23"/>
      <c r="F37" s="23"/>
      <c r="G37" s="23"/>
    </row>
    <row r="38" spans="2:7" ht="30" customHeight="1" x14ac:dyDescent="0.25">
      <c r="B38" s="37"/>
      <c r="C38" s="38"/>
      <c r="D38" s="31"/>
      <c r="E38" s="31"/>
      <c r="F38" s="31"/>
      <c r="G38" s="31"/>
    </row>
    <row r="39" spans="2:7" ht="30" customHeight="1" x14ac:dyDescent="0.25">
      <c r="B39" s="39"/>
      <c r="C39" s="28"/>
      <c r="D39" s="41"/>
      <c r="E39" s="41"/>
      <c r="F39" s="41"/>
      <c r="G39" s="41"/>
    </row>
    <row r="40" spans="2:7" ht="30" customHeight="1" x14ac:dyDescent="0.25">
      <c r="B40" s="37"/>
      <c r="C40" s="38"/>
      <c r="D40" s="31"/>
      <c r="E40" s="31"/>
      <c r="F40" s="31"/>
      <c r="G40" s="31"/>
    </row>
    <row r="41" spans="2:7" ht="30" customHeight="1" x14ac:dyDescent="0.25">
      <c r="B41" s="39"/>
      <c r="C41" s="28"/>
      <c r="D41" s="23"/>
      <c r="E41" s="23"/>
      <c r="F41" s="23"/>
      <c r="G41" s="23"/>
    </row>
    <row r="42" spans="2:7" ht="30" customHeight="1" x14ac:dyDescent="0.25">
      <c r="B42" s="39"/>
      <c r="C42" s="28"/>
      <c r="D42" s="23"/>
      <c r="E42" s="23"/>
      <c r="F42" s="23"/>
      <c r="G42" s="23"/>
    </row>
    <row r="43" spans="2:7" ht="30" customHeight="1" x14ac:dyDescent="0.25">
      <c r="B43" s="37"/>
      <c r="C43" s="38"/>
      <c r="D43" s="31"/>
      <c r="E43" s="31"/>
      <c r="F43" s="31"/>
      <c r="G43" s="31"/>
    </row>
    <row r="44" spans="2:7" ht="30" customHeight="1" x14ac:dyDescent="0.25">
      <c r="B44" s="39"/>
      <c r="C44" s="28"/>
      <c r="D44" s="41"/>
      <c r="E44" s="41"/>
      <c r="F44" s="41"/>
      <c r="G44" s="41"/>
    </row>
    <row r="45" spans="2:7" ht="30" customHeight="1" x14ac:dyDescent="0.25">
      <c r="B45" s="37"/>
      <c r="C45" s="38"/>
      <c r="D45" s="44"/>
      <c r="E45" s="44"/>
      <c r="F45" s="44"/>
      <c r="G45" s="44"/>
    </row>
    <row r="46" spans="2:7" ht="30" customHeight="1" x14ac:dyDescent="0.25">
      <c r="B46" s="39"/>
      <c r="C46" s="28"/>
      <c r="D46" s="23"/>
      <c r="E46" s="23"/>
      <c r="F46" s="23"/>
      <c r="G46" s="23"/>
    </row>
    <row r="47" spans="2:7" ht="30" customHeight="1" x14ac:dyDescent="0.25">
      <c r="B47" s="37"/>
      <c r="C47" s="38"/>
      <c r="D47" s="31"/>
      <c r="E47" s="31"/>
      <c r="F47" s="31"/>
      <c r="G47" s="31"/>
    </row>
    <row r="48" spans="2:7" ht="30" customHeight="1" x14ac:dyDescent="0.25">
      <c r="B48" s="39"/>
      <c r="C48" s="28"/>
      <c r="D48" s="41"/>
      <c r="E48" s="41"/>
      <c r="F48" s="41"/>
      <c r="G48" s="41"/>
    </row>
    <row r="49" spans="2:7" ht="30" customHeight="1" x14ac:dyDescent="0.25">
      <c r="B49" s="37"/>
      <c r="C49" s="38"/>
      <c r="D49" s="44"/>
      <c r="E49" s="44"/>
      <c r="F49" s="44"/>
      <c r="G49" s="44"/>
    </row>
    <row r="50" spans="2:7" ht="30" customHeight="1" x14ac:dyDescent="0.25">
      <c r="B50" s="39"/>
      <c r="C50" s="28"/>
      <c r="D50" s="23"/>
      <c r="E50" s="23"/>
      <c r="F50" s="23"/>
      <c r="G50" s="23"/>
    </row>
    <row r="51" spans="2:7" ht="30" customHeight="1" x14ac:dyDescent="0.25">
      <c r="B51" s="37"/>
      <c r="C51" s="38"/>
      <c r="D51" s="31"/>
      <c r="E51" s="31"/>
      <c r="F51" s="31"/>
      <c r="G51" s="31"/>
    </row>
    <row r="52" spans="2:7" ht="30" customHeight="1" x14ac:dyDescent="0.25">
      <c r="B52" s="39"/>
      <c r="C52" s="28"/>
      <c r="D52" s="41"/>
      <c r="E52" s="41"/>
      <c r="F52" s="41"/>
      <c r="G52" s="41"/>
    </row>
    <row r="53" spans="2:7" ht="30" customHeight="1" x14ac:dyDescent="0.25">
      <c r="B53" s="37"/>
      <c r="C53" s="38"/>
      <c r="D53" s="44"/>
      <c r="E53" s="44"/>
      <c r="F53" s="44"/>
      <c r="G53" s="44"/>
    </row>
    <row r="54" spans="2:7" ht="30" customHeight="1" x14ac:dyDescent="0.25">
      <c r="B54" s="39"/>
      <c r="C54" s="28"/>
      <c r="D54" s="23"/>
      <c r="E54" s="23"/>
      <c r="F54" s="23"/>
      <c r="G54" s="23"/>
    </row>
    <row r="55" spans="2:7" ht="30" customHeight="1" x14ac:dyDescent="0.25">
      <c r="B55" s="39"/>
      <c r="C55" s="28"/>
      <c r="D55" s="23"/>
      <c r="E55" s="23"/>
      <c r="F55" s="23"/>
      <c r="G55" s="23"/>
    </row>
    <row r="56" spans="2:7" ht="30" customHeight="1" x14ac:dyDescent="0.25">
      <c r="B56" s="37"/>
      <c r="C56" s="38"/>
      <c r="D56" s="31"/>
      <c r="E56" s="31"/>
      <c r="F56" s="31"/>
      <c r="G56" s="31"/>
    </row>
    <row r="57" spans="2:7" ht="30" customHeight="1" x14ac:dyDescent="0.25">
      <c r="B57" s="39"/>
      <c r="C57" s="28"/>
      <c r="D57" s="41"/>
      <c r="E57" s="41"/>
      <c r="F57" s="41"/>
      <c r="G57" s="41"/>
    </row>
    <row r="58" spans="2:7" ht="30" customHeight="1" x14ac:dyDescent="0.25">
      <c r="B58" s="37"/>
      <c r="C58" s="38"/>
      <c r="D58" s="44"/>
      <c r="E58" s="44"/>
      <c r="F58" s="44"/>
      <c r="G58" s="44"/>
    </row>
    <row r="59" spans="2:7" ht="30" customHeight="1" x14ac:dyDescent="0.25">
      <c r="B59" s="39"/>
      <c r="C59" s="28"/>
      <c r="D59" s="23"/>
      <c r="E59" s="23"/>
      <c r="F59" s="23"/>
      <c r="G59" s="23"/>
    </row>
    <row r="60" spans="2:7" ht="30" customHeight="1" x14ac:dyDescent="0.25">
      <c r="B60" s="37"/>
      <c r="C60" s="38"/>
      <c r="D60" s="31"/>
      <c r="E60" s="31"/>
      <c r="F60" s="31"/>
      <c r="G60" s="31"/>
    </row>
    <row r="61" spans="2:7" ht="30" customHeight="1" x14ac:dyDescent="0.25">
      <c r="B61" s="39"/>
      <c r="C61" s="28"/>
      <c r="D61" s="41"/>
      <c r="E61" s="41"/>
      <c r="F61" s="41"/>
      <c r="G61" s="41"/>
    </row>
    <row r="62" spans="2:7" ht="30" customHeight="1" x14ac:dyDescent="0.25">
      <c r="B62" s="37"/>
      <c r="C62" s="38"/>
      <c r="D62" s="44"/>
      <c r="E62" s="44"/>
      <c r="F62" s="44"/>
      <c r="G62" s="44"/>
    </row>
    <row r="63" spans="2:7" ht="30" customHeight="1" x14ac:dyDescent="0.25">
      <c r="B63" s="39"/>
      <c r="C63" s="28"/>
      <c r="D63" s="23"/>
      <c r="E63" s="23"/>
      <c r="F63" s="23"/>
      <c r="G63" s="23"/>
    </row>
    <row r="64" spans="2:7" ht="30" customHeight="1" x14ac:dyDescent="0.25">
      <c r="B64" s="39"/>
      <c r="C64" s="28"/>
      <c r="D64" s="23"/>
      <c r="E64" s="23"/>
      <c r="F64" s="23"/>
      <c r="G64" s="23"/>
    </row>
    <row r="65" spans="2:7" ht="30" customHeight="1" x14ac:dyDescent="0.25">
      <c r="B65" s="37"/>
      <c r="C65" s="38"/>
      <c r="D65" s="31"/>
      <c r="E65" s="31"/>
      <c r="F65" s="31"/>
      <c r="G65" s="31"/>
    </row>
    <row r="66" spans="2:7" ht="30" customHeight="1" x14ac:dyDescent="0.25">
      <c r="B66" s="39"/>
      <c r="C66" s="28"/>
      <c r="D66" s="41"/>
      <c r="E66" s="41"/>
      <c r="F66" s="41"/>
      <c r="G66" s="41"/>
    </row>
    <row r="67" spans="2:7" ht="30" customHeight="1" x14ac:dyDescent="0.25">
      <c r="B67" s="37"/>
      <c r="C67" s="38"/>
      <c r="D67" s="44"/>
      <c r="E67" s="44"/>
      <c r="F67" s="44"/>
      <c r="G67" s="44"/>
    </row>
    <row r="68" spans="2:7" ht="30" customHeight="1" x14ac:dyDescent="0.25">
      <c r="B68" s="39"/>
      <c r="C68" s="28"/>
      <c r="D68" s="23"/>
      <c r="E68" s="23"/>
      <c r="F68" s="23"/>
      <c r="G68" s="23"/>
    </row>
    <row r="69" spans="2:7" ht="30" customHeight="1" x14ac:dyDescent="0.25">
      <c r="B69" s="37"/>
      <c r="C69" s="38"/>
      <c r="D69" s="31"/>
      <c r="E69" s="31"/>
      <c r="F69" s="31"/>
      <c r="G69" s="31"/>
    </row>
    <row r="70" spans="2:7" ht="30" customHeight="1" x14ac:dyDescent="0.25">
      <c r="B70" s="39"/>
      <c r="C70" s="28"/>
      <c r="D70" s="41"/>
      <c r="E70" s="41"/>
      <c r="F70" s="41"/>
      <c r="G70" s="41"/>
    </row>
    <row r="71" spans="2:7" ht="30" customHeight="1" x14ac:dyDescent="0.25">
      <c r="B71" s="37"/>
      <c r="C71" s="38"/>
      <c r="D71" s="31"/>
      <c r="E71" s="31"/>
      <c r="F71" s="31"/>
      <c r="G71" s="31"/>
    </row>
    <row r="72" spans="2:7" ht="30" customHeight="1" x14ac:dyDescent="0.25">
      <c r="B72" s="39"/>
      <c r="C72" s="28"/>
      <c r="D72" s="41"/>
      <c r="E72" s="41"/>
      <c r="F72" s="41"/>
      <c r="G72" s="41"/>
    </row>
    <row r="73" spans="2:7" ht="30" customHeight="1" x14ac:dyDescent="0.25">
      <c r="B73" s="39"/>
      <c r="C73" s="28"/>
      <c r="D73" s="41"/>
      <c r="E73" s="41"/>
      <c r="F73" s="41"/>
      <c r="G73" s="41"/>
    </row>
    <row r="74" spans="2:7" ht="30" customHeight="1" x14ac:dyDescent="0.25">
      <c r="B74" s="37"/>
      <c r="C74" s="38"/>
      <c r="D74" s="31"/>
      <c r="E74" s="31"/>
      <c r="F74" s="31"/>
      <c r="G74" s="31"/>
    </row>
    <row r="75" spans="2:7" ht="30" customHeight="1" x14ac:dyDescent="0.25">
      <c r="B75" s="39"/>
      <c r="C75" s="28"/>
      <c r="D75" s="41"/>
      <c r="E75" s="41"/>
      <c r="F75" s="41"/>
      <c r="G75" s="41"/>
    </row>
    <row r="76" spans="2:7" ht="30" customHeight="1" x14ac:dyDescent="0.25">
      <c r="B76" s="37"/>
      <c r="C76" s="38"/>
      <c r="D76" s="31"/>
      <c r="E76" s="31"/>
      <c r="F76" s="31"/>
      <c r="G76" s="31"/>
    </row>
    <row r="77" spans="2:7" ht="30" customHeight="1" x14ac:dyDescent="0.25">
      <c r="B77" s="39"/>
      <c r="C77" s="28"/>
      <c r="D77" s="41"/>
      <c r="E77" s="41"/>
      <c r="F77" s="41"/>
      <c r="G77" s="41"/>
    </row>
    <row r="78" spans="2:7" ht="30" customHeight="1" x14ac:dyDescent="0.25">
      <c r="B78" s="37"/>
      <c r="C78" s="38"/>
      <c r="D78" s="31"/>
      <c r="E78" s="31"/>
      <c r="F78" s="31"/>
      <c r="G78" s="31"/>
    </row>
    <row r="79" spans="2:7" ht="30" customHeight="1" x14ac:dyDescent="0.25">
      <c r="B79" s="39"/>
      <c r="C79" s="28"/>
      <c r="D79" s="41"/>
      <c r="E79" s="41"/>
      <c r="F79" s="41"/>
      <c r="G79" s="41"/>
    </row>
    <row r="80" spans="2:7" ht="30" customHeight="1" x14ac:dyDescent="0.25">
      <c r="B80" s="37"/>
      <c r="C80" s="38"/>
      <c r="D80" s="31"/>
      <c r="E80" s="31"/>
      <c r="F80" s="31"/>
      <c r="G80" s="31"/>
    </row>
    <row r="81" spans="2:7" ht="30" customHeight="1" x14ac:dyDescent="0.25">
      <c r="B81" s="39"/>
      <c r="C81" s="28"/>
      <c r="D81" s="41"/>
      <c r="E81" s="41"/>
      <c r="F81" s="41"/>
      <c r="G81" s="41"/>
    </row>
    <row r="82" spans="2:7" ht="30" customHeight="1" x14ac:dyDescent="0.25">
      <c r="B82" s="37"/>
      <c r="C82" s="38"/>
      <c r="D82" s="31"/>
      <c r="E82" s="31"/>
      <c r="F82" s="31"/>
      <c r="G82" s="31"/>
    </row>
    <row r="83" spans="2:7" ht="30" customHeight="1" x14ac:dyDescent="0.25">
      <c r="B83" s="39"/>
      <c r="C83" s="28"/>
      <c r="D83" s="41"/>
      <c r="E83" s="41"/>
      <c r="F83" s="41"/>
      <c r="G83" s="41"/>
    </row>
    <row r="84" spans="2:7" ht="30" customHeight="1" x14ac:dyDescent="0.25">
      <c r="B84" s="37"/>
      <c r="C84" s="38"/>
      <c r="D84" s="31"/>
      <c r="E84" s="31"/>
      <c r="F84" s="31"/>
      <c r="G84" s="31"/>
    </row>
    <row r="85" spans="2:7" ht="30" customHeight="1" x14ac:dyDescent="0.25">
      <c r="B85" s="39"/>
      <c r="C85" s="28"/>
      <c r="D85" s="41"/>
      <c r="E85" s="41"/>
      <c r="F85" s="41"/>
      <c r="G85" s="41"/>
    </row>
    <row r="86" spans="2:7" ht="30" customHeight="1" x14ac:dyDescent="0.25">
      <c r="B86" s="39"/>
      <c r="C86" s="28"/>
      <c r="D86" s="41"/>
      <c r="E86" s="41"/>
      <c r="F86" s="41"/>
      <c r="G86" s="41"/>
    </row>
    <row r="87" spans="2:7" ht="30" customHeight="1" x14ac:dyDescent="0.25">
      <c r="B87" s="37"/>
      <c r="C87" s="38"/>
      <c r="D87" s="31"/>
      <c r="E87" s="31"/>
      <c r="F87" s="31"/>
      <c r="G87" s="31"/>
    </row>
    <row r="88" spans="2:7" ht="30" customHeight="1" x14ac:dyDescent="0.25">
      <c r="B88" s="39"/>
      <c r="C88" s="28"/>
      <c r="D88" s="41"/>
      <c r="E88" s="41"/>
      <c r="F88" s="41"/>
      <c r="G88" s="41"/>
    </row>
    <row r="89" spans="2:7" ht="30" customHeight="1" x14ac:dyDescent="0.25">
      <c r="B89" s="39"/>
      <c r="C89" s="28"/>
      <c r="D89" s="41"/>
      <c r="E89" s="41"/>
      <c r="F89" s="41"/>
      <c r="G89" s="41"/>
    </row>
    <row r="90" spans="2:7" ht="30" customHeight="1" x14ac:dyDescent="0.25">
      <c r="B90" s="37"/>
      <c r="C90" s="38"/>
      <c r="D90" s="31"/>
      <c r="E90" s="31"/>
      <c r="F90" s="31"/>
      <c r="G90" s="31"/>
    </row>
    <row r="91" spans="2:7" ht="30" customHeight="1" x14ac:dyDescent="0.25">
      <c r="B91" s="39"/>
      <c r="C91" s="28"/>
      <c r="D91" s="41"/>
      <c r="E91" s="41"/>
      <c r="F91" s="41"/>
      <c r="G91" s="41"/>
    </row>
    <row r="92" spans="2:7" ht="30" customHeight="1" x14ac:dyDescent="0.25">
      <c r="B92" s="37"/>
      <c r="C92" s="38"/>
      <c r="D92" s="31"/>
      <c r="E92" s="31"/>
      <c r="F92" s="31"/>
      <c r="G92" s="31"/>
    </row>
    <row r="93" spans="2:7" ht="30" customHeight="1" x14ac:dyDescent="0.25">
      <c r="B93" s="39"/>
      <c r="C93" s="28"/>
      <c r="D93" s="41"/>
      <c r="E93" s="41"/>
      <c r="F93" s="41"/>
      <c r="G93" s="41"/>
    </row>
    <row r="94" spans="2:7" ht="30" customHeight="1" x14ac:dyDescent="0.25">
      <c r="B94" s="37"/>
      <c r="C94" s="38"/>
      <c r="D94" s="31"/>
      <c r="E94" s="31"/>
      <c r="F94" s="31"/>
      <c r="G94" s="31"/>
    </row>
    <row r="95" spans="2:7" ht="30" customHeight="1" thickBot="1" x14ac:dyDescent="0.3">
      <c r="B95" s="45"/>
      <c r="C95" s="26"/>
      <c r="D95" s="43"/>
      <c r="E95" s="43"/>
      <c r="F95" s="43"/>
      <c r="G95" s="43"/>
    </row>
  </sheetData>
  <mergeCells count="7">
    <mergeCell ref="B3:G3"/>
    <mergeCell ref="F8:F10"/>
    <mergeCell ref="G8:G10"/>
    <mergeCell ref="B8:B10"/>
    <mergeCell ref="C8:C10"/>
    <mergeCell ref="D8:D10"/>
    <mergeCell ref="E8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C_1</vt:lpstr>
      <vt:lpstr>C_2</vt:lpstr>
      <vt:lpstr>C_3</vt:lpstr>
      <vt:lpstr>C_4</vt:lpstr>
      <vt:lpstr>C_5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Moreno Lira, Adriana del Socorro</cp:lastModifiedBy>
  <dcterms:created xsi:type="dcterms:W3CDTF">2007-02-23T14:58:14Z</dcterms:created>
  <dcterms:modified xsi:type="dcterms:W3CDTF">2015-01-16T22:43:46Z</dcterms:modified>
</cp:coreProperties>
</file>