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ANUARIO 2020\CARPETA Anuario Histórico 2020\"/>
    </mc:Choice>
  </mc:AlternateContent>
  <bookViews>
    <workbookView xWindow="0" yWindow="0" windowWidth="20490" windowHeight="8685" tabRatio="804"/>
  </bookViews>
  <sheets>
    <sheet name="VII - 1" sheetId="24" r:id="rId1"/>
    <sheet name="VII - 1a" sheetId="6" r:id="rId2"/>
    <sheet name="VII - 1b" sheetId="17" r:id="rId3"/>
    <sheet name="VII-1c" sheetId="34" r:id="rId4"/>
    <sheet name="VII-1d" sheetId="35" r:id="rId5"/>
    <sheet name="VII - 2" sheetId="28" r:id="rId6"/>
    <sheet name="VII - 2a" sheetId="29" r:id="rId7"/>
    <sheet name="VII - 2b" sheetId="30" r:id="rId8"/>
    <sheet name="VII - 2c" sheetId="31" r:id="rId9"/>
    <sheet name="VII - 3" sheetId="32" r:id="rId10"/>
    <sheet name="VII - 3a" sheetId="33" r:id="rId11"/>
    <sheet name="VII - 4" sheetId="9" r:id="rId12"/>
    <sheet name="VII - 5" sheetId="20" r:id="rId13"/>
    <sheet name="VII - 6" sheetId="11" r:id="rId14"/>
    <sheet name="VII - 7" sheetId="27" r:id="rId15"/>
    <sheet name="VII - 8" sheetId="12" r:id="rId16"/>
    <sheet name="VII - 9" sheetId="25" r:id="rId17"/>
  </sheets>
  <externalReferences>
    <externalReference r:id="rId18"/>
    <externalReference r:id="rId19"/>
    <externalReference r:id="rId20"/>
    <externalReference r:id="rId21"/>
  </externalReferences>
  <definedNames>
    <definedName name="__1__123Graph_AGRAFICO_1" hidden="1">'[1]BAL. PAG'!#REF!</definedName>
    <definedName name="__123Graph_C" localSheetId="5" hidden="1">'[1]BAL. PAG'!#REF!</definedName>
    <definedName name="__123Graph_C" hidden="1">'[1]BAL. PAG'!#REF!</definedName>
    <definedName name="__2__123Graph_BGRAFICO_1" hidden="1">'[1]BAL. PAG'!#REF!</definedName>
    <definedName name="__3__123Graph_CGRAFICO_1" hidden="1">'[1]BAL. PAG'!#REF!</definedName>
    <definedName name="__4__123Graph_DGRAFICO_1" hidden="1">'[1]BAL. PAG'!#REF!</definedName>
    <definedName name="__5__123Graph_EGRAFICO_1" hidden="1">'[1]BAL. PAG'!#REF!</definedName>
    <definedName name="__6__123Graph_XGRAFICO_1" hidden="1">'[1]BAL. PAG'!$AV$5:$BA$5</definedName>
    <definedName name="_1__123Graph_AGRAFICO_1" hidden="1">'[1]BAL. PAG'!#REF!</definedName>
    <definedName name="_2__123Graph_BGRAFICO_1" hidden="1">'[1]BAL. PAG'!#REF!</definedName>
    <definedName name="_3__123Graph_CGRAFICO_1" hidden="1">'[1]BAL. PAG'!#REF!</definedName>
    <definedName name="_4__123Graph_DGRAFICO_1" hidden="1">'[1]BAL. PAG'!#REF!</definedName>
    <definedName name="_5__123Graph_EGRAFICO_1" hidden="1">'[1]BAL. PAG'!#REF!</definedName>
    <definedName name="_6__123Graph_XGRAFICO_1" hidden="1">'[1]BAL. PAG'!$AV$5:$BA$5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 hidden="1">255</definedName>
    <definedName name="_Order2" hidden="1">255</definedName>
    <definedName name="_Sort" localSheetId="5" hidden="1">#REF!</definedName>
    <definedName name="_Sort" hidden="1">#REF!</definedName>
    <definedName name="_xlnm.Print_Area" localSheetId="0">'VII - 1'!$B$5:$AG$46</definedName>
    <definedName name="_xlnm.Print_Area" localSheetId="1">'VII - 1a'!$B$5:$Y$39</definedName>
    <definedName name="_xlnm.Print_Area" localSheetId="2">'VII - 1b'!$B$5:$Z$45</definedName>
    <definedName name="_xlnm.Print_Area" localSheetId="5">'VII - 2'!$B$5:$AH$58</definedName>
    <definedName name="_xlnm.Print_Area" localSheetId="6">'VII - 2a'!$B$5:$AA$60</definedName>
    <definedName name="_xlnm.Print_Area" localSheetId="7">'VII - 2b'!$B$5:$Z$58</definedName>
    <definedName name="_xlnm.Print_Area" localSheetId="8">'VII - 2c'!$B$5:$Y$26</definedName>
    <definedName name="_xlnm.Print_Area" localSheetId="9">'VII - 3'!$B$5:$AG$62</definedName>
    <definedName name="_xlnm.Print_Area" localSheetId="10">'VII - 3a'!$B$5:$Y$66</definedName>
    <definedName name="_xlnm.Print_Area" localSheetId="11">'VII - 4'!$B$5:$BC$41</definedName>
    <definedName name="_xlnm.Print_Area" localSheetId="12">'VII - 5'!$B$5:$BC$66</definedName>
    <definedName name="_xlnm.Print_Area" localSheetId="13">'VII - 6'!$B$5:$BC$51</definedName>
    <definedName name="_xlnm.Print_Area" localSheetId="14">'VII - 7'!$B$5:$BC$27</definedName>
    <definedName name="_xlnm.Print_Area" localSheetId="15">'VII - 8'!$B$5:$BD$34</definedName>
    <definedName name="_xlnm.Print_Area" localSheetId="16">'VII - 9'!$B$5:$Y$78</definedName>
    <definedName name="BALDETALLADA">'[1]BAL. PAG'!$B$9:$AQ$41</definedName>
    <definedName name="BPRESU">'[1]BAL. PAG'!$AL$7:$AV$8</definedName>
    <definedName name="Bs.Ss.Ext." localSheetId="5">[2]CSI!#REF!</definedName>
    <definedName name="Bs.Ss.Ext.">[2]CSI!#REF!</definedName>
    <definedName name="C.Prod." localSheetId="5">[2]CSI!#REF!</definedName>
    <definedName name="C.Prod.">[2]CSI!#REF!</definedName>
    <definedName name="COMEXT" localSheetId="5">'[1]BAL. PAG'!#REF!</definedName>
    <definedName name="COMEXT">'[1]BAL. PAG'!#REF!</definedName>
    <definedName name="DETALLE">'[1]BAL. PAG'!$AG$9:$AQ$41</definedName>
    <definedName name="Imprimir_área_IM" localSheetId="1">#REF!</definedName>
    <definedName name="Imprimir_área_IM" localSheetId="2">#REF!</definedName>
    <definedName name="Imprimir_área_IM" localSheetId="5">#REF!</definedName>
    <definedName name="Imprimir_área_IM" localSheetId="13">'VII - 6'!$B$3:$AY$51</definedName>
    <definedName name="Imprimir_área_IM" localSheetId="15">'VII - 8'!$B$2:$AX$35</definedName>
    <definedName name="Imprimir_área_IM">#REF!</definedName>
    <definedName name="MatrizF.4111..." localSheetId="5">[2]CSI!#REF!</definedName>
    <definedName name="MatrizF.4111...">[2]CSI!#REF!</definedName>
    <definedName name="MatrizF.4211..." localSheetId="5">[2]CSI!#REF!</definedName>
    <definedName name="MatrizF.4211...">[2]CSI!#REF!</definedName>
    <definedName name="SERVI">'[1]BAL. PAG'!$A$9:$AV$41</definedName>
    <definedName name="SUPUESTO">'[1]BAL. PAG'!$BN$8:$BS$8</definedName>
    <definedName name="TERAN">'[1]BAL. PAG'!$A$9:$BA$42</definedName>
  </definedNames>
  <calcPr calcId="152511"/>
</workbook>
</file>

<file path=xl/calcChain.xml><?xml version="1.0" encoding="utf-8"?>
<calcChain xmlns="http://schemas.openxmlformats.org/spreadsheetml/2006/main">
  <c r="AG44" i="25" l="1"/>
  <c r="AG39" i="25"/>
  <c r="AG32" i="25"/>
  <c r="AG15" i="25"/>
  <c r="AG12" i="25"/>
  <c r="AH12" i="25"/>
  <c r="AG10" i="25"/>
  <c r="AG8" i="25"/>
  <c r="AH10" i="25"/>
  <c r="AH11" i="25"/>
  <c r="AH13" i="25"/>
  <c r="AH14" i="25"/>
  <c r="AH15" i="25"/>
  <c r="AH16" i="25"/>
  <c r="AH17" i="25"/>
  <c r="AH18" i="25"/>
  <c r="AH19" i="25"/>
  <c r="AH20" i="25"/>
  <c r="AH21" i="25"/>
  <c r="AH22" i="25"/>
  <c r="AH23" i="25"/>
  <c r="AH24" i="25"/>
  <c r="AH25" i="25"/>
  <c r="AH26" i="25"/>
  <c r="AH27" i="25"/>
  <c r="AH28" i="25"/>
  <c r="AH29" i="25"/>
  <c r="AH30" i="25"/>
  <c r="AH31" i="25"/>
  <c r="AH32" i="25"/>
  <c r="AH33" i="25"/>
  <c r="AH34" i="25"/>
  <c r="AH35" i="25"/>
  <c r="AH36" i="25"/>
  <c r="AH37" i="25"/>
  <c r="AH39" i="25"/>
  <c r="AH41" i="25"/>
  <c r="AH42" i="25"/>
  <c r="AH43" i="25"/>
  <c r="AH44" i="25"/>
  <c r="AH45" i="25"/>
  <c r="AH46" i="25"/>
  <c r="AH47" i="25"/>
  <c r="AH48" i="25"/>
  <c r="AH49" i="25"/>
  <c r="AH51" i="25"/>
  <c r="AH53" i="25"/>
  <c r="AH54" i="25"/>
  <c r="AH55" i="25"/>
  <c r="AH56" i="25"/>
  <c r="AH57" i="25"/>
  <c r="AH58" i="25"/>
  <c r="AH59" i="25"/>
  <c r="AH60" i="25"/>
  <c r="AH61" i="25"/>
  <c r="AH62" i="25"/>
  <c r="AH63" i="25"/>
  <c r="AH64" i="25"/>
  <c r="AH65" i="25"/>
  <c r="AH66" i="25"/>
  <c r="AH67" i="25"/>
  <c r="AH68" i="25"/>
  <c r="AH69" i="25"/>
  <c r="AH70" i="25"/>
  <c r="AH71" i="25"/>
  <c r="AH8" i="25"/>
  <c r="AQ9" i="35" l="1"/>
  <c r="AR9" i="35"/>
  <c r="AR12" i="35"/>
  <c r="AQ17" i="35"/>
  <c r="AR18" i="35"/>
  <c r="AQ20" i="35"/>
  <c r="AR20" i="35"/>
  <c r="AR21" i="35"/>
  <c r="AQ23" i="35"/>
  <c r="AQ25" i="35"/>
  <c r="AQ26" i="35"/>
  <c r="AR28" i="35"/>
  <c r="AQ29" i="35"/>
  <c r="AQ32" i="35"/>
  <c r="AR32" i="35"/>
  <c r="AQ33" i="35"/>
  <c r="AQ35" i="35"/>
  <c r="AR35" i="35"/>
  <c r="AR36" i="35"/>
  <c r="AQ38" i="35"/>
  <c r="AR38" i="35"/>
  <c r="AQ27" i="35"/>
  <c r="AQ31" i="35"/>
  <c r="AQ39" i="35"/>
  <c r="AF32" i="25"/>
  <c r="AD32" i="25"/>
  <c r="AE32" i="25"/>
  <c r="U32" i="25"/>
  <c r="V32" i="25"/>
  <c r="W32" i="25"/>
  <c r="X32" i="25"/>
  <c r="Y32" i="25"/>
  <c r="Z32" i="25"/>
  <c r="AA32" i="25"/>
  <c r="AB32" i="25"/>
  <c r="AC32" i="25"/>
  <c r="T32" i="25"/>
  <c r="U68" i="25"/>
  <c r="V68" i="25"/>
  <c r="W68" i="25"/>
  <c r="X68" i="25"/>
  <c r="Y68" i="25"/>
  <c r="Z68" i="25"/>
  <c r="AA68" i="25"/>
  <c r="AB68" i="25"/>
  <c r="AC68" i="25"/>
  <c r="AD68" i="25"/>
  <c r="AE68" i="25"/>
  <c r="AF68" i="25"/>
  <c r="T68" i="25"/>
  <c r="U69" i="25"/>
  <c r="V69" i="25"/>
  <c r="W69" i="25"/>
  <c r="X69" i="25"/>
  <c r="Y69" i="25"/>
  <c r="Z69" i="25"/>
  <c r="AA69" i="25"/>
  <c r="AB69" i="25"/>
  <c r="AC69" i="25"/>
  <c r="AD69" i="25"/>
  <c r="AE69" i="25"/>
  <c r="AF69" i="25"/>
  <c r="T69" i="25"/>
  <c r="U70" i="25"/>
  <c r="V70" i="25"/>
  <c r="W70" i="25"/>
  <c r="X70" i="25"/>
  <c r="Y70" i="25"/>
  <c r="Z70" i="25"/>
  <c r="AA70" i="25"/>
  <c r="AB70" i="25"/>
  <c r="AC70" i="25"/>
  <c r="AD70" i="25"/>
  <c r="AE70" i="25"/>
  <c r="AF70" i="25"/>
  <c r="T70" i="25"/>
  <c r="AF62" i="25"/>
  <c r="AF54" i="25"/>
  <c r="AF53" i="25"/>
  <c r="AE62" i="25"/>
  <c r="AE54" i="25"/>
  <c r="AE53" i="25"/>
  <c r="AQ8" i="35"/>
  <c r="AR8" i="35"/>
  <c r="AQ10" i="35"/>
  <c r="AR10" i="35"/>
  <c r="AQ11" i="35"/>
  <c r="AR11" i="35"/>
  <c r="AQ12" i="35"/>
  <c r="AQ13" i="35"/>
  <c r="AR13" i="35"/>
  <c r="AQ14" i="35"/>
  <c r="AR14" i="35"/>
  <c r="AQ15" i="35"/>
  <c r="AR15" i="35"/>
  <c r="AQ16" i="35"/>
  <c r="AR16" i="35"/>
  <c r="AR17" i="35"/>
  <c r="AQ18" i="35"/>
  <c r="AQ19" i="35"/>
  <c r="AR19" i="35"/>
  <c r="AQ21" i="35"/>
  <c r="AQ22" i="35"/>
  <c r="AR22" i="35"/>
  <c r="AR23" i="35"/>
  <c r="AQ24" i="35"/>
  <c r="AR24" i="35"/>
  <c r="AR25" i="35"/>
  <c r="AR26" i="35"/>
  <c r="AR27" i="35"/>
  <c r="AQ28" i="35"/>
  <c r="AR29" i="35"/>
  <c r="AQ30" i="35"/>
  <c r="AR30" i="35"/>
  <c r="AR31" i="35"/>
  <c r="AR33" i="35"/>
  <c r="AQ34" i="35"/>
  <c r="AR34" i="35"/>
  <c r="AQ36" i="35"/>
  <c r="AQ37" i="35"/>
  <c r="AR37" i="35"/>
  <c r="AR39" i="35"/>
</calcChain>
</file>

<file path=xl/sharedStrings.xml><?xml version="1.0" encoding="utf-8"?>
<sst xmlns="http://schemas.openxmlformats.org/spreadsheetml/2006/main" count="2599" uniqueCount="545">
  <si>
    <t>2001</t>
  </si>
  <si>
    <t>2002</t>
  </si>
  <si>
    <t>2003</t>
  </si>
  <si>
    <t>Total</t>
  </si>
  <si>
    <t>-</t>
  </si>
  <si>
    <t xml:space="preserve"> </t>
  </si>
  <si>
    <t>2004</t>
  </si>
  <si>
    <t xml:space="preserve">2005 </t>
  </si>
  <si>
    <t xml:space="preserve">2004 </t>
  </si>
  <si>
    <t>Total  (A+B+C+D)</t>
  </si>
  <si>
    <t>2005</t>
  </si>
  <si>
    <t xml:space="preserve">2004  </t>
  </si>
  <si>
    <t>1/</t>
  </si>
  <si>
    <t>2/</t>
  </si>
  <si>
    <t>2006</t>
  </si>
  <si>
    <t xml:space="preserve">2007 </t>
  </si>
  <si>
    <t>2008</t>
  </si>
  <si>
    <t xml:space="preserve">2008 </t>
  </si>
  <si>
    <t>2000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</si>
  <si>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</si>
  <si>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</si>
  <si>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</si>
  <si>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</si>
  <si>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</si>
  <si>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</si>
  <si>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</si>
  <si>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</si>
  <si>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</si>
  <si>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</si>
  <si>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</si>
  <si>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</si>
  <si>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</si>
  <si>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</si>
  <si>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</si>
  <si>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</si>
  <si>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</si>
  <si>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</si>
  <si>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</si>
  <si>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</si>
  <si>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</si>
  <si>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</si>
  <si>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</si>
  <si>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</si>
  <si>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</si>
  <si>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</si>
  <si>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</si>
  <si>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</si>
  <si>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</si>
  <si>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</si>
  <si>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</si>
  <si>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</si>
  <si>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</si>
  <si>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</si>
  <si>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</si>
  <si>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</si>
  <si>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</si>
  <si>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</si>
  <si>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</si>
  <si>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</si>
  <si>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 xml:space="preserve">       -</t>
  </si>
  <si>
    <t xml:space="preserve">              -</t>
  </si>
  <si>
    <t>Total  (A+B)</t>
  </si>
  <si>
    <t>2007</t>
  </si>
  <si>
    <t>2009</t>
  </si>
  <si>
    <t>3/</t>
  </si>
  <si>
    <t>4/</t>
  </si>
  <si>
    <t>0.0</t>
  </si>
  <si>
    <t>p/</t>
  </si>
  <si>
    <r>
      <t xml:space="preserve">(millones de dólares - </t>
    </r>
    <r>
      <rPr>
        <i/>
        <sz val="10"/>
        <color indexed="8"/>
        <rFont val="Verdana"/>
        <family val="2"/>
      </rPr>
      <t>millions of dollars</t>
    </r>
    <r>
      <rPr>
        <i/>
        <sz val="10"/>
        <color indexed="62"/>
        <rFont val="Verdana"/>
        <family val="2"/>
      </rPr>
      <t>)</t>
    </r>
  </si>
  <si>
    <t/>
  </si>
  <si>
    <r>
      <t xml:space="preserve">1.- Cuenta corriente - </t>
    </r>
    <r>
      <rPr>
        <sz val="10"/>
        <color indexed="8"/>
        <rFont val="Verdana"/>
        <family val="2"/>
      </rPr>
      <t>Current account</t>
    </r>
  </si>
  <si>
    <r>
      <t xml:space="preserve">         como porcentaje del PIB - </t>
    </r>
    <r>
      <rPr>
        <sz val="10"/>
        <color indexed="8"/>
        <rFont val="Verdana"/>
        <family val="2"/>
      </rPr>
      <t>percent of GDP</t>
    </r>
  </si>
  <si>
    <r>
      <t xml:space="preserve">             Importaciones (FOB) - </t>
    </r>
    <r>
      <rPr>
        <sz val="10"/>
        <color indexed="8"/>
        <rFont val="Verdana"/>
        <family val="2"/>
      </rPr>
      <t>Imports (FOB)</t>
    </r>
  </si>
  <si>
    <r>
      <t>1.2.- Servicios -</t>
    </r>
    <r>
      <rPr>
        <sz val="10"/>
        <color indexed="8"/>
        <rFont val="Verdana"/>
        <family val="2"/>
      </rPr>
      <t xml:space="preserve"> Services</t>
    </r>
  </si>
  <si>
    <r>
      <t xml:space="preserve">           Ingresos - </t>
    </r>
    <r>
      <rPr>
        <sz val="10"/>
        <color indexed="8"/>
        <rFont val="Verdana"/>
        <family val="2"/>
      </rPr>
      <t>Receipts</t>
    </r>
  </si>
  <si>
    <r>
      <t xml:space="preserve">           Egresos - </t>
    </r>
    <r>
      <rPr>
        <sz val="10"/>
        <color indexed="8"/>
        <rFont val="Verdana"/>
        <family val="2"/>
      </rPr>
      <t>Payments</t>
    </r>
  </si>
  <si>
    <r>
      <t>1.3.- Renta -</t>
    </r>
    <r>
      <rPr>
        <sz val="10"/>
        <color indexed="8"/>
        <rFont val="Verdana"/>
        <family val="2"/>
      </rPr>
      <t xml:space="preserve"> Income</t>
    </r>
  </si>
  <si>
    <r>
      <t xml:space="preserve">             De los cuales - </t>
    </r>
    <r>
      <rPr>
        <sz val="10"/>
        <color indexed="8"/>
        <rFont val="Verdana"/>
        <family val="2"/>
      </rPr>
      <t>Of which:</t>
    </r>
  </si>
  <si>
    <r>
      <t xml:space="preserve">                Intereses contract. Corrientes - </t>
    </r>
    <r>
      <rPr>
        <sz val="10"/>
        <color indexed="8"/>
        <rFont val="Verdana"/>
        <family val="2"/>
      </rPr>
      <t>Current interest</t>
    </r>
  </si>
  <si>
    <r>
      <t>1.4.- Transferencias unilaterales (netas) -</t>
    </r>
    <r>
      <rPr>
        <sz val="10"/>
        <color indexed="8"/>
        <rFont val="Verdana"/>
        <family val="2"/>
      </rPr>
      <t xml:space="preserve"> Unilateral transfers (net) </t>
    </r>
  </si>
  <si>
    <r>
      <t>2.- Cuenta de capital -</t>
    </r>
    <r>
      <rPr>
        <sz val="10"/>
        <color indexed="8"/>
        <rFont val="Verdana"/>
        <family val="2"/>
      </rPr>
      <t xml:space="preserve"> Capital account</t>
    </r>
  </si>
  <si>
    <r>
      <t>2.1.- Capital Oficial -</t>
    </r>
    <r>
      <rPr>
        <sz val="10"/>
        <color indexed="8"/>
        <rFont val="Verdana"/>
        <family val="2"/>
      </rPr>
      <t xml:space="preserve"> Official capital</t>
    </r>
  </si>
  <si>
    <r>
      <t xml:space="preserve">             Préstamos - </t>
    </r>
    <r>
      <rPr>
        <sz val="10"/>
        <color indexed="8"/>
        <rFont val="Verdana"/>
        <family val="2"/>
      </rPr>
      <t>Inflows</t>
    </r>
  </si>
  <si>
    <r>
      <t xml:space="preserve">             Amortizaciones - </t>
    </r>
    <r>
      <rPr>
        <sz val="10"/>
        <color indexed="8"/>
        <rFont val="Verdana"/>
        <family val="2"/>
      </rPr>
      <t>Outflows</t>
    </r>
  </si>
  <si>
    <r>
      <t xml:space="preserve">             Otros - </t>
    </r>
    <r>
      <rPr>
        <sz val="10"/>
        <color indexed="8"/>
        <rFont val="Verdana"/>
        <family val="2"/>
      </rPr>
      <t>Other</t>
    </r>
  </si>
  <si>
    <r>
      <t>2.2.- Capital privado -</t>
    </r>
    <r>
      <rPr>
        <sz val="10"/>
        <color indexed="8"/>
        <rFont val="Verdana"/>
        <family val="2"/>
      </rPr>
      <t xml:space="preserve"> Private capital</t>
    </r>
  </si>
  <si>
    <r>
      <t xml:space="preserve">             Inversión directa - </t>
    </r>
    <r>
      <rPr>
        <sz val="10"/>
        <color indexed="8"/>
        <rFont val="Verdana"/>
        <family val="2"/>
      </rPr>
      <t>Foreign direct investment</t>
    </r>
  </si>
  <si>
    <r>
      <t>3.- Saldo balanza de pagos -</t>
    </r>
    <r>
      <rPr>
        <sz val="10"/>
        <color indexed="8"/>
        <rFont val="Verdana"/>
        <family val="2"/>
      </rPr>
      <t xml:space="preserve"> Overall balance</t>
    </r>
  </si>
  <si>
    <r>
      <t xml:space="preserve">Financiamiento - </t>
    </r>
    <r>
      <rPr>
        <sz val="10"/>
        <color indexed="8"/>
        <rFont val="Verdana"/>
        <family val="2"/>
      </rPr>
      <t>Financing</t>
    </r>
  </si>
  <si>
    <r>
      <t xml:space="preserve">       Mora corriente - </t>
    </r>
    <r>
      <rPr>
        <sz val="10"/>
        <color indexed="8"/>
        <rFont val="Verdana"/>
        <family val="2"/>
      </rPr>
      <t>Arrears</t>
    </r>
  </si>
  <si>
    <r>
      <t xml:space="preserve">Mercancías (FOB) - </t>
    </r>
    <r>
      <rPr>
        <sz val="10"/>
        <color indexed="8"/>
        <rFont val="Verdana"/>
        <family val="2"/>
      </rPr>
      <t>General merchandise (FOB)</t>
    </r>
  </si>
  <si>
    <r>
      <t xml:space="preserve">Bienes para transformación - </t>
    </r>
    <r>
      <rPr>
        <sz val="10"/>
        <color indexed="8"/>
        <rFont val="Verdana"/>
        <family val="2"/>
      </rPr>
      <t>Goods for processing</t>
    </r>
    <r>
      <rPr>
        <sz val="10"/>
        <color indexed="62"/>
        <rFont val="Verdana"/>
        <family val="2"/>
      </rPr>
      <t xml:space="preserve"> </t>
    </r>
  </si>
  <si>
    <r>
      <t xml:space="preserve">como porcentaje del PIB - </t>
    </r>
    <r>
      <rPr>
        <sz val="10"/>
        <color indexed="8"/>
        <rFont val="Verdana"/>
        <family val="2"/>
      </rPr>
      <t>percent of GDP</t>
    </r>
  </si>
  <si>
    <r>
      <t xml:space="preserve">Importaciones - </t>
    </r>
    <r>
      <rPr>
        <sz val="10"/>
        <color indexed="8"/>
        <rFont val="Verdana"/>
        <family val="2"/>
      </rPr>
      <t>Imports</t>
    </r>
  </si>
  <si>
    <r>
      <t xml:space="preserve">Ingresos - </t>
    </r>
    <r>
      <rPr>
        <sz val="10"/>
        <color indexed="8"/>
        <rFont val="Verdana"/>
        <family val="2"/>
      </rPr>
      <t>Receipts</t>
    </r>
  </si>
  <si>
    <r>
      <t xml:space="preserve">Egresos - </t>
    </r>
    <r>
      <rPr>
        <sz val="10"/>
        <color indexed="8"/>
        <rFont val="Verdana"/>
        <family val="2"/>
      </rPr>
      <t>Payments</t>
    </r>
  </si>
  <si>
    <r>
      <t xml:space="preserve">De los cuales - </t>
    </r>
    <r>
      <rPr>
        <sz val="10"/>
        <color indexed="8"/>
        <rFont val="Verdana"/>
        <family val="2"/>
      </rPr>
      <t>Of which:</t>
    </r>
  </si>
  <si>
    <r>
      <t xml:space="preserve">Intereses contract. corrientes - </t>
    </r>
    <r>
      <rPr>
        <sz val="10"/>
        <color indexed="8"/>
        <rFont val="Verdana"/>
        <family val="2"/>
      </rPr>
      <t>Current interest</t>
    </r>
  </si>
  <si>
    <r>
      <t>del cual : remesas familiares -</t>
    </r>
    <r>
      <rPr>
        <sz val="10"/>
        <color indexed="8"/>
        <rFont val="Verdana"/>
        <family val="2"/>
      </rPr>
      <t xml:space="preserve"> Of which: workers´ remittances</t>
    </r>
  </si>
  <si>
    <r>
      <t xml:space="preserve">Exportaciones - </t>
    </r>
    <r>
      <rPr>
        <sz val="10"/>
        <color indexed="8"/>
        <rFont val="Verdana"/>
        <family val="2"/>
      </rPr>
      <t>Exports</t>
    </r>
  </si>
  <si>
    <r>
      <t>2.2.- Cuenta financiera -</t>
    </r>
    <r>
      <rPr>
        <sz val="10"/>
        <color indexed="8"/>
        <rFont val="Verdana"/>
        <family val="2"/>
      </rPr>
      <t xml:space="preserve"> Financial account</t>
    </r>
  </si>
  <si>
    <r>
      <t xml:space="preserve">           del cual; privatización - </t>
    </r>
    <r>
      <rPr>
        <sz val="10"/>
        <color indexed="8"/>
        <rFont val="Verdana"/>
        <family val="2"/>
      </rPr>
      <t>Of which; privatization</t>
    </r>
  </si>
  <si>
    <r>
      <t xml:space="preserve">          Otra inversión - </t>
    </r>
    <r>
      <rPr>
        <sz val="10"/>
        <color indexed="8"/>
        <rFont val="Verdana"/>
        <family val="2"/>
      </rPr>
      <t>Other investment</t>
    </r>
  </si>
  <si>
    <r>
      <t xml:space="preserve">            Activos -</t>
    </r>
    <r>
      <rPr>
        <sz val="10"/>
        <color indexed="8"/>
        <rFont val="Verdana"/>
        <family val="2"/>
      </rPr>
      <t xml:space="preserve"> Assets</t>
    </r>
  </si>
  <si>
    <r>
      <t xml:space="preserve">           Monedas y depósitos del sector privado - </t>
    </r>
    <r>
      <rPr>
        <sz val="10"/>
        <color indexed="8"/>
        <rFont val="Verdana"/>
        <family val="2"/>
      </rPr>
      <t>Private sector currency and deposits</t>
    </r>
  </si>
  <si>
    <r>
      <t xml:space="preserve">                      Sistema financiero - </t>
    </r>
    <r>
      <rPr>
        <sz val="10"/>
        <color indexed="8"/>
        <rFont val="Verdana"/>
        <family val="2"/>
      </rPr>
      <t>Banks</t>
    </r>
  </si>
  <si>
    <r>
      <t xml:space="preserve">                      Resto del sector privado - </t>
    </r>
    <r>
      <rPr>
        <sz val="10"/>
        <color indexed="8"/>
        <rFont val="Verdana"/>
        <family val="2"/>
      </rPr>
      <t>Other</t>
    </r>
  </si>
  <si>
    <r>
      <t xml:space="preserve">           -Préstamos - </t>
    </r>
    <r>
      <rPr>
        <sz val="10"/>
        <color indexed="8"/>
        <rFont val="Verdana"/>
        <family val="2"/>
      </rPr>
      <t>Loans</t>
    </r>
  </si>
  <si>
    <r>
      <t xml:space="preserve">           -Otros activos - </t>
    </r>
    <r>
      <rPr>
        <sz val="10"/>
        <color indexed="8"/>
        <rFont val="Verdana"/>
        <family val="2"/>
      </rPr>
      <t>Other assets</t>
    </r>
  </si>
  <si>
    <r>
      <t xml:space="preserve">            Pasivos - </t>
    </r>
    <r>
      <rPr>
        <sz val="10"/>
        <color indexed="8"/>
        <rFont val="Verdana"/>
        <family val="2"/>
      </rPr>
      <t>Liabilities</t>
    </r>
  </si>
  <si>
    <r>
      <t xml:space="preserve">           -Créditos comerciales - </t>
    </r>
    <r>
      <rPr>
        <sz val="10"/>
        <color indexed="8"/>
        <rFont val="Verdana"/>
        <family val="2"/>
      </rPr>
      <t>Trade credits</t>
    </r>
  </si>
  <si>
    <r>
      <t xml:space="preserve">           -Préstamos (netos) - </t>
    </r>
    <r>
      <rPr>
        <sz val="10"/>
        <color indexed="8"/>
        <rFont val="Verdana"/>
        <family val="2"/>
      </rPr>
      <t>Net Loans</t>
    </r>
  </si>
  <si>
    <r>
      <t xml:space="preserve">                     Al sector público -</t>
    </r>
    <r>
      <rPr>
        <sz val="10"/>
        <color indexed="8"/>
        <rFont val="Verdana"/>
        <family val="2"/>
      </rPr>
      <t xml:space="preserve"> To public sector</t>
    </r>
  </si>
  <si>
    <r>
      <t xml:space="preserve">                      Desembolsos -</t>
    </r>
    <r>
      <rPr>
        <sz val="10"/>
        <color indexed="8"/>
        <rFont val="Verdana"/>
        <family val="2"/>
      </rPr>
      <t xml:space="preserve"> Inflows</t>
    </r>
  </si>
  <si>
    <r>
      <t xml:space="preserve">                      Amortizaciones -</t>
    </r>
    <r>
      <rPr>
        <sz val="10"/>
        <color indexed="8"/>
        <rFont val="Verdana"/>
        <family val="2"/>
      </rPr>
      <t xml:space="preserve"> Outflows</t>
    </r>
  </si>
  <si>
    <r>
      <t xml:space="preserve">           -Monedas y depósitos - </t>
    </r>
    <r>
      <rPr>
        <sz val="10"/>
        <color indexed="8"/>
        <rFont val="Verdana"/>
        <family val="2"/>
      </rPr>
      <t>Currency and deposits</t>
    </r>
  </si>
  <si>
    <r>
      <t xml:space="preserve">           -Otros pasivos -</t>
    </r>
    <r>
      <rPr>
        <sz val="10"/>
        <color indexed="8"/>
        <rFont val="Verdana"/>
        <family val="2"/>
      </rPr>
      <t xml:space="preserve"> Other liabilities</t>
    </r>
  </si>
  <si>
    <r>
      <t>3.- Saldo de balanza de pagos -</t>
    </r>
    <r>
      <rPr>
        <b/>
        <sz val="10"/>
        <color indexed="8"/>
        <rFont val="Verdana"/>
        <family val="2"/>
      </rPr>
      <t xml:space="preserve"> Overall balance</t>
    </r>
  </si>
  <si>
    <r>
      <t xml:space="preserve">Café - </t>
    </r>
    <r>
      <rPr>
        <sz val="10"/>
        <color indexed="8"/>
        <rFont val="Verdana"/>
        <family val="2"/>
      </rPr>
      <t>Coffee</t>
    </r>
  </si>
  <si>
    <r>
      <t xml:space="preserve">Algodón - </t>
    </r>
    <r>
      <rPr>
        <sz val="10"/>
        <color indexed="8"/>
        <rFont val="Verdana"/>
        <family val="2"/>
      </rPr>
      <t>Cotton</t>
    </r>
  </si>
  <si>
    <r>
      <t xml:space="preserve">Azúcar - </t>
    </r>
    <r>
      <rPr>
        <sz val="10"/>
        <color indexed="8"/>
        <rFont val="Verdana"/>
        <family val="2"/>
      </rPr>
      <t>Sugar</t>
    </r>
  </si>
  <si>
    <r>
      <t xml:space="preserve">Melaza - </t>
    </r>
    <r>
      <rPr>
        <sz val="10"/>
        <color indexed="8"/>
        <rFont val="Verdana"/>
        <family val="2"/>
      </rPr>
      <t>Molasses</t>
    </r>
  </si>
  <si>
    <r>
      <t>Carne -</t>
    </r>
    <r>
      <rPr>
        <sz val="10"/>
        <color indexed="8"/>
        <rFont val="Verdana"/>
        <family val="2"/>
      </rPr>
      <t xml:space="preserve"> Beef</t>
    </r>
  </si>
  <si>
    <r>
      <t xml:space="preserve">Mariscos - </t>
    </r>
    <r>
      <rPr>
        <sz val="10"/>
        <color indexed="8"/>
        <rFont val="Verdana"/>
        <family val="2"/>
      </rPr>
      <t>Seafood</t>
    </r>
  </si>
  <si>
    <r>
      <t xml:space="preserve">Banano - </t>
    </r>
    <r>
      <rPr>
        <sz val="10"/>
        <color indexed="8"/>
        <rFont val="Verdana"/>
        <family val="2"/>
      </rPr>
      <t>Bananas</t>
    </r>
  </si>
  <si>
    <r>
      <t>Oro -</t>
    </r>
    <r>
      <rPr>
        <sz val="10"/>
        <color indexed="8"/>
        <rFont val="Verdana"/>
        <family val="2"/>
      </rPr>
      <t xml:space="preserve"> Gold</t>
    </r>
  </si>
  <si>
    <r>
      <t xml:space="preserve">Plata - </t>
    </r>
    <r>
      <rPr>
        <sz val="10"/>
        <color indexed="8"/>
        <rFont val="Verdana"/>
        <family val="2"/>
      </rPr>
      <t>Silver</t>
    </r>
  </si>
  <si>
    <r>
      <t xml:space="preserve">Valor - </t>
    </r>
    <r>
      <rPr>
        <sz val="10"/>
        <color indexed="8"/>
        <rFont val="Verdana"/>
        <family val="2"/>
      </rPr>
      <t>Value</t>
    </r>
  </si>
  <si>
    <r>
      <t xml:space="preserve">B. Otros Productos - </t>
    </r>
    <r>
      <rPr>
        <b/>
        <sz val="10"/>
        <color indexed="8"/>
        <rFont val="Verdana"/>
        <family val="2"/>
      </rPr>
      <t>Others commodities</t>
    </r>
  </si>
  <si>
    <r>
      <t xml:space="preserve">   Productos agropecuarios - </t>
    </r>
    <r>
      <rPr>
        <sz val="10"/>
        <color indexed="8"/>
        <rFont val="Verdana"/>
        <family val="2"/>
      </rPr>
      <t>Agricultural products</t>
    </r>
  </si>
  <si>
    <r>
      <t xml:space="preserve">   Productos pesqueros -</t>
    </r>
    <r>
      <rPr>
        <sz val="10"/>
        <color indexed="8"/>
        <rFont val="Verdana"/>
        <family val="2"/>
      </rPr>
      <t xml:space="preserve"> Fishery products</t>
    </r>
  </si>
  <si>
    <r>
      <t xml:space="preserve">   Productos manufacturados - </t>
    </r>
    <r>
      <rPr>
        <sz val="10"/>
        <color indexed="8"/>
        <rFont val="Verdana"/>
        <family val="2"/>
      </rPr>
      <t>Manufacturing products</t>
    </r>
  </si>
  <si>
    <r>
      <t xml:space="preserve">Volumen (miles qq.) - </t>
    </r>
    <r>
      <rPr>
        <sz val="10"/>
        <color indexed="8"/>
        <rFont val="Verdana"/>
        <family val="2"/>
      </rPr>
      <t>Volume (thousand qq.)</t>
    </r>
  </si>
  <si>
    <r>
      <t xml:space="preserve">Precio promedio - </t>
    </r>
    <r>
      <rPr>
        <sz val="10"/>
        <color indexed="8"/>
        <rFont val="Verdana"/>
        <family val="2"/>
      </rPr>
      <t>Average price</t>
    </r>
  </si>
  <si>
    <r>
      <t xml:space="preserve">Volumen (miles ton.) - </t>
    </r>
    <r>
      <rPr>
        <sz val="10"/>
        <color indexed="8"/>
        <rFont val="Verdana"/>
        <family val="2"/>
      </rPr>
      <t>Volume (thousand ton.)</t>
    </r>
  </si>
  <si>
    <r>
      <t xml:space="preserve">Volumen (miles lbs.) - </t>
    </r>
    <r>
      <rPr>
        <sz val="10"/>
        <color indexed="8"/>
        <rFont val="Verdana"/>
        <family val="2"/>
      </rPr>
      <t>Volume (thousand pounds)</t>
    </r>
  </si>
  <si>
    <r>
      <t xml:space="preserve">Volumen (miles onzas troy) - </t>
    </r>
    <r>
      <rPr>
        <sz val="10"/>
        <color indexed="8"/>
        <rFont val="Verdana"/>
        <family val="2"/>
      </rPr>
      <t>Volume (thousand troy ounces)</t>
    </r>
  </si>
  <si>
    <r>
      <t xml:space="preserve">Volumen (miles kg.) - </t>
    </r>
    <r>
      <rPr>
        <sz val="10"/>
        <color indexed="8"/>
        <rFont val="Verdana"/>
        <family val="2"/>
      </rPr>
      <t>Volume (thousand kg.)</t>
    </r>
  </si>
  <si>
    <r>
      <t>Maní -</t>
    </r>
    <r>
      <rPr>
        <sz val="10"/>
        <color indexed="8"/>
        <rFont val="Verdana"/>
        <family val="2"/>
      </rPr>
      <t xml:space="preserve"> Peanuts</t>
    </r>
  </si>
  <si>
    <r>
      <t>Frijol -</t>
    </r>
    <r>
      <rPr>
        <sz val="10"/>
        <color indexed="8"/>
        <rFont val="Verdana"/>
        <family val="2"/>
      </rPr>
      <t xml:space="preserve"> Beans</t>
    </r>
  </si>
  <si>
    <r>
      <t xml:space="preserve">Tabaco en rama - </t>
    </r>
    <r>
      <rPr>
        <sz val="10"/>
        <color indexed="8"/>
        <rFont val="Verdana"/>
        <family val="2"/>
      </rPr>
      <t>Tobacco</t>
    </r>
  </si>
  <si>
    <r>
      <t xml:space="preserve">Mango - </t>
    </r>
    <r>
      <rPr>
        <sz val="10"/>
        <color indexed="8"/>
        <rFont val="Verdana"/>
        <family val="2"/>
      </rPr>
      <t>Mangos</t>
    </r>
  </si>
  <si>
    <r>
      <t xml:space="preserve">Quequisque - </t>
    </r>
    <r>
      <rPr>
        <sz val="10"/>
        <color indexed="8"/>
        <rFont val="Verdana"/>
        <family val="2"/>
      </rPr>
      <t>Quequisque</t>
    </r>
  </si>
  <si>
    <r>
      <t xml:space="preserve">Sandía y melón - </t>
    </r>
    <r>
      <rPr>
        <sz val="10"/>
        <color indexed="8"/>
        <rFont val="Verdana"/>
        <family val="2"/>
      </rPr>
      <t>Melon/watermelon</t>
    </r>
  </si>
  <si>
    <r>
      <t xml:space="preserve">Los demás - </t>
    </r>
    <r>
      <rPr>
        <sz val="10"/>
        <color indexed="8"/>
        <rFont val="Verdana"/>
        <family val="2"/>
      </rPr>
      <t>Other goods</t>
    </r>
  </si>
  <si>
    <r>
      <t xml:space="preserve">Yogur - </t>
    </r>
    <r>
      <rPr>
        <sz val="10"/>
        <color indexed="8"/>
        <rFont val="Verdana"/>
        <family val="2"/>
      </rPr>
      <t>Yogurt</t>
    </r>
  </si>
  <si>
    <r>
      <t xml:space="preserve">Helados (paletas, conos) - </t>
    </r>
    <r>
      <rPr>
        <sz val="10"/>
        <color indexed="8"/>
        <rFont val="Verdana"/>
        <family val="2"/>
      </rPr>
      <t>Ice cream</t>
    </r>
  </si>
  <si>
    <r>
      <t xml:space="preserve">Despojos comestibles - </t>
    </r>
    <r>
      <rPr>
        <sz val="10"/>
        <color indexed="8"/>
        <rFont val="Verdana"/>
        <family val="2"/>
      </rPr>
      <t>Animal remains</t>
    </r>
  </si>
  <si>
    <r>
      <t xml:space="preserve">Galletas - </t>
    </r>
    <r>
      <rPr>
        <sz val="10"/>
        <color indexed="8"/>
        <rFont val="Verdana"/>
        <family val="2"/>
      </rPr>
      <t>Biscuits</t>
    </r>
  </si>
  <si>
    <r>
      <t xml:space="preserve">Harina de trigo - </t>
    </r>
    <r>
      <rPr>
        <sz val="10"/>
        <color indexed="8"/>
        <rFont val="Verdana"/>
        <family val="2"/>
      </rPr>
      <t>Wheat flour</t>
    </r>
  </si>
  <si>
    <r>
      <t xml:space="preserve">Queso - </t>
    </r>
    <r>
      <rPr>
        <sz val="10"/>
        <color indexed="8"/>
        <rFont val="Verdana"/>
        <family val="2"/>
      </rPr>
      <t>Cheese</t>
    </r>
  </si>
  <si>
    <r>
      <t>Langosta -</t>
    </r>
    <r>
      <rPr>
        <sz val="10"/>
        <color indexed="8"/>
        <rFont val="Verdana"/>
        <family val="2"/>
      </rPr>
      <t xml:space="preserve"> Lobster</t>
    </r>
  </si>
  <si>
    <r>
      <t>Camarón -</t>
    </r>
    <r>
      <rPr>
        <sz val="10"/>
        <color indexed="8"/>
        <rFont val="Verdana"/>
        <family val="2"/>
      </rPr>
      <t xml:space="preserve"> Shrimp</t>
    </r>
    <r>
      <rPr>
        <sz val="10"/>
        <color indexed="62"/>
        <rFont val="Verdana"/>
        <family val="2"/>
      </rPr>
      <t xml:space="preserve"> </t>
    </r>
  </si>
  <si>
    <r>
      <t xml:space="preserve">Pescados frescos - </t>
    </r>
    <r>
      <rPr>
        <sz val="10"/>
        <color indexed="8"/>
        <rFont val="Verdana"/>
        <family val="2"/>
      </rPr>
      <t>Fresh fish</t>
    </r>
  </si>
  <si>
    <r>
      <t xml:space="preserve">Oro - </t>
    </r>
    <r>
      <rPr>
        <sz val="10"/>
        <color indexed="8"/>
        <rFont val="Verdana"/>
        <family val="2"/>
      </rPr>
      <t>Gold</t>
    </r>
  </si>
  <si>
    <r>
      <t>Los demás -</t>
    </r>
    <r>
      <rPr>
        <sz val="10"/>
        <color indexed="8"/>
        <rFont val="Verdana"/>
        <family val="2"/>
      </rPr>
      <t xml:space="preserve"> Other</t>
    </r>
  </si>
  <si>
    <r>
      <t xml:space="preserve">1.-   Productos alimenticios - </t>
    </r>
    <r>
      <rPr>
        <sz val="10"/>
        <color indexed="8"/>
        <rFont val="Verdana"/>
        <family val="2"/>
      </rPr>
      <t>Food</t>
    </r>
  </si>
  <si>
    <t>Carne - Beef</t>
  </si>
  <si>
    <r>
      <t xml:space="preserve">Café instántaneo - </t>
    </r>
    <r>
      <rPr>
        <sz val="10"/>
        <color indexed="8"/>
        <rFont val="Verdana"/>
        <family val="2"/>
      </rPr>
      <t>Instant coffee</t>
    </r>
  </si>
  <si>
    <r>
      <t xml:space="preserve">Leche en polvo - </t>
    </r>
    <r>
      <rPr>
        <sz val="10"/>
        <color indexed="8"/>
        <rFont val="Verdana"/>
        <family val="2"/>
      </rPr>
      <t>Powdered milk</t>
    </r>
  </si>
  <si>
    <r>
      <t>6.-   Calzado de cuero exc. de caucho -</t>
    </r>
    <r>
      <rPr>
        <sz val="10"/>
        <color indexed="8"/>
        <rFont val="Verdana"/>
        <family val="2"/>
      </rPr>
      <t xml:space="preserve"> Leather footwear not including rubber</t>
    </r>
  </si>
  <si>
    <r>
      <t>7.-   Productos de madera (inc. madera aserrada) -</t>
    </r>
    <r>
      <rPr>
        <sz val="10"/>
        <color indexed="8"/>
        <rFont val="Verdana"/>
        <family val="2"/>
      </rPr>
      <t xml:space="preserve"> Wood products (inc. sawed wood)</t>
    </r>
  </si>
  <si>
    <r>
      <t xml:space="preserve">8.-   Productos de papel y derivados - </t>
    </r>
    <r>
      <rPr>
        <sz val="10"/>
        <color indexed="8"/>
        <rFont val="Verdana"/>
        <family val="2"/>
      </rPr>
      <t>Paper and paper products</t>
    </r>
  </si>
  <si>
    <r>
      <t xml:space="preserve">9.-   Imprentas, editoriales e industrias conexas - </t>
    </r>
    <r>
      <rPr>
        <sz val="10"/>
        <color indexed="8"/>
        <rFont val="Verdana"/>
        <family val="2"/>
      </rPr>
      <t>Printing, publishing and related industries</t>
    </r>
  </si>
  <si>
    <r>
      <t xml:space="preserve">10.- Productos químicos - </t>
    </r>
    <r>
      <rPr>
        <sz val="10"/>
        <color indexed="8"/>
        <rFont val="Verdana"/>
        <family val="2"/>
      </rPr>
      <t>Chemical products</t>
    </r>
  </si>
  <si>
    <r>
      <t xml:space="preserve">11.- Refinería de petróleo - </t>
    </r>
    <r>
      <rPr>
        <sz val="10"/>
        <color indexed="8"/>
        <rFont val="Verdana"/>
        <family val="2"/>
      </rPr>
      <t>Oil derivatives</t>
    </r>
  </si>
  <si>
    <r>
      <t xml:space="preserve">12.- Productos plásticos - </t>
    </r>
    <r>
      <rPr>
        <sz val="10"/>
        <color indexed="8"/>
        <rFont val="Verdana"/>
        <family val="2"/>
      </rPr>
      <t>Plastic products</t>
    </r>
  </si>
  <si>
    <r>
      <t>13.- Productos de porcelana -</t>
    </r>
    <r>
      <rPr>
        <sz val="10"/>
        <color indexed="8"/>
        <rFont val="Verdana"/>
        <family val="2"/>
      </rPr>
      <t xml:space="preserve"> Porcelain products</t>
    </r>
  </si>
  <si>
    <r>
      <t xml:space="preserve">14.- Productos de hierro y acero - </t>
    </r>
    <r>
      <rPr>
        <sz val="10"/>
        <color indexed="8"/>
        <rFont val="Verdana"/>
        <family val="2"/>
      </rPr>
      <t>Iron and steel products</t>
    </r>
  </si>
  <si>
    <r>
      <t>15.- Los demás -</t>
    </r>
    <r>
      <rPr>
        <sz val="10"/>
        <color indexed="8"/>
        <rFont val="Verdana"/>
        <family val="2"/>
      </rPr>
      <t xml:space="preserve"> Other goods</t>
    </r>
  </si>
  <si>
    <r>
      <t xml:space="preserve">2.-   Bebidas y rones - </t>
    </r>
    <r>
      <rPr>
        <sz val="10"/>
        <color indexed="8"/>
        <rFont val="Verdana"/>
        <family val="2"/>
      </rPr>
      <t>Beverages and rum</t>
    </r>
  </si>
  <si>
    <r>
      <t xml:space="preserve">3.-   Productos  de tabaco - </t>
    </r>
    <r>
      <rPr>
        <sz val="10"/>
        <color indexed="8"/>
        <rFont val="Verdana"/>
        <family val="2"/>
      </rPr>
      <t>Tobacco products</t>
    </r>
  </si>
  <si>
    <r>
      <t xml:space="preserve">4.-   Textil y prendas de vestir - </t>
    </r>
    <r>
      <rPr>
        <sz val="10"/>
        <color indexed="8"/>
        <rFont val="Verdana"/>
        <family val="2"/>
      </rPr>
      <t>Textiles and apparel</t>
    </r>
  </si>
  <si>
    <r>
      <t xml:space="preserve">5.-   Productos de cuero exc. Calzado - </t>
    </r>
    <r>
      <rPr>
        <sz val="10"/>
        <color indexed="8"/>
        <rFont val="Verdana"/>
        <family val="2"/>
      </rPr>
      <t>Leather goods excluding footwear</t>
    </r>
  </si>
  <si>
    <r>
      <t xml:space="preserve">I. América - </t>
    </r>
    <r>
      <rPr>
        <b/>
        <sz val="10"/>
        <color indexed="8"/>
        <rFont val="Verdana"/>
        <family val="2"/>
      </rPr>
      <t>America</t>
    </r>
  </si>
  <si>
    <r>
      <t xml:space="preserve">   América del Norte - </t>
    </r>
    <r>
      <rPr>
        <sz val="10"/>
        <color indexed="8"/>
        <rFont val="Verdana"/>
        <family val="2"/>
      </rPr>
      <t>North America</t>
    </r>
  </si>
  <si>
    <r>
      <t xml:space="preserve">     Estados Unidos - </t>
    </r>
    <r>
      <rPr>
        <sz val="10"/>
        <color indexed="8"/>
        <rFont val="Verdana"/>
        <family val="2"/>
      </rPr>
      <t>United States</t>
    </r>
  </si>
  <si>
    <r>
      <t xml:space="preserve">     México - </t>
    </r>
    <r>
      <rPr>
        <sz val="10"/>
        <color indexed="8"/>
        <rFont val="Verdana"/>
        <family val="2"/>
      </rPr>
      <t>Mexico</t>
    </r>
    <r>
      <rPr>
        <sz val="10"/>
        <color indexed="62"/>
        <rFont val="Verdana"/>
        <family val="2"/>
      </rPr>
      <t xml:space="preserve">                 </t>
    </r>
  </si>
  <si>
    <r>
      <t xml:space="preserve">   América Central - </t>
    </r>
    <r>
      <rPr>
        <sz val="10"/>
        <color indexed="8"/>
        <rFont val="Verdana"/>
        <family val="2"/>
      </rPr>
      <t>Central America</t>
    </r>
  </si>
  <si>
    <r>
      <t xml:space="preserve">     Costa Rica - </t>
    </r>
    <r>
      <rPr>
        <sz val="10"/>
        <color indexed="8"/>
        <rFont val="Verdana"/>
        <family val="2"/>
      </rPr>
      <t>Costa Rica</t>
    </r>
  </si>
  <si>
    <r>
      <t xml:space="preserve">     El Salvador - </t>
    </r>
    <r>
      <rPr>
        <sz val="10"/>
        <color indexed="8"/>
        <rFont val="Verdana"/>
        <family val="2"/>
      </rPr>
      <t>El Salvador</t>
    </r>
  </si>
  <si>
    <r>
      <t xml:space="preserve">     Guatemala - </t>
    </r>
    <r>
      <rPr>
        <sz val="10"/>
        <color indexed="8"/>
        <rFont val="Verdana"/>
        <family val="2"/>
      </rPr>
      <t>Guatemala</t>
    </r>
  </si>
  <si>
    <r>
      <t xml:space="preserve">     Honduras -</t>
    </r>
    <r>
      <rPr>
        <sz val="10"/>
        <color indexed="8"/>
        <rFont val="Verdana"/>
        <family val="2"/>
      </rPr>
      <t xml:space="preserve"> Honduras</t>
    </r>
  </si>
  <si>
    <r>
      <t xml:space="preserve">   Resto de América Latina y el Caribe -</t>
    </r>
    <r>
      <rPr>
        <sz val="10"/>
        <color indexed="8"/>
        <rFont val="Verdana"/>
        <family val="2"/>
      </rPr>
      <t xml:space="preserve"> Rest of Latin America and Caribbean</t>
    </r>
  </si>
  <si>
    <r>
      <t xml:space="preserve">     Argentina - </t>
    </r>
    <r>
      <rPr>
        <sz val="10"/>
        <color indexed="8"/>
        <rFont val="Verdana"/>
        <family val="2"/>
      </rPr>
      <t>Argentina</t>
    </r>
  </si>
  <si>
    <r>
      <t xml:space="preserve">     Chile - </t>
    </r>
    <r>
      <rPr>
        <sz val="10"/>
        <color indexed="8"/>
        <rFont val="Verdana"/>
        <family val="2"/>
      </rPr>
      <t>Chile</t>
    </r>
  </si>
  <si>
    <r>
      <t xml:space="preserve">     Colombia - </t>
    </r>
    <r>
      <rPr>
        <sz val="10"/>
        <color indexed="8"/>
        <rFont val="Verdana"/>
        <family val="2"/>
      </rPr>
      <t>Colombia</t>
    </r>
  </si>
  <si>
    <r>
      <t xml:space="preserve">     Cuba - </t>
    </r>
    <r>
      <rPr>
        <sz val="10"/>
        <color indexed="8"/>
        <rFont val="Verdana"/>
        <family val="2"/>
      </rPr>
      <t>Cuba</t>
    </r>
  </si>
  <si>
    <r>
      <t xml:space="preserve">     Ecuador - </t>
    </r>
    <r>
      <rPr>
        <sz val="10"/>
        <color indexed="8"/>
        <rFont val="Verdana"/>
        <family val="2"/>
      </rPr>
      <t>Ecuador</t>
    </r>
    <r>
      <rPr>
        <sz val="10"/>
        <color indexed="62"/>
        <rFont val="Verdana"/>
        <family val="2"/>
      </rPr>
      <t xml:space="preserve">                   </t>
    </r>
  </si>
  <si>
    <r>
      <t xml:space="preserve">     Panamá - </t>
    </r>
    <r>
      <rPr>
        <sz val="10"/>
        <color indexed="8"/>
        <rFont val="Verdana"/>
        <family val="2"/>
      </rPr>
      <t>Panama</t>
    </r>
  </si>
  <si>
    <r>
      <t xml:space="preserve">     Puerto Rico -</t>
    </r>
    <r>
      <rPr>
        <sz val="10"/>
        <color indexed="8"/>
        <rFont val="Verdana"/>
        <family val="2"/>
      </rPr>
      <t xml:space="preserve"> Puerto Rico</t>
    </r>
  </si>
  <si>
    <r>
      <t xml:space="preserve">     República Dominicana - </t>
    </r>
    <r>
      <rPr>
        <sz val="10"/>
        <color indexed="8"/>
        <rFont val="Verdana"/>
        <family val="2"/>
      </rPr>
      <t>Dominican Republic</t>
    </r>
  </si>
  <si>
    <r>
      <t xml:space="preserve">     Venezuela - </t>
    </r>
    <r>
      <rPr>
        <sz val="10"/>
        <color indexed="8"/>
        <rFont val="Verdana"/>
        <family val="2"/>
      </rPr>
      <t>Venezuela</t>
    </r>
  </si>
  <si>
    <r>
      <t xml:space="preserve">     Otros - </t>
    </r>
    <r>
      <rPr>
        <sz val="10"/>
        <color indexed="8"/>
        <rFont val="Verdana"/>
        <family val="2"/>
      </rPr>
      <t>Other</t>
    </r>
  </si>
  <si>
    <t>II. Europa - Europe</t>
  </si>
  <si>
    <r>
      <t xml:space="preserve">   Unión Europea - </t>
    </r>
    <r>
      <rPr>
        <sz val="10"/>
        <color indexed="8"/>
        <rFont val="Verdana"/>
        <family val="2"/>
      </rPr>
      <t>European Union</t>
    </r>
  </si>
  <si>
    <r>
      <t xml:space="preserve">      Alemania  - </t>
    </r>
    <r>
      <rPr>
        <sz val="10"/>
        <color indexed="8"/>
        <rFont val="Verdana"/>
        <family val="2"/>
      </rPr>
      <t>Germany</t>
    </r>
    <r>
      <rPr>
        <sz val="10"/>
        <color indexed="62"/>
        <rFont val="Verdana"/>
        <family val="2"/>
      </rPr>
      <t xml:space="preserve">        </t>
    </r>
  </si>
  <si>
    <r>
      <t xml:space="preserve">      Bélgica - </t>
    </r>
    <r>
      <rPr>
        <sz val="10"/>
        <color indexed="8"/>
        <rFont val="Verdana"/>
        <family val="2"/>
      </rPr>
      <t>Belgium</t>
    </r>
    <r>
      <rPr>
        <sz val="10"/>
        <color indexed="62"/>
        <rFont val="Verdana"/>
        <family val="2"/>
      </rPr>
      <t xml:space="preserve">     </t>
    </r>
  </si>
  <si>
    <r>
      <t xml:space="preserve">      España - </t>
    </r>
    <r>
      <rPr>
        <sz val="10"/>
        <color indexed="8"/>
        <rFont val="Verdana"/>
        <family val="2"/>
      </rPr>
      <t>Spain</t>
    </r>
  </si>
  <si>
    <r>
      <t xml:space="preserve">      Finlandia - </t>
    </r>
    <r>
      <rPr>
        <sz val="10"/>
        <color indexed="8"/>
        <rFont val="Verdana"/>
        <family val="2"/>
      </rPr>
      <t>Finland</t>
    </r>
  </si>
  <si>
    <r>
      <t xml:space="preserve">      Francia -</t>
    </r>
    <r>
      <rPr>
        <sz val="10"/>
        <color indexed="8"/>
        <rFont val="Verdana"/>
        <family val="2"/>
      </rPr>
      <t xml:space="preserve"> France</t>
    </r>
  </si>
  <si>
    <r>
      <t xml:space="preserve">      Reino Unido - </t>
    </r>
    <r>
      <rPr>
        <sz val="10"/>
        <color indexed="8"/>
        <rFont val="Verdana"/>
        <family val="2"/>
      </rPr>
      <t>United Kingdom</t>
    </r>
  </si>
  <si>
    <r>
      <t xml:space="preserve">      Holanda - </t>
    </r>
    <r>
      <rPr>
        <sz val="10"/>
        <color indexed="8"/>
        <rFont val="Verdana"/>
        <family val="2"/>
      </rPr>
      <t>Holand</t>
    </r>
    <r>
      <rPr>
        <sz val="10"/>
        <color indexed="62"/>
        <rFont val="Verdana"/>
        <family val="2"/>
      </rPr>
      <t xml:space="preserve">           </t>
    </r>
  </si>
  <si>
    <r>
      <t xml:space="preserve">      Italia -</t>
    </r>
    <r>
      <rPr>
        <sz val="10"/>
        <color indexed="8"/>
        <rFont val="Verdana"/>
        <family val="2"/>
      </rPr>
      <t xml:space="preserve"> Italy</t>
    </r>
  </si>
  <si>
    <r>
      <t xml:space="preserve">      Suecia - </t>
    </r>
    <r>
      <rPr>
        <sz val="10"/>
        <color indexed="8"/>
        <rFont val="Verdana"/>
        <family val="2"/>
      </rPr>
      <t>Sweden</t>
    </r>
  </si>
  <si>
    <r>
      <t xml:space="preserve">   Resto de Europa - </t>
    </r>
    <r>
      <rPr>
        <sz val="10"/>
        <color indexed="8"/>
        <rFont val="Verdana"/>
        <family val="2"/>
      </rPr>
      <t>Rest of Europe</t>
    </r>
  </si>
  <si>
    <r>
      <t xml:space="preserve">      Noruega -</t>
    </r>
    <r>
      <rPr>
        <sz val="10"/>
        <color indexed="8"/>
        <rFont val="Verdana"/>
        <family val="2"/>
      </rPr>
      <t xml:space="preserve"> Norway</t>
    </r>
  </si>
  <si>
    <r>
      <t xml:space="preserve">      Suiza - </t>
    </r>
    <r>
      <rPr>
        <sz val="10"/>
        <color indexed="8"/>
        <rFont val="Verdana"/>
        <family val="2"/>
      </rPr>
      <t>Switzerland</t>
    </r>
  </si>
  <si>
    <r>
      <t>III. Asia -</t>
    </r>
    <r>
      <rPr>
        <b/>
        <sz val="10"/>
        <color indexed="8"/>
        <rFont val="Verdana"/>
        <family val="2"/>
      </rPr>
      <t xml:space="preserve"> Asia</t>
    </r>
  </si>
  <si>
    <r>
      <t xml:space="preserve">      China (Taiwán) - </t>
    </r>
    <r>
      <rPr>
        <sz val="10"/>
        <color indexed="8"/>
        <rFont val="Verdana"/>
        <family val="2"/>
      </rPr>
      <t>China (Taiwan)</t>
    </r>
  </si>
  <si>
    <r>
      <t xml:space="preserve">      Japón - </t>
    </r>
    <r>
      <rPr>
        <sz val="10"/>
        <color indexed="8"/>
        <rFont val="Verdana"/>
        <family val="2"/>
      </rPr>
      <t>Japan</t>
    </r>
  </si>
  <si>
    <r>
      <t xml:space="preserve">IV. Resto del mundo - </t>
    </r>
    <r>
      <rPr>
        <b/>
        <sz val="10"/>
        <color indexed="8"/>
        <rFont val="Verdana"/>
        <family val="2"/>
      </rPr>
      <t>Rest of the world</t>
    </r>
  </si>
  <si>
    <r>
      <t xml:space="preserve">     Canadá - </t>
    </r>
    <r>
      <rPr>
        <sz val="10"/>
        <color indexed="8"/>
        <rFont val="Verdana"/>
        <family val="2"/>
      </rPr>
      <t>Canada</t>
    </r>
  </si>
  <si>
    <r>
      <t xml:space="preserve">Total FOB - </t>
    </r>
    <r>
      <rPr>
        <b/>
        <sz val="10"/>
        <color indexed="8"/>
        <rFont val="Verdana"/>
        <family val="2"/>
      </rPr>
      <t>Total FOB</t>
    </r>
  </si>
  <si>
    <r>
      <t xml:space="preserve">Total CIF - </t>
    </r>
    <r>
      <rPr>
        <sz val="10"/>
        <color indexed="8"/>
        <rFont val="Verdana"/>
        <family val="2"/>
      </rPr>
      <t>Total CIF</t>
    </r>
  </si>
  <si>
    <r>
      <t xml:space="preserve"> Bienes de consumo - </t>
    </r>
    <r>
      <rPr>
        <sz val="10"/>
        <color indexed="8"/>
        <rFont val="Verdana"/>
        <family val="2"/>
      </rPr>
      <t>Consumer goods</t>
    </r>
  </si>
  <si>
    <r>
      <t xml:space="preserve">      No duraderos - </t>
    </r>
    <r>
      <rPr>
        <sz val="10"/>
        <color indexed="8"/>
        <rFont val="Verdana"/>
        <family val="2"/>
      </rPr>
      <t>Nondurable</t>
    </r>
  </si>
  <si>
    <r>
      <t xml:space="preserve">      Duraderos - </t>
    </r>
    <r>
      <rPr>
        <sz val="10"/>
        <color indexed="8"/>
        <rFont val="Verdana"/>
        <family val="2"/>
      </rPr>
      <t>Durable</t>
    </r>
  </si>
  <si>
    <r>
      <t xml:space="preserve">      Petróleo crudo -</t>
    </r>
    <r>
      <rPr>
        <sz val="10"/>
        <color indexed="8"/>
        <rFont val="Verdana"/>
        <family val="2"/>
      </rPr>
      <t xml:space="preserve"> Crude oil</t>
    </r>
  </si>
  <si>
    <r>
      <t xml:space="preserve">      Combustibles y lubricantes - </t>
    </r>
    <r>
      <rPr>
        <sz val="10"/>
        <color indexed="8"/>
        <rFont val="Verdana"/>
        <family val="2"/>
      </rPr>
      <t>Fuels and lubricants</t>
    </r>
  </si>
  <si>
    <r>
      <t xml:space="preserve">      Energía eléctrica - </t>
    </r>
    <r>
      <rPr>
        <sz val="10"/>
        <color indexed="8"/>
        <rFont val="Verdana"/>
        <family val="2"/>
      </rPr>
      <t>Electricity</t>
    </r>
  </si>
  <si>
    <r>
      <t xml:space="preserve"> Bienes intermedios - </t>
    </r>
    <r>
      <rPr>
        <sz val="10"/>
        <color indexed="8"/>
        <rFont val="Verdana"/>
        <family val="2"/>
      </rPr>
      <t>Intermediate goods</t>
    </r>
  </si>
  <si>
    <r>
      <t xml:space="preserve">      Para la agricultura - </t>
    </r>
    <r>
      <rPr>
        <sz val="10"/>
        <color indexed="8"/>
        <rFont val="Verdana"/>
        <family val="2"/>
      </rPr>
      <t>Agriculture</t>
    </r>
  </si>
  <si>
    <r>
      <t xml:space="preserve">      Para la industria - </t>
    </r>
    <r>
      <rPr>
        <sz val="10"/>
        <color indexed="8"/>
        <rFont val="Verdana"/>
        <family val="2"/>
      </rPr>
      <t>Industry</t>
    </r>
  </si>
  <si>
    <r>
      <t xml:space="preserve">      Materiales de construcción - </t>
    </r>
    <r>
      <rPr>
        <sz val="10"/>
        <color indexed="8"/>
        <rFont val="Verdana"/>
        <family val="2"/>
      </rPr>
      <t>Construction</t>
    </r>
  </si>
  <si>
    <r>
      <t xml:space="preserve"> Bienes de capital - </t>
    </r>
    <r>
      <rPr>
        <sz val="10"/>
        <color indexed="8"/>
        <rFont val="Verdana"/>
        <family val="2"/>
      </rPr>
      <t>Capital goods</t>
    </r>
  </si>
  <si>
    <r>
      <t xml:space="preserve">      Para la industria -</t>
    </r>
    <r>
      <rPr>
        <sz val="10"/>
        <color indexed="8"/>
        <rFont val="Verdana"/>
        <family val="2"/>
      </rPr>
      <t xml:space="preserve"> Industry</t>
    </r>
  </si>
  <si>
    <r>
      <t xml:space="preserve">      Equipo de transporte - </t>
    </r>
    <r>
      <rPr>
        <sz val="10"/>
        <color indexed="8"/>
        <rFont val="Verdana"/>
        <family val="2"/>
      </rPr>
      <t>Transport equipment</t>
    </r>
  </si>
  <si>
    <r>
      <t xml:space="preserve"> Diversos - </t>
    </r>
    <r>
      <rPr>
        <sz val="10"/>
        <color indexed="8"/>
        <rFont val="Verdana"/>
        <family val="2"/>
      </rPr>
      <t>Other goods</t>
    </r>
  </si>
  <si>
    <r>
      <t xml:space="preserve">1. Servicios - </t>
    </r>
    <r>
      <rPr>
        <b/>
        <sz val="10"/>
        <color indexed="8"/>
        <rFont val="Verdana"/>
        <family val="2"/>
      </rPr>
      <t>Services</t>
    </r>
  </si>
  <si>
    <r>
      <t xml:space="preserve">Viajes - </t>
    </r>
    <r>
      <rPr>
        <sz val="10"/>
        <color indexed="8"/>
        <rFont val="Verdana"/>
        <family val="2"/>
      </rPr>
      <t>Travel</t>
    </r>
  </si>
  <si>
    <r>
      <t xml:space="preserve">Comunicaciones - </t>
    </r>
    <r>
      <rPr>
        <sz val="10"/>
        <color indexed="8"/>
        <rFont val="Verdana"/>
        <family val="2"/>
      </rPr>
      <t>Communications</t>
    </r>
  </si>
  <si>
    <r>
      <t xml:space="preserve">Gobierno - </t>
    </r>
    <r>
      <rPr>
        <sz val="10"/>
        <color indexed="8"/>
        <rFont val="Verdana"/>
        <family val="2"/>
      </rPr>
      <t>Government</t>
    </r>
  </si>
  <si>
    <r>
      <t xml:space="preserve">Seguros - </t>
    </r>
    <r>
      <rPr>
        <sz val="10"/>
        <color indexed="8"/>
        <rFont val="Verdana"/>
        <family val="2"/>
      </rPr>
      <t>Insurance</t>
    </r>
  </si>
  <si>
    <r>
      <t xml:space="preserve">Otros - </t>
    </r>
    <r>
      <rPr>
        <sz val="10"/>
        <color indexed="8"/>
        <rFont val="Verdana"/>
        <family val="2"/>
      </rPr>
      <t>Other</t>
    </r>
  </si>
  <si>
    <r>
      <t xml:space="preserve">Asistencia técnica - </t>
    </r>
    <r>
      <rPr>
        <sz val="10"/>
        <color indexed="8"/>
        <rFont val="Verdana"/>
        <family val="2"/>
      </rPr>
      <t>Technical assistance</t>
    </r>
  </si>
  <si>
    <r>
      <t>Donaciones -</t>
    </r>
    <r>
      <rPr>
        <b/>
        <sz val="10"/>
        <color indexed="8"/>
        <rFont val="Verdana"/>
        <family val="2"/>
      </rPr>
      <t xml:space="preserve"> Grants </t>
    </r>
  </si>
  <si>
    <r>
      <t xml:space="preserve">    Gobierno Central - </t>
    </r>
    <r>
      <rPr>
        <sz val="10"/>
        <color indexed="8"/>
        <rFont val="Verdana"/>
        <family val="2"/>
      </rPr>
      <t>Central Government</t>
    </r>
  </si>
  <si>
    <r>
      <t xml:space="preserve">    Resto del Sector Público no Financiero - </t>
    </r>
    <r>
      <rPr>
        <sz val="10"/>
        <color indexed="8"/>
        <rFont val="Verdana"/>
        <family val="2"/>
      </rPr>
      <t xml:space="preserve">Rest of non-Financial Public Sector </t>
    </r>
  </si>
  <si>
    <r>
      <t xml:space="preserve">    Banco Central - </t>
    </r>
    <r>
      <rPr>
        <sz val="10"/>
        <color indexed="8"/>
        <rFont val="Verdana"/>
        <family val="2"/>
      </rPr>
      <t>Central Bank</t>
    </r>
  </si>
  <si>
    <r>
      <t xml:space="preserve">    Resto del Sector Público Financiero - </t>
    </r>
    <r>
      <rPr>
        <sz val="10"/>
        <color indexed="8"/>
        <rFont val="Verdana"/>
        <family val="2"/>
      </rPr>
      <t xml:space="preserve">Rest of Financial Public Sector </t>
    </r>
  </si>
  <si>
    <r>
      <t xml:space="preserve">Préstamos - </t>
    </r>
    <r>
      <rPr>
        <b/>
        <sz val="10"/>
        <color indexed="8"/>
        <rFont val="Verdana"/>
        <family val="2"/>
      </rPr>
      <t xml:space="preserve">Loans </t>
    </r>
  </si>
  <si>
    <r>
      <t xml:space="preserve">Total - </t>
    </r>
    <r>
      <rPr>
        <b/>
        <sz val="10"/>
        <color indexed="8"/>
        <rFont val="Verdana"/>
        <family val="2"/>
      </rPr>
      <t>Total</t>
    </r>
  </si>
  <si>
    <r>
      <t xml:space="preserve">         Alemania - </t>
    </r>
    <r>
      <rPr>
        <sz val="10"/>
        <color indexed="8"/>
        <rFont val="Verdana"/>
        <family val="2"/>
      </rPr>
      <t>Germany</t>
    </r>
  </si>
  <si>
    <r>
      <t xml:space="preserve">         Dinamarca - </t>
    </r>
    <r>
      <rPr>
        <sz val="10"/>
        <color indexed="8"/>
        <rFont val="Verdana"/>
        <family val="2"/>
      </rPr>
      <t>Denmark</t>
    </r>
  </si>
  <si>
    <r>
      <t xml:space="preserve">         España - </t>
    </r>
    <r>
      <rPr>
        <sz val="10"/>
        <color indexed="8"/>
        <rFont val="Verdana"/>
        <family val="2"/>
      </rPr>
      <t>Spain</t>
    </r>
  </si>
  <si>
    <r>
      <t xml:space="preserve">         Finlandia - </t>
    </r>
    <r>
      <rPr>
        <sz val="10"/>
        <color indexed="8"/>
        <rFont val="Verdana"/>
        <family val="2"/>
      </rPr>
      <t>Finland</t>
    </r>
  </si>
  <si>
    <r>
      <t xml:space="preserve">         Holanda - </t>
    </r>
    <r>
      <rPr>
        <sz val="10"/>
        <color indexed="8"/>
        <rFont val="Verdana"/>
        <family val="2"/>
      </rPr>
      <t>Holand</t>
    </r>
  </si>
  <si>
    <r>
      <t xml:space="preserve">         Japón - </t>
    </r>
    <r>
      <rPr>
        <sz val="10"/>
        <color indexed="8"/>
        <rFont val="Verdana"/>
        <family val="2"/>
      </rPr>
      <t>Japan</t>
    </r>
  </si>
  <si>
    <r>
      <t xml:space="preserve">         Noruega - </t>
    </r>
    <r>
      <rPr>
        <sz val="10"/>
        <color indexed="8"/>
        <rFont val="Verdana"/>
        <family val="2"/>
      </rPr>
      <t>Norway</t>
    </r>
  </si>
  <si>
    <r>
      <t xml:space="preserve">         Suecia - </t>
    </r>
    <r>
      <rPr>
        <sz val="10"/>
        <color indexed="8"/>
        <rFont val="Verdana"/>
        <family val="2"/>
      </rPr>
      <t>Sweden</t>
    </r>
  </si>
  <si>
    <r>
      <t xml:space="preserve">         Suiza - </t>
    </r>
    <r>
      <rPr>
        <sz val="10"/>
        <color indexed="8"/>
        <rFont val="Verdana"/>
        <family val="2"/>
      </rPr>
      <t>Switzerland</t>
    </r>
  </si>
  <si>
    <r>
      <t xml:space="preserve">         Otros - </t>
    </r>
    <r>
      <rPr>
        <sz val="10"/>
        <color indexed="8"/>
        <rFont val="Verdana"/>
        <family val="2"/>
      </rPr>
      <t>Other</t>
    </r>
  </si>
  <si>
    <r>
      <t xml:space="preserve">       Bilaterales - </t>
    </r>
    <r>
      <rPr>
        <b/>
        <sz val="10"/>
        <color indexed="8"/>
        <rFont val="Verdana"/>
        <family val="2"/>
      </rPr>
      <t>Bilaterals</t>
    </r>
  </si>
  <si>
    <r>
      <t xml:space="preserve">       Multilaterales - </t>
    </r>
    <r>
      <rPr>
        <b/>
        <sz val="10"/>
        <color indexed="8"/>
        <rFont val="Verdana"/>
        <family val="2"/>
      </rPr>
      <t>Multilaterals</t>
    </r>
  </si>
  <si>
    <r>
      <t xml:space="preserve">       Alemania - </t>
    </r>
    <r>
      <rPr>
        <sz val="10"/>
        <color indexed="8"/>
        <rFont val="Verdana"/>
        <family val="2"/>
      </rPr>
      <t>Germany</t>
    </r>
  </si>
  <si>
    <r>
      <t xml:space="preserve">       Austria - </t>
    </r>
    <r>
      <rPr>
        <sz val="10"/>
        <color indexed="8"/>
        <rFont val="Verdana"/>
        <family val="2"/>
      </rPr>
      <t>Austria</t>
    </r>
  </si>
  <si>
    <r>
      <t xml:space="preserve">       Bulgaria - </t>
    </r>
    <r>
      <rPr>
        <sz val="10"/>
        <color indexed="8"/>
        <rFont val="Verdana"/>
        <family val="2"/>
      </rPr>
      <t>Bulgaria</t>
    </r>
  </si>
  <si>
    <r>
      <t xml:space="preserve">       Corea -</t>
    </r>
    <r>
      <rPr>
        <sz val="10"/>
        <color indexed="8"/>
        <rFont val="Verdana"/>
        <family val="2"/>
      </rPr>
      <t xml:space="preserve"> Korea</t>
    </r>
  </si>
  <si>
    <r>
      <t xml:space="preserve">       Checoslovaquia - </t>
    </r>
    <r>
      <rPr>
        <sz val="10"/>
        <color indexed="8"/>
        <rFont val="Verdana"/>
        <family val="2"/>
      </rPr>
      <t>Czech Republic</t>
    </r>
  </si>
  <si>
    <r>
      <t xml:space="preserve">       China RP - </t>
    </r>
    <r>
      <rPr>
        <sz val="10"/>
        <color indexed="8"/>
        <rFont val="Verdana"/>
        <family val="2"/>
      </rPr>
      <t>China (People's Republic)</t>
    </r>
  </si>
  <si>
    <r>
      <t xml:space="preserve">       China Taiwán  - </t>
    </r>
    <r>
      <rPr>
        <sz val="10"/>
        <color indexed="8"/>
        <rFont val="Verdana"/>
        <family val="2"/>
      </rPr>
      <t>China (Taiwan)</t>
    </r>
  </si>
  <si>
    <r>
      <t xml:space="preserve">       Cia. Arab-Libia - </t>
    </r>
    <r>
      <rPr>
        <sz val="10"/>
        <color indexed="8"/>
        <rFont val="Verdana"/>
        <family val="2"/>
      </rPr>
      <t>Cia. Arab-Libia</t>
    </r>
  </si>
  <si>
    <r>
      <t xml:space="preserve">       Dinamarca - </t>
    </r>
    <r>
      <rPr>
        <sz val="10"/>
        <color indexed="8"/>
        <rFont val="Verdana"/>
        <family val="2"/>
      </rPr>
      <t>Denmark</t>
    </r>
  </si>
  <si>
    <r>
      <t xml:space="preserve">       España - </t>
    </r>
    <r>
      <rPr>
        <sz val="10"/>
        <color indexed="8"/>
        <rFont val="Verdana"/>
        <family val="2"/>
      </rPr>
      <t>Spain</t>
    </r>
  </si>
  <si>
    <r>
      <t xml:space="preserve">       Estados Unidos - </t>
    </r>
    <r>
      <rPr>
        <sz val="10"/>
        <color indexed="8"/>
        <rFont val="Verdana"/>
        <family val="2"/>
      </rPr>
      <t>United States</t>
    </r>
  </si>
  <si>
    <r>
      <t xml:space="preserve">       Finlandia - </t>
    </r>
    <r>
      <rPr>
        <sz val="10"/>
        <color indexed="8"/>
        <rFont val="Verdana"/>
        <family val="2"/>
      </rPr>
      <t>Finland</t>
    </r>
  </si>
  <si>
    <r>
      <t xml:space="preserve">       Francia - </t>
    </r>
    <r>
      <rPr>
        <sz val="10"/>
        <color indexed="8"/>
        <rFont val="Verdana"/>
        <family val="2"/>
      </rPr>
      <t>France</t>
    </r>
  </si>
  <si>
    <r>
      <t xml:space="preserve">       Gran Caimán - </t>
    </r>
    <r>
      <rPr>
        <sz val="10"/>
        <color indexed="8"/>
        <rFont val="Verdana"/>
        <family val="2"/>
      </rPr>
      <t>Cayman Islands</t>
    </r>
  </si>
  <si>
    <r>
      <t xml:space="preserve">       Guatemala - </t>
    </r>
    <r>
      <rPr>
        <sz val="10"/>
        <color indexed="8"/>
        <rFont val="Verdana"/>
        <family val="2"/>
      </rPr>
      <t>Guatemala</t>
    </r>
  </si>
  <si>
    <r>
      <t xml:space="preserve">       Holanda - </t>
    </r>
    <r>
      <rPr>
        <sz val="10"/>
        <color indexed="8"/>
        <rFont val="Verdana"/>
        <family val="2"/>
      </rPr>
      <t>Holand</t>
    </r>
  </si>
  <si>
    <r>
      <t xml:space="preserve">       Hungría - </t>
    </r>
    <r>
      <rPr>
        <sz val="10"/>
        <color indexed="8"/>
        <rFont val="Verdana"/>
        <family val="2"/>
      </rPr>
      <t>Hungary</t>
    </r>
  </si>
  <si>
    <r>
      <t xml:space="preserve">       India - </t>
    </r>
    <r>
      <rPr>
        <sz val="10"/>
        <color indexed="8"/>
        <rFont val="Verdana"/>
        <family val="2"/>
      </rPr>
      <t>India</t>
    </r>
  </si>
  <si>
    <r>
      <t xml:space="preserve">       Italia - </t>
    </r>
    <r>
      <rPr>
        <sz val="10"/>
        <color indexed="8"/>
        <rFont val="Verdana"/>
        <family val="2"/>
      </rPr>
      <t>Italy</t>
    </r>
  </si>
  <si>
    <r>
      <t xml:space="preserve">       Japón - </t>
    </r>
    <r>
      <rPr>
        <sz val="10"/>
        <color indexed="8"/>
        <rFont val="Verdana"/>
        <family val="2"/>
      </rPr>
      <t>Japan</t>
    </r>
  </si>
  <si>
    <r>
      <t xml:space="preserve">       México - </t>
    </r>
    <r>
      <rPr>
        <sz val="10"/>
        <color indexed="8"/>
        <rFont val="Verdana"/>
        <family val="2"/>
      </rPr>
      <t>Mexico</t>
    </r>
  </si>
  <si>
    <r>
      <t xml:space="preserve">       Noruega - </t>
    </r>
    <r>
      <rPr>
        <sz val="10"/>
        <color indexed="8"/>
        <rFont val="Verdana"/>
        <family val="2"/>
      </rPr>
      <t>Norway</t>
    </r>
  </si>
  <si>
    <r>
      <t xml:space="preserve">       URSS - </t>
    </r>
    <r>
      <rPr>
        <sz val="10"/>
        <color indexed="8"/>
        <rFont val="Verdana"/>
        <family val="2"/>
      </rPr>
      <t>Russian Federation</t>
    </r>
  </si>
  <si>
    <r>
      <t xml:space="preserve">       Venezuela (FIV) - </t>
    </r>
    <r>
      <rPr>
        <sz val="10"/>
        <color indexed="8"/>
        <rFont val="Verdana"/>
        <family val="2"/>
      </rPr>
      <t>Venezuela (FIV)</t>
    </r>
  </si>
  <si>
    <r>
      <t xml:space="preserve">      BCIE - </t>
    </r>
    <r>
      <rPr>
        <sz val="10"/>
        <color indexed="8"/>
        <rFont val="Verdana"/>
        <family val="2"/>
      </rPr>
      <t>CABEI</t>
    </r>
  </si>
  <si>
    <r>
      <t xml:space="preserve">      BID - </t>
    </r>
    <r>
      <rPr>
        <sz val="10"/>
        <color indexed="8"/>
        <rFont val="Verdana"/>
        <family val="2"/>
      </rPr>
      <t>IADB</t>
    </r>
  </si>
  <si>
    <r>
      <t xml:space="preserve">      BIRF/IDA - </t>
    </r>
    <r>
      <rPr>
        <sz val="10"/>
        <color indexed="8"/>
        <rFont val="Verdana"/>
        <family val="2"/>
      </rPr>
      <t>BIRF/IDA</t>
    </r>
  </si>
  <si>
    <r>
      <t xml:space="preserve">      FIDA - </t>
    </r>
    <r>
      <rPr>
        <sz val="10"/>
        <color indexed="8"/>
        <rFont val="Verdana"/>
        <family val="2"/>
      </rPr>
      <t>FIDA</t>
    </r>
  </si>
  <si>
    <r>
      <t xml:space="preserve">      FMI - </t>
    </r>
    <r>
      <rPr>
        <sz val="10"/>
        <color indexed="8"/>
        <rFont val="Verdana"/>
        <family val="2"/>
      </rPr>
      <t>IMF</t>
    </r>
  </si>
  <si>
    <r>
      <t xml:space="preserve">      Fondos Nórdicos - </t>
    </r>
    <r>
      <rPr>
        <sz val="10"/>
        <color indexed="8"/>
        <rFont val="Verdana"/>
        <family val="2"/>
      </rPr>
      <t>Nordic Funds</t>
    </r>
  </si>
  <si>
    <r>
      <t xml:space="preserve">      Fondo Común de Productos Básicos - </t>
    </r>
    <r>
      <rPr>
        <sz val="10"/>
        <color indexed="8"/>
        <rFont val="Verdana"/>
        <family val="2"/>
      </rPr>
      <t>Common Fund for Commodities</t>
    </r>
  </si>
  <si>
    <r>
      <t xml:space="preserve">      OPEP - </t>
    </r>
    <r>
      <rPr>
        <sz val="10"/>
        <color indexed="8"/>
        <rFont val="Verdana"/>
        <family val="2"/>
      </rPr>
      <t>OPEC</t>
    </r>
  </si>
  <si>
    <r>
      <t xml:space="preserve">     Alcatel - </t>
    </r>
    <r>
      <rPr>
        <sz val="10"/>
        <color indexed="8"/>
        <rFont val="Verdana"/>
        <family val="2"/>
      </rPr>
      <t>Alcatel</t>
    </r>
  </si>
  <si>
    <r>
      <t xml:space="preserve">     ATT - </t>
    </r>
    <r>
      <rPr>
        <sz val="10"/>
        <color indexed="8"/>
        <rFont val="Verdana"/>
        <family val="2"/>
      </rPr>
      <t>ATT</t>
    </r>
  </si>
  <si>
    <r>
      <t xml:space="preserve">     Banco de Santander - </t>
    </r>
    <r>
      <rPr>
        <sz val="10"/>
        <color indexed="8"/>
        <rFont val="Verdana"/>
        <family val="2"/>
      </rPr>
      <t>Banco de Santander</t>
    </r>
  </si>
  <si>
    <r>
      <t xml:space="preserve">     BLADEX - </t>
    </r>
    <r>
      <rPr>
        <sz val="10"/>
        <color indexed="8"/>
        <rFont val="Verdana"/>
        <family val="2"/>
      </rPr>
      <t>BLADEX</t>
    </r>
  </si>
  <si>
    <r>
      <t xml:space="preserve">     CCL-Peninsular - </t>
    </r>
    <r>
      <rPr>
        <sz val="10"/>
        <color indexed="8"/>
        <rFont val="Verdana"/>
        <family val="2"/>
      </rPr>
      <t>CCL-Peninsular</t>
    </r>
  </si>
  <si>
    <r>
      <t xml:space="preserve">     COLAC - </t>
    </r>
    <r>
      <rPr>
        <sz val="10"/>
        <color indexed="8"/>
        <rFont val="Verdana"/>
        <family val="2"/>
      </rPr>
      <t>COLAC</t>
    </r>
  </si>
  <si>
    <r>
      <t xml:space="preserve">     Eaglet - </t>
    </r>
    <r>
      <rPr>
        <sz val="10"/>
        <color indexed="8"/>
        <rFont val="Verdana"/>
        <family val="2"/>
      </rPr>
      <t>Eaglet</t>
    </r>
  </si>
  <si>
    <r>
      <t xml:space="preserve">     Habana Internacional - </t>
    </r>
    <r>
      <rPr>
        <sz val="10"/>
        <color indexed="8"/>
        <rFont val="Verdana"/>
        <family val="2"/>
      </rPr>
      <t>Habana International</t>
    </r>
  </si>
  <si>
    <r>
      <t xml:space="preserve">     Intercafe -</t>
    </r>
    <r>
      <rPr>
        <sz val="10"/>
        <color indexed="8"/>
        <rFont val="Verdana"/>
        <family val="2"/>
      </rPr>
      <t xml:space="preserve"> Intercafe</t>
    </r>
  </si>
  <si>
    <r>
      <t xml:space="preserve">     KBC Bank (Bélgica) -</t>
    </r>
    <r>
      <rPr>
        <sz val="10"/>
        <color indexed="8"/>
        <rFont val="Verdana"/>
        <family val="2"/>
      </rPr>
      <t xml:space="preserve"> KBC Bank (Belgica)</t>
    </r>
  </si>
  <si>
    <r>
      <t xml:space="preserve">     Dyckerhoff &amp; Widmann -</t>
    </r>
    <r>
      <rPr>
        <sz val="10"/>
        <color indexed="8"/>
        <rFont val="Verdana"/>
        <family val="2"/>
      </rPr>
      <t xml:space="preserve"> Dyckerhoff &amp; Widmann</t>
    </r>
  </si>
  <si>
    <r>
      <t xml:space="preserve">     Interpacific -</t>
    </r>
    <r>
      <rPr>
        <sz val="10"/>
        <color indexed="8"/>
        <rFont val="Verdana"/>
        <family val="2"/>
      </rPr>
      <t xml:space="preserve"> Interpacific</t>
    </r>
  </si>
  <si>
    <r>
      <t xml:space="preserve">     Unión Fenosa - </t>
    </r>
    <r>
      <rPr>
        <sz val="10"/>
        <color indexed="8"/>
        <rFont val="Verdana"/>
        <family val="2"/>
      </rPr>
      <t>Unión Fenosa</t>
    </r>
  </si>
  <si>
    <r>
      <t xml:space="preserve">     Pacific Industrial Bank -</t>
    </r>
    <r>
      <rPr>
        <sz val="10"/>
        <color indexed="8"/>
        <rFont val="Verdana"/>
        <family val="2"/>
      </rPr>
      <t xml:space="preserve"> Pacific Industrial Bank</t>
    </r>
  </si>
  <si>
    <r>
      <t xml:space="preserve">     Siemens -</t>
    </r>
    <r>
      <rPr>
        <sz val="10"/>
        <color indexed="8"/>
        <rFont val="Verdana"/>
        <family val="2"/>
      </rPr>
      <t xml:space="preserve"> Siemens</t>
    </r>
  </si>
  <si>
    <r>
      <t xml:space="preserve">     Caco -</t>
    </r>
    <r>
      <rPr>
        <sz val="10"/>
        <color indexed="8"/>
        <rFont val="Verdana"/>
        <family val="2"/>
      </rPr>
      <t xml:space="preserve"> Caco</t>
    </r>
  </si>
  <si>
    <r>
      <t xml:space="preserve">     Sucden - </t>
    </r>
    <r>
      <rPr>
        <sz val="10"/>
        <color indexed="8"/>
        <rFont val="Verdana"/>
        <family val="2"/>
      </rPr>
      <t>Sucden</t>
    </r>
  </si>
  <si>
    <r>
      <t xml:space="preserve">      Otros - </t>
    </r>
    <r>
      <rPr>
        <b/>
        <sz val="10"/>
        <color indexed="8"/>
        <rFont val="Verdana"/>
        <family val="2"/>
      </rPr>
      <t>Others</t>
    </r>
  </si>
  <si>
    <r>
      <t xml:space="preserve">Exportaciones FOB de mercancías por productos principales - </t>
    </r>
    <r>
      <rPr>
        <b/>
        <sz val="12"/>
        <color indexed="8"/>
        <rFont val="Verdana"/>
        <family val="2"/>
      </rPr>
      <t>FOB merchandise exports, main commodities</t>
    </r>
  </si>
  <si>
    <r>
      <t xml:space="preserve">Exportaciones FOB por regiones y países - </t>
    </r>
    <r>
      <rPr>
        <b/>
        <sz val="12"/>
        <color indexed="8"/>
        <rFont val="Verdana"/>
        <family val="2"/>
      </rPr>
      <t>FOB exports by regions and countries of destination</t>
    </r>
  </si>
  <si>
    <r>
      <t xml:space="preserve">Importaciones CIF por uso o destino económico - </t>
    </r>
    <r>
      <rPr>
        <b/>
        <sz val="12"/>
        <color indexed="8"/>
        <rFont val="Verdana"/>
        <family val="2"/>
      </rPr>
      <t>CIF imports by end-use classification</t>
    </r>
  </si>
  <si>
    <r>
      <t xml:space="preserve">Importaciones CIF por regiones y países - </t>
    </r>
    <r>
      <rPr>
        <b/>
        <sz val="12"/>
        <color indexed="8"/>
        <rFont val="Verdana"/>
        <family val="2"/>
      </rPr>
      <t>CIF imports by regions and countries</t>
    </r>
  </si>
  <si>
    <r>
      <t xml:space="preserve">Transferencias oficiales al sector público - </t>
    </r>
    <r>
      <rPr>
        <b/>
        <sz val="12"/>
        <color indexed="8"/>
        <rFont val="Verdana"/>
        <family val="2"/>
      </rPr>
      <t>Official transfers to the public sector</t>
    </r>
  </si>
  <si>
    <r>
      <t xml:space="preserve">Ganado en pie - </t>
    </r>
    <r>
      <rPr>
        <sz val="10"/>
        <rFont val="Verdana"/>
        <family val="2"/>
      </rPr>
      <t>Livestock</t>
    </r>
  </si>
  <si>
    <r>
      <t xml:space="preserve">Helechos - </t>
    </r>
    <r>
      <rPr>
        <sz val="10"/>
        <rFont val="Verdana"/>
        <family val="2"/>
      </rPr>
      <t>Ferns</t>
    </r>
  </si>
  <si>
    <r>
      <t xml:space="preserve">B.- Pesqueros - </t>
    </r>
    <r>
      <rPr>
        <b/>
        <sz val="10"/>
        <color indexed="8"/>
        <rFont val="Verdana"/>
        <family val="2"/>
      </rPr>
      <t>Seafood</t>
    </r>
  </si>
  <si>
    <r>
      <t xml:space="preserve">C.- Minería - </t>
    </r>
    <r>
      <rPr>
        <b/>
        <sz val="10"/>
        <color indexed="8"/>
        <rFont val="Verdana"/>
        <family val="2"/>
      </rPr>
      <t>Metals</t>
    </r>
  </si>
  <si>
    <r>
      <rPr>
        <sz val="10"/>
        <color indexed="62"/>
        <rFont val="Verdana"/>
        <family val="2"/>
      </rPr>
      <t xml:space="preserve">      </t>
    </r>
    <r>
      <rPr>
        <sz val="10"/>
        <color indexed="56"/>
        <rFont val="Verdana"/>
        <family val="2"/>
      </rPr>
      <t>Federación Rusa</t>
    </r>
    <r>
      <rPr>
        <sz val="10"/>
        <color indexed="62"/>
        <rFont val="Verdana"/>
        <family val="2"/>
      </rPr>
      <t xml:space="preserve"> - </t>
    </r>
    <r>
      <rPr>
        <sz val="10"/>
        <color indexed="8"/>
        <rFont val="Verdana"/>
        <family val="2"/>
      </rPr>
      <t>Russian Federation</t>
    </r>
  </si>
  <si>
    <r>
      <t xml:space="preserve">      Otros - </t>
    </r>
    <r>
      <rPr>
        <sz val="10"/>
        <color indexed="8"/>
        <rFont val="Verdana"/>
        <family val="2"/>
      </rPr>
      <t>Other</t>
    </r>
  </si>
  <si>
    <r>
      <t xml:space="preserve">(millones de dólares - </t>
    </r>
    <r>
      <rPr>
        <i/>
        <sz val="10"/>
        <color indexed="8"/>
        <rFont val="Verdana"/>
        <family val="2"/>
      </rPr>
      <t>millions of dollars</t>
    </r>
    <r>
      <rPr>
        <i/>
        <sz val="10"/>
        <color indexed="56"/>
        <rFont val="Verdana"/>
        <family val="2"/>
      </rPr>
      <t>)</t>
    </r>
  </si>
  <si>
    <r>
      <t xml:space="preserve">          Inversión de cartera -</t>
    </r>
    <r>
      <rPr>
        <sz val="10"/>
        <color indexed="8"/>
        <rFont val="Verdana"/>
        <family val="2"/>
      </rPr>
      <t xml:space="preserve"> Portfolio investment </t>
    </r>
  </si>
  <si>
    <r>
      <t xml:space="preserve">            Activos -</t>
    </r>
    <r>
      <rPr>
        <sz val="10"/>
        <color indexed="8"/>
        <rFont val="Verdana"/>
        <family val="2"/>
      </rPr>
      <t xml:space="preserve"> Assets</t>
    </r>
  </si>
  <si>
    <r>
      <t xml:space="preserve">            Pasivos - </t>
    </r>
    <r>
      <rPr>
        <sz val="10"/>
        <color indexed="8"/>
        <rFont val="Verdana"/>
        <family val="2"/>
      </rPr>
      <t>Liabilities</t>
    </r>
  </si>
  <si>
    <r>
      <t xml:space="preserve">                      Otros -</t>
    </r>
    <r>
      <rPr>
        <sz val="10"/>
        <color indexed="8"/>
        <rFont val="Verdana"/>
        <family val="2"/>
      </rPr>
      <t xml:space="preserve"> Other</t>
    </r>
  </si>
  <si>
    <r>
      <t xml:space="preserve">Cuadro 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 xml:space="preserve">Table </t>
    </r>
    <r>
      <rPr>
        <sz val="11"/>
        <rFont val="Verdana"/>
        <family val="2"/>
      </rPr>
      <t>VII - 7</t>
    </r>
  </si>
  <si>
    <r>
      <t xml:space="preserve">Préstamos al sector público - </t>
    </r>
    <r>
      <rPr>
        <b/>
        <sz val="12"/>
        <color indexed="8"/>
        <rFont val="Verdana"/>
        <family val="2"/>
      </rPr>
      <t>Loans to the public sector</t>
    </r>
  </si>
  <si>
    <r>
      <t>1.1.- Balance comercial de bienes -</t>
    </r>
    <r>
      <rPr>
        <sz val="10"/>
        <color indexed="8"/>
        <rFont val="Verdana"/>
        <family val="2"/>
      </rPr>
      <t xml:space="preserve"> Balance of goods</t>
    </r>
  </si>
  <si>
    <r>
      <t xml:space="preserve">Bienes adquiridos en puertos - </t>
    </r>
    <r>
      <rPr>
        <sz val="10"/>
        <color indexed="8"/>
        <rFont val="Verdana"/>
        <family val="2"/>
      </rPr>
      <t>Goods procured in ports by carriers</t>
    </r>
  </si>
  <si>
    <r>
      <t xml:space="preserve">      Financiamiento - </t>
    </r>
    <r>
      <rPr>
        <sz val="10"/>
        <color indexed="8"/>
        <rFont val="Verdana"/>
        <family val="2"/>
      </rPr>
      <t>Financing</t>
    </r>
  </si>
  <si>
    <r>
      <t xml:space="preserve">       Financiamiento excepcional neto - </t>
    </r>
    <r>
      <rPr>
        <sz val="10"/>
        <color indexed="8"/>
        <rFont val="Verdana"/>
        <family val="2"/>
      </rPr>
      <t>Net exceptional financing</t>
    </r>
  </si>
  <si>
    <r>
      <t>Balanza de pagos</t>
    </r>
    <r>
      <rPr>
        <b/>
        <vertAlign val="superscript"/>
        <sz val="12"/>
        <color indexed="56"/>
        <rFont val="Verdana"/>
        <family val="2"/>
      </rPr>
      <t>1/</t>
    </r>
    <r>
      <rPr>
        <b/>
        <sz val="12"/>
        <color indexed="56"/>
        <rFont val="Verdana"/>
        <family val="2"/>
      </rPr>
      <t xml:space="preserve"> </t>
    </r>
    <r>
      <rPr>
        <b/>
        <sz val="12"/>
        <color indexed="62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Balance of payments</t>
    </r>
    <r>
      <rPr>
        <b/>
        <vertAlign val="superscript"/>
        <sz val="12"/>
        <color indexed="8"/>
        <rFont val="Verdana"/>
        <family val="2"/>
      </rPr>
      <t>1/</t>
    </r>
  </si>
  <si>
    <r>
      <t xml:space="preserve">Ajonjolí - </t>
    </r>
    <r>
      <rPr>
        <sz val="10"/>
        <color indexed="8"/>
        <rFont val="Verdana"/>
        <family val="2"/>
      </rPr>
      <t>Sesame Seeds</t>
    </r>
  </si>
  <si>
    <r>
      <t xml:space="preserve">D.- Manufactura - </t>
    </r>
    <r>
      <rPr>
        <b/>
        <sz val="10"/>
        <color indexed="8"/>
        <rFont val="Verdana"/>
        <family val="2"/>
      </rPr>
      <t>Manufactured goods</t>
    </r>
  </si>
  <si>
    <r>
      <t xml:space="preserve">      Otros</t>
    </r>
    <r>
      <rPr>
        <vertAlign val="superscript"/>
        <sz val="10"/>
        <color indexed="56"/>
        <rFont val="Verdana"/>
        <family val="2"/>
      </rPr>
      <t>1/</t>
    </r>
    <r>
      <rPr>
        <sz val="10"/>
        <color indexed="56"/>
        <rFont val="Verdana"/>
        <family val="2"/>
      </rPr>
      <t xml:space="preserve"> - </t>
    </r>
    <r>
      <rPr>
        <sz val="10"/>
        <color indexed="8"/>
        <rFont val="Verdana"/>
        <family val="2"/>
      </rPr>
      <t>Other</t>
    </r>
    <r>
      <rPr>
        <vertAlign val="superscript"/>
        <sz val="10"/>
        <color indexed="8"/>
        <rFont val="Verdana"/>
        <family val="2"/>
      </rPr>
      <t>1/</t>
    </r>
  </si>
  <si>
    <r>
      <t xml:space="preserve">         Canadá - </t>
    </r>
    <r>
      <rPr>
        <sz val="10"/>
        <color indexed="8"/>
        <rFont val="Verdana"/>
        <family val="2"/>
      </rPr>
      <t>Canada</t>
    </r>
  </si>
  <si>
    <r>
      <t xml:space="preserve">         Estados Unidos - </t>
    </r>
    <r>
      <rPr>
        <sz val="10"/>
        <color indexed="8"/>
        <rFont val="Verdana"/>
        <family val="2"/>
      </rPr>
      <t>United States</t>
    </r>
  </si>
  <si>
    <r>
      <t>A. Productos Principales -</t>
    </r>
    <r>
      <rPr>
        <b/>
        <sz val="10"/>
        <rFont val="Verdana"/>
        <family val="2"/>
      </rPr>
      <t>Main commodities</t>
    </r>
  </si>
  <si>
    <r>
      <t xml:space="preserve">     Ingresos - </t>
    </r>
    <r>
      <rPr>
        <b/>
        <sz val="10"/>
        <color indexed="8"/>
        <rFont val="Verdana"/>
        <family val="2"/>
      </rPr>
      <t>Receipts</t>
    </r>
  </si>
  <si>
    <r>
      <t xml:space="preserve">    Egresos - </t>
    </r>
    <r>
      <rPr>
        <b/>
        <sz val="10"/>
        <color indexed="8"/>
        <rFont val="Verdana"/>
        <family val="2"/>
      </rPr>
      <t>Payments</t>
    </r>
  </si>
  <si>
    <r>
      <t xml:space="preserve">(millones de dólares - </t>
    </r>
    <r>
      <rPr>
        <i/>
        <sz val="10"/>
        <color indexed="8"/>
        <rFont val="Verdana"/>
        <family val="2"/>
      </rPr>
      <t>millions of dollars</t>
    </r>
    <r>
      <rPr>
        <i/>
        <sz val="10"/>
        <color indexed="62"/>
        <rFont val="Verdana"/>
        <family val="2"/>
      </rPr>
      <t>)</t>
    </r>
  </si>
  <si>
    <t>2010</t>
  </si>
  <si>
    <r>
      <t xml:space="preserve">A.- Cuenta corriente - </t>
    </r>
    <r>
      <rPr>
        <sz val="10"/>
        <color indexed="8"/>
        <rFont val="Verdana"/>
        <family val="2"/>
      </rPr>
      <t>Current account</t>
    </r>
  </si>
  <si>
    <r>
      <t xml:space="preserve">como porcentaje del PIB - </t>
    </r>
    <r>
      <rPr>
        <sz val="10"/>
        <color indexed="8"/>
        <rFont val="Verdana"/>
        <family val="2"/>
      </rPr>
      <t>percent of GDP</t>
    </r>
  </si>
  <si>
    <r>
      <t>A.1.- Bienes -</t>
    </r>
    <r>
      <rPr>
        <sz val="10"/>
        <color indexed="8"/>
        <rFont val="Verdana"/>
        <family val="2"/>
      </rPr>
      <t xml:space="preserve"> Goods</t>
    </r>
  </si>
  <si>
    <r>
      <t xml:space="preserve">  Oro no monetario - </t>
    </r>
    <r>
      <rPr>
        <sz val="10"/>
        <color indexed="8"/>
        <rFont val="Verdana"/>
        <family val="2"/>
      </rPr>
      <t>Nonmonetary gold</t>
    </r>
  </si>
  <si>
    <r>
      <t>A.2.- Servicios -</t>
    </r>
    <r>
      <rPr>
        <sz val="10"/>
        <color indexed="8"/>
        <rFont val="Verdana"/>
        <family val="2"/>
      </rPr>
      <t xml:space="preserve"> Services</t>
    </r>
  </si>
  <si>
    <r>
      <t xml:space="preserve">Créditos - </t>
    </r>
    <r>
      <rPr>
        <sz val="10"/>
        <color indexed="8"/>
        <rFont val="Verdana"/>
        <family val="2"/>
      </rPr>
      <t>Credits</t>
    </r>
  </si>
  <si>
    <r>
      <t xml:space="preserve">Débitos - </t>
    </r>
    <r>
      <rPr>
        <sz val="10"/>
        <color indexed="8"/>
        <rFont val="Verdana"/>
        <family val="2"/>
      </rPr>
      <t>Debits</t>
    </r>
  </si>
  <si>
    <r>
      <t xml:space="preserve">Balance en bienes y servicios - </t>
    </r>
    <r>
      <rPr>
        <i/>
        <sz val="10"/>
        <rFont val="Verdana"/>
        <family val="2"/>
      </rPr>
      <t>Balance o goods and servicies</t>
    </r>
  </si>
  <si>
    <r>
      <t>A.3.- Ingreso primario -</t>
    </r>
    <r>
      <rPr>
        <sz val="10"/>
        <color indexed="8"/>
        <rFont val="Verdana"/>
        <family val="2"/>
      </rPr>
      <t xml:space="preserve"> Primary income</t>
    </r>
  </si>
  <si>
    <r>
      <t xml:space="preserve">   del cual : remesas familiares -</t>
    </r>
    <r>
      <rPr>
        <i/>
        <sz val="10"/>
        <color indexed="8"/>
        <rFont val="Verdana"/>
        <family val="2"/>
      </rPr>
      <t xml:space="preserve"> Of which: workers´ remittances</t>
    </r>
  </si>
  <si>
    <r>
      <t xml:space="preserve">B.- Cuenta de capital </t>
    </r>
    <r>
      <rPr>
        <sz val="10"/>
        <color indexed="56"/>
        <rFont val="Verdana"/>
        <family val="2"/>
      </rPr>
      <t xml:space="preserve">- </t>
    </r>
    <r>
      <rPr>
        <sz val="10"/>
        <color indexed="8"/>
        <rFont val="Verdana"/>
        <family val="2"/>
      </rPr>
      <t xml:space="preserve">Capital account </t>
    </r>
  </si>
  <si>
    <r>
      <t xml:space="preserve">        Créditos -</t>
    </r>
    <r>
      <rPr>
        <sz val="10"/>
        <color indexed="8"/>
        <rFont val="Verdana"/>
        <family val="2"/>
      </rPr>
      <t xml:space="preserve"> Credits</t>
    </r>
  </si>
  <si>
    <r>
      <t xml:space="preserve">        Débitos -</t>
    </r>
    <r>
      <rPr>
        <sz val="10"/>
        <color indexed="8"/>
        <rFont val="Verdana"/>
        <family val="2"/>
      </rPr>
      <t xml:space="preserve"> Debits</t>
    </r>
  </si>
  <si>
    <r>
      <t xml:space="preserve">     Préstamo neto (+)/endeudamiento neto (-) (Saldo de la cuenta financiera) </t>
    </r>
    <r>
      <rPr>
        <i/>
        <sz val="10"/>
        <color indexed="56"/>
        <rFont val="Verdana"/>
        <family val="2"/>
      </rPr>
      <t xml:space="preserve">- </t>
    </r>
    <r>
      <rPr>
        <i/>
        <sz val="10"/>
        <color indexed="8"/>
        <rFont val="Verdana"/>
        <family val="2"/>
      </rPr>
      <t>Net lending (+)/net borrowing (-) (from financial account)</t>
    </r>
  </si>
  <si>
    <r>
      <t>C.1.- Inversión Directa -</t>
    </r>
    <r>
      <rPr>
        <sz val="10"/>
        <color indexed="8"/>
        <rFont val="Verdana"/>
        <family val="2"/>
      </rPr>
      <t xml:space="preserve"> Direct investment</t>
    </r>
  </si>
  <si>
    <r>
      <t xml:space="preserve">         Adquisición neta de activos financieros - </t>
    </r>
    <r>
      <rPr>
        <sz val="10"/>
        <rFont val="Verdana"/>
        <family val="2"/>
      </rPr>
      <t>Net acquisition of financial assets</t>
    </r>
  </si>
  <si>
    <r>
      <t xml:space="preserve">         Pasivos netos incurridos - </t>
    </r>
    <r>
      <rPr>
        <sz val="10"/>
        <rFont val="Verdana"/>
        <family val="2"/>
      </rPr>
      <t>Net incurrence of liabilities</t>
    </r>
  </si>
  <si>
    <r>
      <t>C.2.- Inversión de Cartera -</t>
    </r>
    <r>
      <rPr>
        <sz val="10"/>
        <color indexed="8"/>
        <rFont val="Verdana"/>
        <family val="2"/>
      </rPr>
      <t xml:space="preserve"> Portfolio investment</t>
    </r>
  </si>
  <si>
    <r>
      <t>C.3.- Derivados financieros -</t>
    </r>
    <r>
      <rPr>
        <sz val="10"/>
        <color indexed="8"/>
        <rFont val="Verdana"/>
        <family val="2"/>
      </rPr>
      <t xml:space="preserve"> Financial derivatives</t>
    </r>
  </si>
  <si>
    <r>
      <t>C.4.- Otra inversión -</t>
    </r>
    <r>
      <rPr>
        <sz val="10"/>
        <color indexed="8"/>
        <rFont val="Verdana"/>
        <family val="2"/>
      </rPr>
      <t xml:space="preserve"> Other investment</t>
    </r>
  </si>
  <si>
    <r>
      <t xml:space="preserve">           Moneda y depósitos - </t>
    </r>
    <r>
      <rPr>
        <sz val="10"/>
        <rFont val="Verdana"/>
        <family val="2"/>
      </rPr>
      <t>Currency and deposits</t>
    </r>
  </si>
  <si>
    <r>
      <t xml:space="preserve">           Préstamos - </t>
    </r>
    <r>
      <rPr>
        <sz val="10"/>
        <rFont val="Verdana"/>
        <family val="2"/>
      </rPr>
      <t>Loans</t>
    </r>
  </si>
  <si>
    <r>
      <t xml:space="preserve">           Créditos y anticipos comerciales - </t>
    </r>
    <r>
      <rPr>
        <sz val="10"/>
        <rFont val="Verdana"/>
        <family val="2"/>
      </rPr>
      <t>Trade credit and advances</t>
    </r>
  </si>
  <si>
    <r>
      <t xml:space="preserve">           Otras cuentas por cobrar - </t>
    </r>
    <r>
      <rPr>
        <sz val="10"/>
        <rFont val="Verdana"/>
        <family val="2"/>
      </rPr>
      <t>Other accounts receivable</t>
    </r>
  </si>
  <si>
    <r>
      <t xml:space="preserve">           Otras cuentas por pagar - </t>
    </r>
    <r>
      <rPr>
        <sz val="10"/>
        <rFont val="Verdana"/>
        <family val="2"/>
      </rPr>
      <t>Other accounts payable</t>
    </r>
  </si>
  <si>
    <r>
      <t xml:space="preserve">           Derechos especiales de giro - </t>
    </r>
    <r>
      <rPr>
        <sz val="10"/>
        <rFont val="Verdana"/>
        <family val="2"/>
      </rPr>
      <t>Special drawing rights</t>
    </r>
  </si>
  <si>
    <r>
      <t>D.- Errores y omisiones netos -</t>
    </r>
    <r>
      <rPr>
        <sz val="10"/>
        <color indexed="8"/>
        <rFont val="Verdana"/>
        <family val="2"/>
      </rPr>
      <t xml:space="preserve"> Net errors and omissions</t>
    </r>
  </si>
  <si>
    <r>
      <t xml:space="preserve">  Exportaciones - </t>
    </r>
    <r>
      <rPr>
        <sz val="10"/>
        <color indexed="8"/>
        <rFont val="Verdana"/>
        <family val="2"/>
      </rPr>
      <t>Exports</t>
    </r>
  </si>
  <si>
    <r>
      <t xml:space="preserve">  Importaciones - </t>
    </r>
    <r>
      <rPr>
        <sz val="10"/>
        <color indexed="8"/>
        <rFont val="Verdana"/>
        <family val="2"/>
      </rPr>
      <t>Imports</t>
    </r>
  </si>
  <si>
    <r>
      <t xml:space="preserve">     Préstamo neto (+)/endeudamiento neto (-) (Saldo de la cuenta corriente y de capital </t>
    </r>
    <r>
      <rPr>
        <sz val="10"/>
        <color indexed="56"/>
        <rFont val="Verdana"/>
        <family val="2"/>
      </rPr>
      <t xml:space="preserve">- </t>
    </r>
    <r>
      <rPr>
        <sz val="10"/>
        <color indexed="8"/>
        <rFont val="Verdana"/>
        <family val="2"/>
      </rPr>
      <t>Net lending (+)/net borrowing (-) (balance from current and capital accounts)</t>
    </r>
  </si>
  <si>
    <r>
      <t xml:space="preserve">Balance de servicios e ingreso primario - </t>
    </r>
    <r>
      <rPr>
        <b/>
        <sz val="12"/>
        <color indexed="8"/>
        <rFont val="Verdana"/>
        <family val="2"/>
      </rPr>
      <t>Balance of services and primary income</t>
    </r>
  </si>
  <si>
    <r>
      <t xml:space="preserve"> 2. Ingreso primario - </t>
    </r>
    <r>
      <rPr>
        <b/>
        <sz val="10"/>
        <color indexed="8"/>
        <rFont val="Verdana"/>
        <family val="2"/>
      </rPr>
      <t>Primary income</t>
    </r>
  </si>
  <si>
    <r>
      <t xml:space="preserve">      Créditos - </t>
    </r>
    <r>
      <rPr>
        <b/>
        <sz val="10"/>
        <color indexed="8"/>
        <rFont val="Verdana"/>
        <family val="2"/>
      </rPr>
      <t>Credits</t>
    </r>
  </si>
  <si>
    <r>
      <t xml:space="preserve">Remuneración de empleados - </t>
    </r>
    <r>
      <rPr>
        <sz val="10"/>
        <color indexed="8"/>
        <rFont val="Verdana"/>
        <family val="2"/>
      </rPr>
      <t>Compensation of employees</t>
    </r>
  </si>
  <si>
    <r>
      <t xml:space="preserve">Renta de la inversión - </t>
    </r>
    <r>
      <rPr>
        <sz val="10"/>
        <color indexed="8"/>
        <rFont val="Verdana"/>
        <family val="2"/>
      </rPr>
      <t>Investment income</t>
    </r>
  </si>
  <si>
    <r>
      <t xml:space="preserve">      Débitos - </t>
    </r>
    <r>
      <rPr>
        <b/>
        <sz val="10"/>
        <color indexed="8"/>
        <rFont val="Verdana"/>
        <family val="2"/>
      </rPr>
      <t>Debits</t>
    </r>
  </si>
  <si>
    <r>
      <t xml:space="preserve">       Remuneración de empleados - </t>
    </r>
    <r>
      <rPr>
        <sz val="10"/>
        <color indexed="8"/>
        <rFont val="Verdana"/>
        <family val="2"/>
      </rPr>
      <t>Compensation of employees</t>
    </r>
  </si>
  <si>
    <r>
      <t xml:space="preserve">Intereses de la deuda externa pública - </t>
    </r>
    <r>
      <rPr>
        <sz val="10"/>
        <color indexed="8"/>
        <rFont val="Verdana"/>
        <family val="2"/>
      </rPr>
      <t>Interest on external public debt</t>
    </r>
  </si>
  <si>
    <r>
      <t xml:space="preserve">3. Balance de servicios e ingreso primario (1+2) - </t>
    </r>
    <r>
      <rPr>
        <b/>
        <sz val="10"/>
        <color indexed="8"/>
        <rFont val="Verdana"/>
        <family val="2"/>
      </rPr>
      <t>Balance of services and primary income (1+2)</t>
    </r>
  </si>
  <si>
    <r>
      <t xml:space="preserve">Cuadro - </t>
    </r>
    <r>
      <rPr>
        <sz val="11"/>
        <color indexed="8"/>
        <rFont val="Verdana"/>
        <family val="2"/>
      </rPr>
      <t>Table</t>
    </r>
    <r>
      <rPr>
        <sz val="11"/>
        <color indexed="56"/>
        <rFont val="Verdana"/>
        <family val="2"/>
      </rPr>
      <t xml:space="preserve"> VII - 1</t>
    </r>
  </si>
  <si>
    <r>
      <t xml:space="preserve">             Exportaciones (FOB)</t>
    </r>
    <r>
      <rPr>
        <vertAlign val="superscript"/>
        <sz val="10"/>
        <color indexed="56"/>
        <rFont val="Verdana"/>
        <family val="2"/>
      </rPr>
      <t>2/</t>
    </r>
    <r>
      <rPr>
        <sz val="10"/>
        <color indexed="56"/>
        <rFont val="Verdana"/>
        <family val="2"/>
      </rPr>
      <t xml:space="preserve"> </t>
    </r>
    <r>
      <rPr>
        <sz val="10"/>
        <color indexed="62"/>
        <rFont val="Verdana"/>
        <family val="2"/>
      </rPr>
      <t>-</t>
    </r>
    <r>
      <rPr>
        <sz val="10"/>
        <color indexed="8"/>
        <rFont val="Verdana"/>
        <family val="2"/>
      </rPr>
      <t xml:space="preserve"> Exports (FOB)</t>
    </r>
    <r>
      <rPr>
        <vertAlign val="superscript"/>
        <sz val="10"/>
        <color indexed="8"/>
        <rFont val="Verdana"/>
        <family val="2"/>
      </rPr>
      <t>2/</t>
    </r>
  </si>
  <si>
    <r>
      <t xml:space="preserve">             Otros</t>
    </r>
    <r>
      <rPr>
        <vertAlign val="superscript"/>
        <sz val="10"/>
        <color indexed="56"/>
        <rFont val="Verdana"/>
        <family val="2"/>
      </rPr>
      <t>3/</t>
    </r>
    <r>
      <rPr>
        <sz val="10"/>
        <color indexed="62"/>
        <rFont val="Verdana"/>
        <family val="2"/>
      </rPr>
      <t xml:space="preserve"> - </t>
    </r>
    <r>
      <rPr>
        <sz val="10"/>
        <color indexed="8"/>
        <rFont val="Verdana"/>
        <family val="2"/>
      </rPr>
      <t>Other</t>
    </r>
    <r>
      <rPr>
        <vertAlign val="superscript"/>
        <sz val="10"/>
        <color indexed="8"/>
        <rFont val="Verdana"/>
        <family val="2"/>
      </rPr>
      <t>3/</t>
    </r>
  </si>
  <si>
    <r>
      <t xml:space="preserve">       Reservas internacionales netas (- Aumento)</t>
    </r>
    <r>
      <rPr>
        <vertAlign val="superscript"/>
        <sz val="10"/>
        <color indexed="56"/>
        <rFont val="Verdana"/>
        <family val="2"/>
      </rPr>
      <t>4/</t>
    </r>
    <r>
      <rPr>
        <sz val="10"/>
        <color indexed="62"/>
        <rFont val="Verdana"/>
        <family val="2"/>
      </rPr>
      <t xml:space="preserve"> -</t>
    </r>
    <r>
      <rPr>
        <sz val="10"/>
        <color indexed="8"/>
        <rFont val="Verdana"/>
        <family val="2"/>
      </rPr>
      <t xml:space="preserve"> Net international reserves (increase -)</t>
    </r>
    <r>
      <rPr>
        <vertAlign val="superscript"/>
        <sz val="10"/>
        <color indexed="8"/>
        <rFont val="Verdana"/>
        <family val="2"/>
      </rPr>
      <t>4/</t>
    </r>
  </si>
  <si>
    <r>
      <rPr>
        <sz val="10"/>
        <color indexed="56"/>
        <rFont val="Verdana"/>
        <family val="2"/>
      </rPr>
      <t xml:space="preserve">      </t>
    </r>
    <r>
      <rPr>
        <sz val="10"/>
        <color indexed="56"/>
        <rFont val="Verdana"/>
        <family val="2"/>
      </rPr>
      <t xml:space="preserve"> del cual: pagos efectivos</t>
    </r>
    <r>
      <rPr>
        <sz val="10"/>
        <rFont val="Verdana"/>
        <family val="2"/>
      </rPr>
      <t xml:space="preserve"> - Of which: cash payments</t>
    </r>
  </si>
  <si>
    <r>
      <rPr>
        <sz val="10"/>
        <color indexed="56"/>
        <rFont val="Verdana"/>
        <family val="2"/>
      </rPr>
      <t xml:space="preserve">1.4.- Transferencias corrientes </t>
    </r>
    <r>
      <rPr>
        <sz val="10"/>
        <color indexed="62"/>
        <rFont val="Verdana"/>
        <family val="2"/>
      </rPr>
      <t>-</t>
    </r>
    <r>
      <rPr>
        <sz val="10"/>
        <rFont val="Verdana"/>
        <family val="2"/>
      </rPr>
      <t xml:space="preserve"> </t>
    </r>
    <r>
      <rPr>
        <sz val="10"/>
        <color indexed="8"/>
        <rFont val="Verdana"/>
        <family val="2"/>
      </rPr>
      <t>Current transfers</t>
    </r>
    <r>
      <rPr>
        <sz val="10"/>
        <rFont val="Verdana"/>
        <family val="2"/>
      </rPr>
      <t xml:space="preserve"> </t>
    </r>
  </si>
  <si>
    <r>
      <t>Transferencias al sector público</t>
    </r>
    <r>
      <rPr>
        <sz val="10"/>
        <color indexed="56"/>
        <rFont val="Verdana"/>
        <family val="2"/>
      </rPr>
      <t xml:space="preserve"> </t>
    </r>
    <r>
      <rPr>
        <sz val="10"/>
        <color indexed="62"/>
        <rFont val="Verdana"/>
        <family val="2"/>
      </rPr>
      <t xml:space="preserve">- </t>
    </r>
    <r>
      <rPr>
        <sz val="10"/>
        <rFont val="Verdana"/>
        <family val="2"/>
      </rPr>
      <t>Official transfers</t>
    </r>
  </si>
  <si>
    <r>
      <t xml:space="preserve">Transferencias al sector privado </t>
    </r>
    <r>
      <rPr>
        <sz val="10"/>
        <color indexed="62"/>
        <rFont val="Verdana"/>
        <family val="2"/>
      </rPr>
      <t>-</t>
    </r>
    <r>
      <rPr>
        <sz val="10"/>
        <color indexed="8"/>
        <rFont val="Verdana"/>
        <family val="2"/>
      </rPr>
      <t xml:space="preserve"> Private transfers</t>
    </r>
  </si>
  <si>
    <r>
      <t xml:space="preserve">Cuadro </t>
    </r>
    <r>
      <rPr>
        <sz val="11"/>
        <color indexed="56"/>
        <rFont val="Verdana"/>
        <family val="2"/>
      </rPr>
      <t>-</t>
    </r>
    <r>
      <rPr>
        <sz val="11"/>
        <rFont val="Verdana"/>
        <family val="2"/>
      </rPr>
      <t xml:space="preserve"> Table </t>
    </r>
    <r>
      <rPr>
        <sz val="11"/>
        <color indexed="56"/>
        <rFont val="Verdana"/>
        <family val="2"/>
      </rPr>
      <t>VII - 1</t>
    </r>
  </si>
  <si>
    <r>
      <t>Cuadro -</t>
    </r>
    <r>
      <rPr>
        <sz val="11"/>
        <rFont val="Verdana"/>
        <family val="2"/>
      </rPr>
      <t xml:space="preserve"> Table </t>
    </r>
    <r>
      <rPr>
        <sz val="11"/>
        <color indexed="56"/>
        <rFont val="Verdana"/>
        <family val="2"/>
      </rPr>
      <t>VII - 1</t>
    </r>
  </si>
  <si>
    <r>
      <t xml:space="preserve">(millones de dólares - </t>
    </r>
    <r>
      <rPr>
        <i/>
        <sz val="10"/>
        <color indexed="8"/>
        <rFont val="Verdana"/>
        <family val="2"/>
      </rPr>
      <t>millions of dollars</t>
    </r>
    <r>
      <rPr>
        <i/>
        <sz val="10"/>
        <color indexed="56"/>
        <rFont val="Verdana"/>
        <family val="2"/>
      </rPr>
      <t>)</t>
    </r>
  </si>
  <si>
    <r>
      <t>Volumen (miles cajas)</t>
    </r>
    <r>
      <rPr>
        <vertAlign val="superscript"/>
        <sz val="10"/>
        <color indexed="56"/>
        <rFont val="Verdana"/>
        <family val="2"/>
      </rPr>
      <t>1/</t>
    </r>
    <r>
      <rPr>
        <vertAlign val="superscript"/>
        <sz val="10"/>
        <color indexed="62"/>
        <rFont val="Verdana"/>
        <family val="2"/>
      </rPr>
      <t xml:space="preserve"> </t>
    </r>
    <r>
      <rPr>
        <sz val="10"/>
        <color indexed="8"/>
        <rFont val="Verdana"/>
        <family val="2"/>
      </rPr>
      <t>- Volumen (thousand boxes)</t>
    </r>
    <r>
      <rPr>
        <vertAlign val="superscript"/>
        <sz val="10"/>
        <color indexed="8"/>
        <rFont val="Verdana"/>
        <family val="2"/>
      </rPr>
      <t>1/</t>
    </r>
  </si>
  <si>
    <r>
      <rPr>
        <sz val="10"/>
        <color indexed="56"/>
        <rFont val="Verdana"/>
        <family val="2"/>
      </rPr>
      <t>Volumen (miles lb.)</t>
    </r>
    <r>
      <rPr>
        <sz val="10"/>
        <color indexed="62"/>
        <rFont val="Verdana"/>
        <family val="2"/>
      </rPr>
      <t xml:space="preserve"> -</t>
    </r>
    <r>
      <rPr>
        <sz val="10"/>
        <rFont val="Verdana"/>
        <family val="2"/>
      </rPr>
      <t xml:space="preserve"> Volume (thousand pounds)</t>
    </r>
  </si>
  <si>
    <r>
      <rPr>
        <sz val="10"/>
        <color indexed="56"/>
        <rFont val="Verdana"/>
        <family val="2"/>
      </rPr>
      <t>Volumen (miles onz.troy)</t>
    </r>
    <r>
      <rPr>
        <sz val="10"/>
        <color indexed="62"/>
        <rFont val="Verdana"/>
        <family val="2"/>
      </rPr>
      <t xml:space="preserve"> -</t>
    </r>
    <r>
      <rPr>
        <sz val="10"/>
        <rFont val="Verdana"/>
        <family val="2"/>
      </rPr>
      <t xml:space="preserve"> Volume (thousand troy ounces)</t>
    </r>
  </si>
  <si>
    <r>
      <t xml:space="preserve">(millones de dólares - </t>
    </r>
    <r>
      <rPr>
        <i/>
        <sz val="10"/>
        <color indexed="8"/>
        <rFont val="Verdana"/>
        <family val="2"/>
      </rPr>
      <t>millions of dollars</t>
    </r>
    <r>
      <rPr>
        <i/>
        <sz val="10"/>
        <color indexed="56"/>
        <rFont val="Verdana"/>
        <family val="2"/>
      </rPr>
      <t>)</t>
    </r>
  </si>
  <si>
    <r>
      <t xml:space="preserve">Cuadro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>Table</t>
    </r>
    <r>
      <rPr>
        <sz val="11"/>
        <color indexed="56"/>
        <rFont val="Verdana"/>
        <family val="2"/>
      </rPr>
      <t xml:space="preserve"> VII - 3</t>
    </r>
  </si>
  <si>
    <r>
      <rPr>
        <i/>
        <sz val="10"/>
        <color indexed="56"/>
        <rFont val="Verdana"/>
        <family val="2"/>
      </rPr>
      <t>Continuación</t>
    </r>
    <r>
      <rPr>
        <i/>
        <sz val="10"/>
        <color indexed="8"/>
        <rFont val="Verdana"/>
        <family val="2"/>
      </rPr>
      <t xml:space="preserve"> - Continuous</t>
    </r>
  </si>
  <si>
    <r>
      <t xml:space="preserve">Cuadro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 xml:space="preserve">Table </t>
    </r>
    <r>
      <rPr>
        <sz val="11"/>
        <color indexed="56"/>
        <rFont val="Verdana"/>
        <family val="2"/>
      </rPr>
      <t>VII - 3</t>
    </r>
  </si>
  <si>
    <r>
      <t xml:space="preserve">Nota - </t>
    </r>
    <r>
      <rPr>
        <sz val="10"/>
        <rFont val="Verdana"/>
        <family val="2"/>
      </rPr>
      <t>Note</t>
    </r>
  </si>
  <si>
    <r>
      <t xml:space="preserve">      Otros - </t>
    </r>
    <r>
      <rPr>
        <sz val="10"/>
        <color indexed="8"/>
        <rFont val="Verdana"/>
        <family val="2"/>
      </rPr>
      <t>Others</t>
    </r>
  </si>
  <si>
    <r>
      <t xml:space="preserve">     Otros - </t>
    </r>
    <r>
      <rPr>
        <sz val="10"/>
        <color indexed="8"/>
        <rFont val="Verdana"/>
        <family val="2"/>
      </rPr>
      <t>Others</t>
    </r>
  </si>
  <si>
    <r>
      <rPr>
        <sz val="10"/>
        <color indexed="62"/>
        <rFont val="Verdana"/>
        <family val="2"/>
      </rPr>
      <t xml:space="preserve"> </t>
    </r>
    <r>
      <rPr>
        <sz val="10"/>
        <color indexed="56"/>
        <rFont val="Verdana"/>
        <family val="2"/>
      </rPr>
      <t xml:space="preserve">     Federación Rusa</t>
    </r>
    <r>
      <rPr>
        <sz val="10"/>
        <color indexed="56"/>
        <rFont val="Verdana"/>
        <family val="2"/>
      </rPr>
      <t xml:space="preserve"> -</t>
    </r>
    <r>
      <rPr>
        <sz val="10"/>
        <color indexed="62"/>
        <rFont val="Verdana"/>
        <family val="2"/>
      </rPr>
      <t xml:space="preserve"> </t>
    </r>
    <r>
      <rPr>
        <sz val="10"/>
        <color indexed="8"/>
        <rFont val="Verdana"/>
        <family val="2"/>
      </rPr>
      <t>Russian Federation</t>
    </r>
  </si>
  <si>
    <r>
      <t xml:space="preserve">  </t>
    </r>
    <r>
      <rPr>
        <sz val="10"/>
        <color indexed="62"/>
        <rFont val="Verdana"/>
        <family val="2"/>
      </rPr>
      <t xml:space="preserve">    </t>
    </r>
    <r>
      <rPr>
        <sz val="10"/>
        <color indexed="56"/>
        <rFont val="Verdana"/>
        <family val="2"/>
      </rPr>
      <t xml:space="preserve">Corea del Sur </t>
    </r>
    <r>
      <rPr>
        <sz val="10"/>
        <color indexed="56"/>
        <rFont val="Verdana"/>
        <family val="2"/>
      </rPr>
      <t>-</t>
    </r>
    <r>
      <rPr>
        <sz val="10"/>
        <color indexed="62"/>
        <rFont val="Verdana"/>
        <family val="2"/>
      </rPr>
      <t xml:space="preserve"> </t>
    </r>
    <r>
      <rPr>
        <sz val="10"/>
        <rFont val="Verdana"/>
        <family val="2"/>
      </rPr>
      <t>South Korea</t>
    </r>
  </si>
  <si>
    <r>
      <t xml:space="preserve">Cuadro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 xml:space="preserve">Table </t>
    </r>
    <r>
      <rPr>
        <sz val="11"/>
        <color indexed="56"/>
        <rFont val="Verdana"/>
        <family val="2"/>
      </rPr>
      <t>VII - 6</t>
    </r>
  </si>
  <si>
    <r>
      <t xml:space="preserve">Cuadro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>Table</t>
    </r>
    <r>
      <rPr>
        <sz val="11"/>
        <color indexed="56"/>
        <rFont val="Verdana"/>
        <family val="2"/>
      </rPr>
      <t xml:space="preserve"> VII - 8</t>
    </r>
  </si>
  <si>
    <r>
      <t>1. Donaciones totales</t>
    </r>
    <r>
      <rPr>
        <b/>
        <vertAlign val="superscript"/>
        <sz val="10"/>
        <color indexed="56"/>
        <rFont val="Verdana"/>
        <family val="2"/>
      </rPr>
      <t>1/</t>
    </r>
    <r>
      <rPr>
        <b/>
        <sz val="10"/>
        <color indexed="56"/>
        <rFont val="Verdana"/>
        <family val="2"/>
      </rPr>
      <t xml:space="preserve"> - </t>
    </r>
    <r>
      <rPr>
        <b/>
        <sz val="10"/>
        <color indexed="8"/>
        <rFont val="Verdana"/>
        <family val="2"/>
      </rPr>
      <t>Total grants</t>
    </r>
    <r>
      <rPr>
        <b/>
        <vertAlign val="superscript"/>
        <sz val="10"/>
        <color indexed="8"/>
        <rFont val="Verdana"/>
        <family val="2"/>
      </rPr>
      <t>1/</t>
    </r>
  </si>
  <si>
    <r>
      <t>1. Préstamos totales</t>
    </r>
    <r>
      <rPr>
        <b/>
        <vertAlign val="superscript"/>
        <sz val="10"/>
        <color indexed="56"/>
        <rFont val="Verdana"/>
        <family val="2"/>
      </rPr>
      <t>1/</t>
    </r>
    <r>
      <rPr>
        <b/>
        <sz val="10"/>
        <color indexed="56"/>
        <rFont val="Verdana"/>
        <family val="2"/>
      </rPr>
      <t xml:space="preserve"> - </t>
    </r>
    <r>
      <rPr>
        <b/>
        <sz val="10"/>
        <color indexed="8"/>
        <rFont val="Verdana"/>
        <family val="2"/>
      </rPr>
      <t>Total loans</t>
    </r>
    <r>
      <rPr>
        <b/>
        <vertAlign val="superscript"/>
        <sz val="10"/>
        <color indexed="8"/>
        <rFont val="Verdana"/>
        <family val="2"/>
      </rPr>
      <t>1/</t>
    </r>
  </si>
  <si>
    <r>
      <t xml:space="preserve">       Préstamo puente</t>
    </r>
    <r>
      <rPr>
        <vertAlign val="superscript"/>
        <sz val="10"/>
        <color indexed="56"/>
        <rFont val="Verdana"/>
        <family val="2"/>
      </rPr>
      <t>2/</t>
    </r>
    <r>
      <rPr>
        <sz val="10"/>
        <color indexed="56"/>
        <rFont val="Verdana"/>
        <family val="2"/>
      </rPr>
      <t xml:space="preserve"> - </t>
    </r>
    <r>
      <rPr>
        <sz val="10"/>
        <color indexed="8"/>
        <rFont val="Verdana"/>
        <family val="2"/>
      </rPr>
      <t>Bridge loan</t>
    </r>
    <r>
      <rPr>
        <vertAlign val="superscript"/>
        <sz val="10"/>
        <color indexed="8"/>
        <rFont val="Verdana"/>
        <family val="2"/>
      </rPr>
      <t>2/</t>
    </r>
  </si>
  <si>
    <r>
      <rPr>
        <sz val="10"/>
        <color indexed="56"/>
        <rFont val="Verdana"/>
        <family val="2"/>
      </rPr>
      <t>A.4.- Ingreso Secundario</t>
    </r>
    <r>
      <rPr>
        <sz val="10"/>
        <color indexed="62"/>
        <rFont val="Verdana"/>
        <family val="2"/>
      </rPr>
      <t xml:space="preserve"> -</t>
    </r>
    <r>
      <rPr>
        <sz val="10"/>
        <rFont val="Verdana"/>
        <family val="2"/>
      </rPr>
      <t xml:space="preserve"> </t>
    </r>
    <r>
      <rPr>
        <sz val="10"/>
        <color indexed="8"/>
        <rFont val="Verdana"/>
        <family val="2"/>
      </rPr>
      <t>Secondary income</t>
    </r>
    <r>
      <rPr>
        <sz val="10"/>
        <rFont val="Verdana"/>
        <family val="2"/>
      </rPr>
      <t xml:space="preserve"> </t>
    </r>
  </si>
  <si>
    <r>
      <t>C.5.- Activos de reserva</t>
    </r>
    <r>
      <rPr>
        <vertAlign val="superscript"/>
        <sz val="10"/>
        <color indexed="56"/>
        <rFont val="Verdana"/>
        <family val="2"/>
      </rPr>
      <t>2/</t>
    </r>
    <r>
      <rPr>
        <sz val="10"/>
        <color indexed="56"/>
        <rFont val="Verdana"/>
        <family val="2"/>
      </rPr>
      <t xml:space="preserve"> -</t>
    </r>
    <r>
      <rPr>
        <sz val="10"/>
        <color indexed="8"/>
        <rFont val="Verdana"/>
        <family val="2"/>
      </rPr>
      <t xml:space="preserve"> Reserve assets</t>
    </r>
    <r>
      <rPr>
        <vertAlign val="superscript"/>
        <sz val="10"/>
        <color indexed="8"/>
        <rFont val="Verdana"/>
        <family val="2"/>
      </rPr>
      <t>2/</t>
    </r>
    <r>
      <rPr>
        <sz val="10"/>
        <color indexed="8"/>
        <rFont val="Verdana"/>
        <family val="2"/>
      </rPr>
      <t xml:space="preserve"> </t>
    </r>
  </si>
  <si>
    <r>
      <t>Volumen (miles cajas)</t>
    </r>
    <r>
      <rPr>
        <vertAlign val="superscript"/>
        <sz val="10"/>
        <color indexed="56"/>
        <rFont val="Verdana"/>
        <family val="2"/>
      </rPr>
      <t>1/</t>
    </r>
    <r>
      <rPr>
        <sz val="10"/>
        <color indexed="62"/>
        <rFont val="Verdana"/>
        <family val="2"/>
      </rPr>
      <t xml:space="preserve"> - </t>
    </r>
    <r>
      <rPr>
        <sz val="10"/>
        <rFont val="Verdana"/>
        <family val="2"/>
      </rPr>
      <t>Volume (thousand boxes)</t>
    </r>
    <r>
      <rPr>
        <vertAlign val="superscript"/>
        <sz val="10"/>
        <rFont val="Verdana"/>
        <family val="2"/>
      </rPr>
      <t>1/</t>
    </r>
  </si>
  <si>
    <r>
      <t xml:space="preserve">Cuadro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 xml:space="preserve">Table </t>
    </r>
    <r>
      <rPr>
        <sz val="11"/>
        <color indexed="56"/>
        <rFont val="Verdana"/>
        <family val="2"/>
      </rPr>
      <t>VII - 4</t>
    </r>
  </si>
  <si>
    <r>
      <t xml:space="preserve">          Inversión directa extranjera en la  economía declarante</t>
    </r>
    <r>
      <rPr>
        <sz val="10"/>
        <color indexed="56"/>
        <rFont val="Verdana"/>
        <family val="2"/>
      </rPr>
      <t xml:space="preserve"> -</t>
    </r>
    <r>
      <rPr>
        <sz val="10"/>
        <color indexed="8"/>
        <rFont val="Verdana"/>
        <family val="2"/>
      </rPr>
      <t xml:space="preserve"> Foreign direct investment in reporting economy</t>
    </r>
  </si>
  <si>
    <r>
      <t xml:space="preserve">                     Al sector privado</t>
    </r>
    <r>
      <rPr>
        <vertAlign val="superscript"/>
        <sz val="10"/>
        <color indexed="56"/>
        <rFont val="Verdana"/>
        <family val="2"/>
      </rPr>
      <t>2/</t>
    </r>
    <r>
      <rPr>
        <sz val="10"/>
        <color indexed="56"/>
        <rFont val="Verdana"/>
        <family val="2"/>
      </rPr>
      <t xml:space="preserve"> -</t>
    </r>
    <r>
      <rPr>
        <sz val="10"/>
        <color indexed="8"/>
        <rFont val="Verdana"/>
        <family val="2"/>
      </rPr>
      <t xml:space="preserve"> To private sector</t>
    </r>
    <r>
      <rPr>
        <vertAlign val="superscript"/>
        <sz val="10"/>
        <color indexed="8"/>
        <rFont val="Verdana"/>
        <family val="2"/>
      </rPr>
      <t>2/</t>
    </r>
  </si>
  <si>
    <r>
      <t xml:space="preserve">            Otro capital neto</t>
    </r>
    <r>
      <rPr>
        <vertAlign val="superscript"/>
        <sz val="10"/>
        <color indexed="56"/>
        <rFont val="Verdana"/>
        <family val="2"/>
      </rPr>
      <t>3/</t>
    </r>
    <r>
      <rPr>
        <sz val="10"/>
        <color indexed="56"/>
        <rFont val="Verdana"/>
        <family val="2"/>
      </rPr>
      <t xml:space="preserve"> - </t>
    </r>
    <r>
      <rPr>
        <sz val="10"/>
        <color indexed="8"/>
        <rFont val="Verdana"/>
        <family val="2"/>
      </rPr>
      <t>Other net capital</t>
    </r>
    <r>
      <rPr>
        <vertAlign val="superscript"/>
        <sz val="10"/>
        <color indexed="8"/>
        <rFont val="Verdana"/>
        <family val="2"/>
      </rPr>
      <t>3/</t>
    </r>
  </si>
  <si>
    <r>
      <t xml:space="preserve">       Activos de reservas (- Aumento)</t>
    </r>
    <r>
      <rPr>
        <vertAlign val="superscript"/>
        <sz val="10"/>
        <color indexed="56"/>
        <rFont val="Verdana"/>
        <family val="2"/>
      </rPr>
      <t>4/</t>
    </r>
    <r>
      <rPr>
        <sz val="10"/>
        <color indexed="56"/>
        <rFont val="Verdana"/>
        <family val="2"/>
      </rPr>
      <t xml:space="preserve"> </t>
    </r>
    <r>
      <rPr>
        <sz val="10"/>
        <color indexed="56"/>
        <rFont val="Verdana"/>
        <family val="2"/>
      </rPr>
      <t>- R</t>
    </r>
    <r>
      <rPr>
        <sz val="10"/>
        <color indexed="8"/>
        <rFont val="Verdana"/>
        <family val="2"/>
      </rPr>
      <t>eserve assets (increase - )</t>
    </r>
    <r>
      <rPr>
        <vertAlign val="superscript"/>
        <sz val="10"/>
        <color indexed="8"/>
        <rFont val="Verdana"/>
        <family val="2"/>
      </rPr>
      <t>4/</t>
    </r>
  </si>
  <si>
    <t>2011</t>
  </si>
  <si>
    <r>
      <t>Servicios de manufactura</t>
    </r>
    <r>
      <rPr>
        <sz val="10"/>
        <color indexed="56"/>
        <rFont val="Verdana"/>
        <family val="2"/>
      </rPr>
      <t xml:space="preserve"> - </t>
    </r>
    <r>
      <rPr>
        <sz val="10"/>
        <color indexed="8"/>
        <rFont val="Verdana"/>
        <family val="2"/>
      </rPr>
      <t>Manufactoring services</t>
    </r>
  </si>
  <si>
    <t xml:space="preserve">      BEI - EIB</t>
  </si>
  <si>
    <r>
      <t>Servicios de manufactura</t>
    </r>
    <r>
      <rPr>
        <vertAlign val="superscript"/>
        <sz val="10"/>
        <color indexed="56"/>
        <rFont val="Verdana"/>
        <family val="2"/>
      </rPr>
      <t>1/</t>
    </r>
    <r>
      <rPr>
        <sz val="10"/>
        <color indexed="56"/>
        <rFont val="Verdana"/>
        <family val="2"/>
      </rPr>
      <t xml:space="preserve"> - </t>
    </r>
    <r>
      <rPr>
        <sz val="10"/>
        <color indexed="8"/>
        <rFont val="Verdana"/>
        <family val="2"/>
      </rPr>
      <t>Manufactoring services</t>
    </r>
    <r>
      <rPr>
        <vertAlign val="superscript"/>
        <sz val="10"/>
        <color indexed="8"/>
        <rFont val="Verdana"/>
        <family val="2"/>
      </rPr>
      <t>1/</t>
    </r>
  </si>
  <si>
    <r>
      <t>Transporte</t>
    </r>
    <r>
      <rPr>
        <vertAlign val="superscript"/>
        <sz val="10"/>
        <color indexed="56"/>
        <rFont val="Verdana"/>
        <family val="2"/>
      </rPr>
      <t>2/</t>
    </r>
    <r>
      <rPr>
        <sz val="10"/>
        <color indexed="56"/>
        <rFont val="Verdana"/>
        <family val="2"/>
      </rPr>
      <t xml:space="preserve"> - </t>
    </r>
    <r>
      <rPr>
        <sz val="10"/>
        <color indexed="8"/>
        <rFont val="Verdana"/>
        <family val="2"/>
      </rPr>
      <t>Transportation</t>
    </r>
    <r>
      <rPr>
        <vertAlign val="superscript"/>
        <sz val="10"/>
        <color indexed="8"/>
        <rFont val="Verdana"/>
        <family val="2"/>
      </rPr>
      <t>2/</t>
    </r>
  </si>
  <si>
    <t>2012</t>
  </si>
  <si>
    <r>
      <t>Transporte</t>
    </r>
    <r>
      <rPr>
        <sz val="10"/>
        <color indexed="56"/>
        <rFont val="Verdana"/>
        <family val="2"/>
      </rPr>
      <t xml:space="preserve"> - </t>
    </r>
    <r>
      <rPr>
        <sz val="10"/>
        <color indexed="8"/>
        <rFont val="Verdana"/>
        <family val="2"/>
      </rPr>
      <t>Transportation</t>
    </r>
  </si>
  <si>
    <r>
      <t xml:space="preserve"> Petróleo, combustible, lubricantes y otros</t>
    </r>
    <r>
      <rPr>
        <vertAlign val="superscript"/>
        <sz val="10"/>
        <color indexed="56"/>
        <rFont val="Verdana"/>
        <family val="2"/>
      </rPr>
      <t>1/</t>
    </r>
    <r>
      <rPr>
        <sz val="10"/>
        <color indexed="56"/>
        <rFont val="Verdana"/>
        <family val="2"/>
      </rPr>
      <t xml:space="preserve"> - </t>
    </r>
    <r>
      <rPr>
        <sz val="10"/>
        <rFont val="Verdana"/>
        <family val="2"/>
      </rPr>
      <t>Oil, oil derivatives, electricity and  others</t>
    </r>
    <r>
      <rPr>
        <vertAlign val="superscript"/>
        <sz val="10"/>
        <rFont val="Verdana"/>
        <family val="2"/>
      </rPr>
      <t>1/</t>
    </r>
  </si>
  <si>
    <r>
      <t xml:space="preserve">      Otra renta - </t>
    </r>
    <r>
      <rPr>
        <sz val="10"/>
        <color indexed="8"/>
        <rFont val="Verdana"/>
        <family val="2"/>
      </rPr>
      <t>Other income</t>
    </r>
  </si>
  <si>
    <r>
      <rPr>
        <b/>
        <sz val="10"/>
        <color indexed="56"/>
        <rFont val="Verdana"/>
        <family val="2"/>
      </rPr>
      <t xml:space="preserve"> Conceptos</t>
    </r>
    <r>
      <rPr>
        <b/>
        <sz val="10"/>
        <color indexed="56"/>
        <rFont val="Verdana"/>
        <family val="2"/>
      </rPr>
      <t xml:space="preserve"> </t>
    </r>
    <r>
      <rPr>
        <b/>
        <sz val="10"/>
        <color indexed="56"/>
        <rFont val="Verdana"/>
        <family val="2"/>
      </rPr>
      <t xml:space="preserve">- </t>
    </r>
    <r>
      <rPr>
        <b/>
        <sz val="10"/>
        <color indexed="8"/>
        <rFont val="Verdana"/>
        <family val="2"/>
      </rPr>
      <t>Concepts</t>
    </r>
  </si>
  <si>
    <r>
      <rPr>
        <sz val="10"/>
        <color indexed="56"/>
        <rFont val="Verdana"/>
        <family val="2"/>
      </rPr>
      <t>: Hasta 1989 se define según la cuarta edición del manual de balanza de pagos del FMI</t>
    </r>
    <r>
      <rPr>
        <sz val="10"/>
        <color indexed="62"/>
        <rFont val="Verdana"/>
        <family val="2"/>
      </rPr>
      <t xml:space="preserve"> </t>
    </r>
    <r>
      <rPr>
        <sz val="10"/>
        <rFont val="Verdana"/>
        <family val="2"/>
      </rPr>
      <t xml:space="preserve">- 1989 data defined according to IMF Balance of Payments Manual, 4th. Edition. </t>
    </r>
  </si>
  <si>
    <r>
      <rPr>
        <sz val="10"/>
        <color indexed="56"/>
        <rFont val="Verdana"/>
        <family val="2"/>
      </rPr>
      <t>: Ajustado para fines de Balanza de Pagos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Adjusted for Balance of Payments purposes.</t>
    </r>
  </si>
  <si>
    <r>
      <rPr>
        <sz val="10"/>
        <color indexed="56"/>
        <rFont val="Verdana"/>
        <family val="2"/>
      </rPr>
      <t xml:space="preserve">: Incluye errores y omisiones </t>
    </r>
    <r>
      <rPr>
        <sz val="10"/>
        <rFont val="Verdana"/>
        <family val="2"/>
      </rPr>
      <t>- Includes errors and omissions.</t>
    </r>
  </si>
  <si>
    <r>
      <rPr>
        <sz val="10"/>
        <color indexed="56"/>
        <rFont val="Verdana"/>
        <family val="2"/>
      </rPr>
      <t>: Corresponde a las RIN del Banco Central.  Incluye desembolsos de corto plazo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Central Bank NIRs. Includes short term inflows.</t>
    </r>
  </si>
  <si>
    <r>
      <rPr>
        <sz val="10"/>
        <color indexed="56"/>
        <rFont val="Verdana"/>
        <family val="2"/>
      </rPr>
      <t>: BCN</t>
    </r>
    <r>
      <rPr>
        <sz val="10"/>
        <rFont val="Verdana"/>
        <family val="2"/>
      </rPr>
      <t xml:space="preserve"> - Central Bank of Nicaragua (BCN).</t>
    </r>
  </si>
  <si>
    <r>
      <rPr>
        <sz val="10"/>
        <color indexed="56"/>
        <rFont val="Verdana"/>
        <family val="2"/>
      </rPr>
      <t xml:space="preserve">Fuente </t>
    </r>
    <r>
      <rPr>
        <sz val="10"/>
        <color indexed="62"/>
        <rFont val="Verdana"/>
        <family val="2"/>
      </rPr>
      <t xml:space="preserve">- </t>
    </r>
    <r>
      <rPr>
        <sz val="10"/>
        <rFont val="Verdana"/>
        <family val="2"/>
      </rPr>
      <t>Source</t>
    </r>
  </si>
  <si>
    <r>
      <rPr>
        <b/>
        <sz val="10"/>
        <color indexed="56"/>
        <rFont val="Verdana"/>
        <family val="2"/>
      </rPr>
      <t xml:space="preserve"> Conceptos </t>
    </r>
    <r>
      <rPr>
        <b/>
        <sz val="10"/>
        <color indexed="62"/>
        <rFont val="Verdana"/>
        <family val="2"/>
      </rPr>
      <t>-</t>
    </r>
    <r>
      <rPr>
        <b/>
        <sz val="10"/>
        <color indexed="8"/>
        <rFont val="Verdana"/>
        <family val="2"/>
      </rPr>
      <t xml:space="preserve"> </t>
    </r>
    <r>
      <rPr>
        <b/>
        <sz val="10"/>
        <rFont val="Verdana"/>
        <family val="2"/>
      </rPr>
      <t>Concepts</t>
    </r>
  </si>
  <si>
    <r>
      <rPr>
        <b/>
        <sz val="10"/>
        <color indexed="56"/>
        <rFont val="Verdana"/>
        <family val="2"/>
      </rPr>
      <t>2.- Cuenta de capital y financiera</t>
    </r>
    <r>
      <rPr>
        <b/>
        <sz val="10"/>
        <color indexed="56"/>
        <rFont val="Verdana"/>
        <family val="2"/>
      </rPr>
      <t xml:space="preserve"> </t>
    </r>
    <r>
      <rPr>
        <b/>
        <sz val="10"/>
        <color indexed="62"/>
        <rFont val="Verdana"/>
        <family val="2"/>
      </rPr>
      <t xml:space="preserve">- </t>
    </r>
    <r>
      <rPr>
        <b/>
        <sz val="10"/>
        <color indexed="8"/>
        <rFont val="Verdana"/>
        <family val="2"/>
      </rPr>
      <t>Capital and financial account</t>
    </r>
  </si>
  <si>
    <r>
      <rPr>
        <sz val="10"/>
        <color indexed="56"/>
        <rFont val="Verdana"/>
        <family val="2"/>
      </rPr>
      <t>2.1.- Cuenta de capital</t>
    </r>
    <r>
      <rPr>
        <sz val="10"/>
        <color indexed="56"/>
        <rFont val="Verdana"/>
        <family val="2"/>
      </rPr>
      <t xml:space="preserve"> </t>
    </r>
    <r>
      <rPr>
        <sz val="10"/>
        <color indexed="62"/>
        <rFont val="Verdana"/>
        <family val="2"/>
      </rPr>
      <t xml:space="preserve">- </t>
    </r>
    <r>
      <rPr>
        <sz val="10"/>
        <color indexed="8"/>
        <rFont val="Verdana"/>
        <family val="2"/>
      </rPr>
      <t>Capital account</t>
    </r>
  </si>
  <si>
    <r>
      <rPr>
        <sz val="10"/>
        <color indexed="56"/>
        <rFont val="Verdana"/>
        <family val="2"/>
      </rPr>
      <t>: A partir del año 1990 se define según la quinta edición del manual de balanza de pagos del FMI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 xml:space="preserve">- Defined according to IMF Balance of Payments Manual, 5th. Edition. </t>
    </r>
  </si>
  <si>
    <r>
      <rPr>
        <sz val="10"/>
        <color indexed="56"/>
        <rFont val="Verdana"/>
        <family val="2"/>
      </rPr>
      <t xml:space="preserve">Fuente </t>
    </r>
    <r>
      <rPr>
        <sz val="10"/>
        <rFont val="Verdana"/>
        <family val="2"/>
      </rPr>
      <t>- Source</t>
    </r>
  </si>
  <si>
    <r>
      <rPr>
        <sz val="10"/>
        <color indexed="56"/>
        <rFont val="Verdana"/>
        <family val="2"/>
      </rPr>
      <t>: BCN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Central Bank of Nicaragua.</t>
    </r>
  </si>
  <si>
    <r>
      <rPr>
        <i/>
        <sz val="10"/>
        <color indexed="56"/>
        <rFont val="Verdana"/>
        <family val="2"/>
      </rPr>
      <t xml:space="preserve">Continuación </t>
    </r>
    <r>
      <rPr>
        <i/>
        <sz val="10"/>
        <rFont val="Verdana"/>
        <family val="2"/>
      </rPr>
      <t>- Continuous</t>
    </r>
  </si>
  <si>
    <r>
      <rPr>
        <b/>
        <sz val="10"/>
        <color indexed="56"/>
        <rFont val="Verdana"/>
        <family val="2"/>
      </rPr>
      <t xml:space="preserve"> Conceptos </t>
    </r>
    <r>
      <rPr>
        <b/>
        <sz val="10"/>
        <color indexed="62"/>
        <rFont val="Verdana"/>
        <family val="2"/>
      </rPr>
      <t>-</t>
    </r>
    <r>
      <rPr>
        <b/>
        <sz val="10"/>
        <color indexed="8"/>
        <rFont val="Verdana"/>
        <family val="2"/>
      </rPr>
      <t xml:space="preserve"> Concepts</t>
    </r>
  </si>
  <si>
    <r>
      <rPr>
        <b/>
        <sz val="12"/>
        <color indexed="56"/>
        <rFont val="Verdana"/>
        <family val="2"/>
      </rPr>
      <t>Balanza de pagos</t>
    </r>
    <r>
      <rPr>
        <b/>
        <vertAlign val="superscript"/>
        <sz val="12"/>
        <color indexed="56"/>
        <rFont val="Verdana"/>
        <family val="2"/>
      </rPr>
      <t>1/</t>
    </r>
    <r>
      <rPr>
        <b/>
        <vertAlign val="superscript"/>
        <sz val="12"/>
        <color indexed="62"/>
        <rFont val="Verdana"/>
        <family val="2"/>
      </rPr>
      <t xml:space="preserve"> </t>
    </r>
    <r>
      <rPr>
        <b/>
        <sz val="12"/>
        <color indexed="62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Balance of payments</t>
    </r>
    <r>
      <rPr>
        <b/>
        <vertAlign val="superscript"/>
        <sz val="12"/>
        <rFont val="Verdana"/>
        <family val="2"/>
      </rPr>
      <t>1/</t>
    </r>
  </si>
  <si>
    <r>
      <rPr>
        <sz val="10"/>
        <color indexed="56"/>
        <rFont val="Verdana"/>
        <family val="2"/>
      </rPr>
      <t>: A partir del año 1990 se define según la quinta edición del manual de balanza de pagos del FMI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 xml:space="preserve">- Defined according to IMF Balance of Payments Manual, 5th. Edition. </t>
    </r>
  </si>
  <si>
    <r>
      <rPr>
        <sz val="10"/>
        <color indexed="56"/>
        <rFont val="Verdana"/>
        <family val="2"/>
      </rPr>
      <t>: Incluye desembolsos neto de microfinancieras</t>
    </r>
    <r>
      <rPr>
        <sz val="10"/>
        <rFont val="Verdana"/>
        <family val="2"/>
      </rPr>
      <t xml:space="preserve"> - Includes micro-finance´s net disbursements.</t>
    </r>
  </si>
  <si>
    <r>
      <rPr>
        <sz val="10"/>
        <color indexed="56"/>
        <rFont val="Verdana"/>
        <family val="2"/>
      </rPr>
      <t>: Incluye errores y omisiones</t>
    </r>
    <r>
      <rPr>
        <sz val="10"/>
        <rFont val="Verdana"/>
        <family val="2"/>
      </rPr>
      <t xml:space="preserve"> -  Includes errors and omissions.</t>
    </r>
  </si>
  <si>
    <r>
      <rPr>
        <sz val="10"/>
        <color indexed="56"/>
        <rFont val="Verdana"/>
        <family val="2"/>
      </rPr>
      <t xml:space="preserve">: Corresponde a los activos del BCN, no incluye FOGADE y otros activos internacionales </t>
    </r>
    <r>
      <rPr>
        <sz val="10"/>
        <rFont val="Verdana"/>
        <family val="2"/>
      </rPr>
      <t>- Central Bank of Nicaragua (BCN) assets, FOGADE and other foreign assets not included.</t>
    </r>
  </si>
  <si>
    <r>
      <rPr>
        <sz val="10"/>
        <color indexed="56"/>
        <rFont val="Verdana"/>
        <family val="2"/>
      </rPr>
      <t>:  BCN -</t>
    </r>
    <r>
      <rPr>
        <sz val="10"/>
        <rFont val="Verdana"/>
        <family val="2"/>
      </rPr>
      <t xml:space="preserve"> Central Bank of Nicaragua.</t>
    </r>
  </si>
  <si>
    <r>
      <rPr>
        <sz val="10"/>
        <color indexed="56"/>
        <rFont val="Verdana"/>
        <family val="2"/>
      </rPr>
      <t>Fuente</t>
    </r>
    <r>
      <rPr>
        <sz val="10"/>
        <rFont val="Verdana"/>
        <family val="2"/>
      </rPr>
      <t xml:space="preserve"> - Source</t>
    </r>
  </si>
  <si>
    <r>
      <rPr>
        <b/>
        <sz val="10"/>
        <color indexed="56"/>
        <rFont val="Verdana"/>
        <family val="2"/>
      </rPr>
      <t xml:space="preserve"> Conceptos </t>
    </r>
    <r>
      <rPr>
        <b/>
        <sz val="10"/>
        <color indexed="62"/>
        <rFont val="Verdana"/>
        <family val="2"/>
      </rPr>
      <t>-</t>
    </r>
    <r>
      <rPr>
        <b/>
        <sz val="10"/>
        <color indexed="8"/>
        <rFont val="Verdana"/>
        <family val="2"/>
      </rPr>
      <t xml:space="preserve"> </t>
    </r>
    <r>
      <rPr>
        <b/>
        <sz val="10"/>
        <rFont val="Verdana"/>
        <family val="2"/>
      </rPr>
      <t>Concept</t>
    </r>
  </si>
  <si>
    <r>
      <rPr>
        <b/>
        <sz val="12"/>
        <color indexed="56"/>
        <rFont val="Verdana"/>
        <family val="2"/>
      </rPr>
      <t>Balanza de pagos</t>
    </r>
    <r>
      <rPr>
        <b/>
        <vertAlign val="superscript"/>
        <sz val="12"/>
        <color indexed="56"/>
        <rFont val="Verdana"/>
        <family val="2"/>
      </rPr>
      <t xml:space="preserve">1/ </t>
    </r>
    <r>
      <rPr>
        <b/>
        <sz val="12"/>
        <color indexed="62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Balance of payments</t>
    </r>
    <r>
      <rPr>
        <b/>
        <vertAlign val="superscript"/>
        <sz val="12"/>
        <color indexed="8"/>
        <rFont val="Verdana"/>
        <family val="2"/>
      </rPr>
      <t>1/</t>
    </r>
  </si>
  <si>
    <r>
      <t xml:space="preserve">1/                   </t>
    </r>
    <r>
      <rPr>
        <sz val="10"/>
        <color indexed="56"/>
        <rFont val="Verdana"/>
        <family val="2"/>
      </rPr>
      <t xml:space="preserve"> : Se define según la sexta edición del manual de balanza de pagos y posición de inversión internacional del FMI</t>
    </r>
    <r>
      <rPr>
        <sz val="10"/>
        <rFont val="Verdana"/>
        <family val="2"/>
      </rPr>
      <t xml:space="preserve"> - Defined according to IMF balance of payments and international investment position manual, sixth edition. </t>
    </r>
  </si>
  <si>
    <r>
      <t xml:space="preserve">2/                   </t>
    </r>
    <r>
      <rPr>
        <sz val="10"/>
        <color indexed="56"/>
        <rFont val="Verdana"/>
        <family val="2"/>
      </rPr>
      <t xml:space="preserve"> : Incluye exportaciones e importaciones de la zona franca y otros bienes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Includes exports and imports from free zone and others goods.</t>
    </r>
  </si>
  <si>
    <r>
      <t xml:space="preserve">p/                    </t>
    </r>
    <r>
      <rPr>
        <sz val="10"/>
        <color indexed="56"/>
        <rFont val="Verdana"/>
        <family val="2"/>
      </rPr>
      <t xml:space="preserve">: Preliminar </t>
    </r>
    <r>
      <rPr>
        <sz val="10"/>
        <rFont val="Verdana"/>
        <family val="2"/>
      </rPr>
      <t>- Preliminary</t>
    </r>
  </si>
  <si>
    <r>
      <rPr>
        <sz val="10"/>
        <color indexed="56"/>
        <rFont val="Verdana"/>
        <family val="2"/>
      </rPr>
      <t>Fuente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 xml:space="preserve">- Source </t>
    </r>
    <r>
      <rPr>
        <sz val="10"/>
        <color indexed="56"/>
        <rFont val="Verdana"/>
        <family val="2"/>
      </rPr>
      <t xml:space="preserve">: BCN </t>
    </r>
    <r>
      <rPr>
        <sz val="10"/>
        <rFont val="Verdana"/>
        <family val="2"/>
      </rPr>
      <t>- Central Bank of Nicaragua.</t>
    </r>
  </si>
  <si>
    <r>
      <rPr>
        <b/>
        <sz val="10"/>
        <color indexed="56"/>
        <rFont val="Verdana"/>
        <family val="2"/>
      </rPr>
      <t xml:space="preserve"> Conceptos </t>
    </r>
    <r>
      <rPr>
        <b/>
        <sz val="10"/>
        <color indexed="62"/>
        <rFont val="Verdana"/>
        <family val="2"/>
      </rPr>
      <t>-</t>
    </r>
    <r>
      <rPr>
        <b/>
        <sz val="10"/>
        <color indexed="8"/>
        <rFont val="Verdana"/>
        <family val="2"/>
      </rPr>
      <t xml:space="preserve"> Concept</t>
    </r>
  </si>
  <si>
    <r>
      <rPr>
        <b/>
        <sz val="12"/>
        <color indexed="56"/>
        <rFont val="Verdana"/>
        <family val="2"/>
      </rPr>
      <t>Balanza de pagos</t>
    </r>
    <r>
      <rPr>
        <b/>
        <vertAlign val="superscript"/>
        <sz val="12"/>
        <color indexed="56"/>
        <rFont val="Verdana"/>
        <family val="2"/>
      </rPr>
      <t>1/</t>
    </r>
    <r>
      <rPr>
        <b/>
        <vertAlign val="superscript"/>
        <sz val="12"/>
        <color indexed="62"/>
        <rFont val="Verdana"/>
        <family val="2"/>
      </rPr>
      <t xml:space="preserve"> </t>
    </r>
    <r>
      <rPr>
        <b/>
        <sz val="12"/>
        <color indexed="62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Balance of payments</t>
    </r>
    <r>
      <rPr>
        <b/>
        <vertAlign val="superscript"/>
        <sz val="12"/>
        <color indexed="8"/>
        <rFont val="Verdana"/>
        <family val="2"/>
      </rPr>
      <t>1/</t>
    </r>
  </si>
  <si>
    <r>
      <rPr>
        <sz val="10"/>
        <color indexed="56"/>
        <rFont val="Verdana"/>
        <family val="2"/>
      </rPr>
      <t>:  Se define según la sexta edición del manual de balanza de pagos y posición de inversión internacional del FMI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 xml:space="preserve">- Defined according to IMF balance of payments and international investment position manual sixth edition. </t>
    </r>
  </si>
  <si>
    <r>
      <rPr>
        <sz val="10"/>
        <color indexed="56"/>
        <rFont val="Verdana"/>
        <family val="2"/>
      </rPr>
      <t xml:space="preserve">:  Corresponde a los activos del BCN, no incluye FOGADE y otros activos internacionales </t>
    </r>
    <r>
      <rPr>
        <sz val="10"/>
        <rFont val="Verdana"/>
        <family val="2"/>
      </rPr>
      <t>- Central Bank of Nicaragua (BCN) assets, FOGADE and other foreign assets not included.</t>
    </r>
  </si>
  <si>
    <r>
      <rPr>
        <sz val="10"/>
        <color indexed="56"/>
        <rFont val="Verdana"/>
        <family val="2"/>
      </rPr>
      <t>:  Preliminar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Preliminary</t>
    </r>
  </si>
  <si>
    <r>
      <rPr>
        <sz val="10"/>
        <color indexed="56"/>
        <rFont val="Verdana"/>
        <family val="2"/>
      </rPr>
      <t>:   Balanza de pagos resumida, en la web del BCN encontrará la balanza de pagos detallada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This is a short of balance of payments, full version can be found online.</t>
    </r>
  </si>
  <si>
    <r>
      <rPr>
        <sz val="10"/>
        <color indexed="56"/>
        <rFont val="Verdana"/>
        <family val="2"/>
      </rPr>
      <t>:  BCN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Central Bank of Nicaragua.</t>
    </r>
  </si>
  <si>
    <r>
      <rPr>
        <sz val="10"/>
        <color indexed="56"/>
        <rFont val="Verdana"/>
        <family val="2"/>
      </rPr>
      <t>Nota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nota</t>
    </r>
  </si>
  <si>
    <r>
      <t xml:space="preserve">Cuadro </t>
    </r>
    <r>
      <rPr>
        <sz val="11"/>
        <color indexed="56"/>
        <rFont val="Verdana"/>
        <family val="2"/>
      </rPr>
      <t xml:space="preserve">- </t>
    </r>
    <r>
      <rPr>
        <sz val="11"/>
        <rFont val="Verdana"/>
        <family val="2"/>
      </rPr>
      <t xml:space="preserve">Table </t>
    </r>
    <r>
      <rPr>
        <sz val="11"/>
        <color indexed="56"/>
        <rFont val="Verdana"/>
        <family val="2"/>
      </rPr>
      <t>VII - 2</t>
    </r>
  </si>
  <si>
    <r>
      <rPr>
        <b/>
        <sz val="10"/>
        <color indexed="56"/>
        <rFont val="Verdana"/>
        <family val="2"/>
      </rPr>
      <t xml:space="preserve">Productos </t>
    </r>
    <r>
      <rPr>
        <b/>
        <sz val="10"/>
        <color indexed="62"/>
        <rFont val="Verdana"/>
        <family val="2"/>
      </rPr>
      <t>-</t>
    </r>
    <r>
      <rPr>
        <b/>
        <sz val="10"/>
        <color indexed="8"/>
        <rFont val="Verdana"/>
        <family val="2"/>
      </rPr>
      <t xml:space="preserve"> Commodities</t>
    </r>
  </si>
  <si>
    <r>
      <rPr>
        <sz val="10"/>
        <color indexed="56"/>
        <rFont val="Verdana"/>
        <family val="2"/>
      </rPr>
      <t>: Cajas de 42 libras</t>
    </r>
    <r>
      <rPr>
        <sz val="10"/>
        <rFont val="Verdana"/>
        <family val="2"/>
      </rPr>
      <t xml:space="preserve"> -  Net boxes of 42 pounds.</t>
    </r>
  </si>
  <si>
    <r>
      <rPr>
        <sz val="10"/>
        <color indexed="56"/>
        <rFont val="Verdana"/>
        <family val="2"/>
      </rPr>
      <t xml:space="preserve">: BCN, DGA, CONICAFE, AD-PESCA, CNPA, PROBANICSA e INE </t>
    </r>
    <r>
      <rPr>
        <sz val="10"/>
        <rFont val="Verdana"/>
        <family val="2"/>
      </rPr>
      <t>-  Central Bank of Nicaragua (BCN), Customs Office (DGA), Nicaraguan Coffee Comission (CONICAFE), Nicaraguan Fish and Aquaculture Institute (AD-PESCA), National Comission of Agriculture and Livestock Farmers (CNPA), Nicaraguan Banana Producers (PROBANICSA) and Nicaraguan Energy Institute (INE).</t>
    </r>
  </si>
  <si>
    <r>
      <rPr>
        <sz val="10"/>
        <color indexed="56"/>
        <rFont val="Verdana"/>
        <family val="2"/>
      </rPr>
      <t>Fuente</t>
    </r>
    <r>
      <rPr>
        <sz val="10"/>
        <color indexed="56"/>
        <rFont val="Verdana"/>
        <family val="2"/>
      </rPr>
      <t xml:space="preserve"> - </t>
    </r>
    <r>
      <rPr>
        <sz val="10"/>
        <rFont val="Verdana"/>
        <family val="2"/>
      </rPr>
      <t>Source</t>
    </r>
  </si>
  <si>
    <r>
      <t xml:space="preserve">Cuadro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>Table</t>
    </r>
    <r>
      <rPr>
        <sz val="11"/>
        <rFont val="Verdana"/>
        <family val="2"/>
      </rPr>
      <t xml:space="preserve"> </t>
    </r>
    <r>
      <rPr>
        <sz val="11"/>
        <color indexed="56"/>
        <rFont val="Verdana"/>
        <family val="2"/>
      </rPr>
      <t>VII - 2</t>
    </r>
  </si>
  <si>
    <r>
      <rPr>
        <b/>
        <sz val="10"/>
        <color indexed="56"/>
        <rFont val="Verdana"/>
        <family val="2"/>
      </rPr>
      <t>Productos</t>
    </r>
    <r>
      <rPr>
        <b/>
        <sz val="10"/>
        <color indexed="56"/>
        <rFont val="Verdana"/>
        <family val="2"/>
      </rPr>
      <t xml:space="preserve"> </t>
    </r>
    <r>
      <rPr>
        <b/>
        <sz val="10"/>
        <color indexed="62"/>
        <rFont val="Verdana"/>
        <family val="2"/>
      </rPr>
      <t>-</t>
    </r>
    <r>
      <rPr>
        <b/>
        <sz val="10"/>
        <color indexed="8"/>
        <rFont val="Verdana"/>
        <family val="2"/>
      </rPr>
      <t xml:space="preserve"> Commodities</t>
    </r>
  </si>
  <si>
    <r>
      <rPr>
        <b/>
        <sz val="10"/>
        <color indexed="56"/>
        <rFont val="Verdana"/>
        <family val="2"/>
      </rPr>
      <t>A.- Agropecuarios</t>
    </r>
    <r>
      <rPr>
        <b/>
        <sz val="10"/>
        <rFont val="Verdana"/>
        <family val="2"/>
      </rPr>
      <t xml:space="preserve"> - Agriculture and livestock</t>
    </r>
  </si>
  <si>
    <r>
      <rPr>
        <sz val="10"/>
        <color indexed="56"/>
        <rFont val="Verdana"/>
        <family val="2"/>
      </rPr>
      <t>Nota</t>
    </r>
    <r>
      <rPr>
        <sz val="10"/>
        <rFont val="Verdana"/>
        <family val="2"/>
      </rPr>
      <t xml:space="preserve"> - note</t>
    </r>
  </si>
  <si>
    <r>
      <rPr>
        <sz val="10"/>
        <color indexed="56"/>
        <rFont val="Verdana"/>
        <family val="2"/>
      </rPr>
      <t xml:space="preserve">: Preliminar </t>
    </r>
    <r>
      <rPr>
        <sz val="10"/>
        <rFont val="Verdana"/>
        <family val="2"/>
      </rPr>
      <t>- Preliminary</t>
    </r>
  </si>
  <si>
    <r>
      <rPr>
        <sz val="10"/>
        <color indexed="56"/>
        <rFont val="Verdana"/>
        <family val="2"/>
      </rPr>
      <t xml:space="preserve">: No inlcuye exportaciones de zona franca </t>
    </r>
    <r>
      <rPr>
        <sz val="10"/>
        <rFont val="Verdana"/>
        <family val="2"/>
      </rPr>
      <t>- This table does not incluide free zone exports.</t>
    </r>
  </si>
  <si>
    <r>
      <rPr>
        <sz val="10"/>
        <color indexed="56"/>
        <rFont val="Verdana"/>
        <family val="2"/>
      </rPr>
      <t xml:space="preserve">: BCN, DGA y CONICAFE </t>
    </r>
    <r>
      <rPr>
        <sz val="10"/>
        <rFont val="Verdana"/>
        <family val="2"/>
      </rPr>
      <t>- Central Bank of Nicaragua (BCN), Customs Office (DGA).</t>
    </r>
  </si>
  <si>
    <r>
      <rPr>
        <b/>
        <sz val="10"/>
        <color indexed="56"/>
        <rFont val="Verdana"/>
        <family val="2"/>
      </rPr>
      <t>Productos</t>
    </r>
    <r>
      <rPr>
        <b/>
        <sz val="10"/>
        <color indexed="56"/>
        <rFont val="Verdana"/>
        <family val="2"/>
      </rPr>
      <t xml:space="preserve"> </t>
    </r>
    <r>
      <rPr>
        <b/>
        <sz val="10"/>
        <color indexed="62"/>
        <rFont val="Verdana"/>
        <family val="2"/>
      </rPr>
      <t>-</t>
    </r>
    <r>
      <rPr>
        <b/>
        <sz val="10"/>
        <color indexed="8"/>
        <rFont val="Verdana"/>
        <family val="2"/>
      </rPr>
      <t xml:space="preserve"> Commodities</t>
    </r>
  </si>
  <si>
    <r>
      <t xml:space="preserve">Cuadro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 xml:space="preserve">Table </t>
    </r>
    <r>
      <rPr>
        <sz val="11"/>
        <color indexed="56"/>
        <rFont val="Verdana"/>
        <family val="2"/>
      </rPr>
      <t>VII - 2</t>
    </r>
  </si>
  <si>
    <r>
      <t xml:space="preserve">: </t>
    </r>
    <r>
      <rPr>
        <sz val="10"/>
        <color indexed="56"/>
        <rFont val="Verdana"/>
        <family val="2"/>
      </rPr>
      <t>Preliminar</t>
    </r>
    <r>
      <rPr>
        <sz val="10"/>
        <rFont val="Verdana"/>
        <family val="2"/>
      </rPr>
      <t xml:space="preserve"> - Preliminary</t>
    </r>
  </si>
  <si>
    <r>
      <t xml:space="preserve">Cuadro - </t>
    </r>
    <r>
      <rPr>
        <sz val="11"/>
        <rFont val="Verdana"/>
        <family val="2"/>
      </rPr>
      <t xml:space="preserve">Table </t>
    </r>
    <r>
      <rPr>
        <sz val="11"/>
        <color indexed="56"/>
        <rFont val="Verdana"/>
        <family val="2"/>
      </rPr>
      <t>VII - 2</t>
    </r>
  </si>
  <si>
    <r>
      <rPr>
        <b/>
        <sz val="10"/>
        <color indexed="56"/>
        <rFont val="Verdana"/>
        <family val="2"/>
      </rPr>
      <t xml:space="preserve">Productos </t>
    </r>
    <r>
      <rPr>
        <b/>
        <sz val="10"/>
        <color indexed="56"/>
        <rFont val="Verdana"/>
        <family val="2"/>
      </rPr>
      <t>-</t>
    </r>
    <r>
      <rPr>
        <b/>
        <sz val="10"/>
        <color indexed="8"/>
        <rFont val="Verdana"/>
        <family val="2"/>
      </rPr>
      <t xml:space="preserve"> Commodities</t>
    </r>
  </si>
  <si>
    <r>
      <t>:</t>
    </r>
    <r>
      <rPr>
        <sz val="10"/>
        <color indexed="56"/>
        <rFont val="Verdana"/>
        <family val="2"/>
      </rPr>
      <t xml:space="preserve"> Preliminar</t>
    </r>
    <r>
      <rPr>
        <sz val="10"/>
        <rFont val="Verdana"/>
        <family val="2"/>
      </rPr>
      <t xml:space="preserve"> - Preliminary</t>
    </r>
  </si>
  <si>
    <r>
      <rPr>
        <sz val="10"/>
        <color indexed="56"/>
        <rFont val="Verdana"/>
        <family val="2"/>
      </rPr>
      <t>: DGA, CETREX -</t>
    </r>
    <r>
      <rPr>
        <sz val="10"/>
        <rFont val="Verdana"/>
        <family val="2"/>
      </rPr>
      <t xml:space="preserve"> Customs Office (DGA) and Exports Processing Center (CETREX).</t>
    </r>
  </si>
  <si>
    <r>
      <rPr>
        <i/>
        <sz val="10"/>
        <color indexed="56"/>
        <rFont val="Verdana"/>
        <family val="2"/>
      </rPr>
      <t>Continuación</t>
    </r>
    <r>
      <rPr>
        <i/>
        <sz val="10"/>
        <color indexed="56"/>
        <rFont val="Verdana"/>
        <family val="2"/>
      </rPr>
      <t xml:space="preserve"> </t>
    </r>
    <r>
      <rPr>
        <i/>
        <sz val="10"/>
        <rFont val="Verdana"/>
        <family val="2"/>
      </rPr>
      <t>- Continuous</t>
    </r>
  </si>
  <si>
    <r>
      <t xml:space="preserve">Países - </t>
    </r>
    <r>
      <rPr>
        <b/>
        <sz val="10"/>
        <rFont val="Verdana"/>
        <family val="2"/>
      </rPr>
      <t>Countries</t>
    </r>
  </si>
  <si>
    <r>
      <rPr>
        <sz val="10"/>
        <color indexed="56"/>
        <rFont val="Verdana"/>
        <family val="2"/>
      </rPr>
      <t>Nota</t>
    </r>
    <r>
      <rPr>
        <sz val="10"/>
        <color indexed="8"/>
        <rFont val="Verdana"/>
        <family val="2"/>
      </rPr>
      <t xml:space="preserve"> - Note</t>
    </r>
  </si>
  <si>
    <r>
      <rPr>
        <sz val="10"/>
        <color indexed="56"/>
        <rFont val="Verdana"/>
        <family val="2"/>
      </rPr>
      <t xml:space="preserve">: No incluye Zona Franca </t>
    </r>
    <r>
      <rPr>
        <sz val="10"/>
        <color indexed="8"/>
        <rFont val="Verdana"/>
        <family val="2"/>
      </rPr>
      <t>-This table does not include maquila exports.</t>
    </r>
  </si>
  <si>
    <r>
      <rPr>
        <sz val="10"/>
        <color indexed="56"/>
        <rFont val="Verdana"/>
        <family val="2"/>
      </rPr>
      <t>: BCN, DGA, CONICAFE, AD-PESCA, CNPA, PROBANICSA e INE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Central Bank of Nicaragua (BCN), Customs Office (DGA), Nicaraguan Coffee Comission (CONICAFE), Nicaraguan Fish and Aquaculture Institute (AD-PESCA), National Comission of Agriculture and Livestock Farmers (CNPA), Nicaraguan Banana Producers (PROBANICSA) and Nicaraguan Energy Institute (INE).</t>
    </r>
  </si>
  <si>
    <r>
      <rPr>
        <b/>
        <sz val="10"/>
        <color indexed="56"/>
        <rFont val="Verdana"/>
        <family val="2"/>
      </rPr>
      <t>Países</t>
    </r>
    <r>
      <rPr>
        <b/>
        <sz val="10"/>
        <color indexed="56"/>
        <rFont val="Verdana"/>
        <family val="2"/>
      </rPr>
      <t xml:space="preserve"> </t>
    </r>
    <r>
      <rPr>
        <b/>
        <sz val="10"/>
        <rFont val="Verdana"/>
        <family val="2"/>
      </rPr>
      <t>- Countries</t>
    </r>
  </si>
  <si>
    <r>
      <rPr>
        <sz val="10"/>
        <color indexed="56"/>
        <rFont val="Verdana"/>
        <family val="2"/>
      </rPr>
      <t xml:space="preserve">: Preliminar </t>
    </r>
    <r>
      <rPr>
        <sz val="10"/>
        <rFont val="Verdana"/>
        <family val="2"/>
      </rPr>
      <t>- Preliminary.</t>
    </r>
  </si>
  <si>
    <r>
      <rPr>
        <sz val="10"/>
        <color indexed="56"/>
        <rFont val="Verdana"/>
        <family val="2"/>
      </rPr>
      <t xml:space="preserve">: No incluye Zona Franca </t>
    </r>
    <r>
      <rPr>
        <sz val="10"/>
        <color indexed="8"/>
        <rFont val="Verdana"/>
        <family val="2"/>
      </rPr>
      <t>- This table does not include maquila exports.</t>
    </r>
  </si>
  <si>
    <r>
      <rPr>
        <sz val="10"/>
        <color indexed="56"/>
        <rFont val="Verdana"/>
        <family val="2"/>
      </rPr>
      <t>: DGA,  CETREX</t>
    </r>
    <r>
      <rPr>
        <sz val="10"/>
        <rFont val="Verdana"/>
        <family val="2"/>
      </rPr>
      <t xml:space="preserve"> - Customs Office (DGA) and Exports Processing Center (CETREX).</t>
    </r>
  </si>
  <si>
    <r>
      <rPr>
        <b/>
        <sz val="10"/>
        <color indexed="56"/>
        <rFont val="Verdana"/>
        <family val="2"/>
      </rPr>
      <t xml:space="preserve"> Conceptos</t>
    </r>
    <r>
      <rPr>
        <b/>
        <sz val="10"/>
        <color indexed="56"/>
        <rFont val="Verdana"/>
        <family val="2"/>
      </rPr>
      <t xml:space="preserve"> </t>
    </r>
    <r>
      <rPr>
        <b/>
        <sz val="10"/>
        <color indexed="62"/>
        <rFont val="Verdana"/>
        <family val="2"/>
      </rPr>
      <t>-</t>
    </r>
    <r>
      <rPr>
        <b/>
        <sz val="10"/>
        <color indexed="8"/>
        <rFont val="Verdana"/>
        <family val="2"/>
      </rPr>
      <t xml:space="preserve"> Concepts</t>
    </r>
  </si>
  <si>
    <r>
      <rPr>
        <sz val="10"/>
        <color indexed="56"/>
        <rFont val="Verdana"/>
        <family val="2"/>
      </rPr>
      <t xml:space="preserve">: Combustibles y lubricantes incluye importaciones de energía eléctrica entre 1960 y 1989 </t>
    </r>
    <r>
      <rPr>
        <sz val="10"/>
        <rFont val="Verdana"/>
        <family val="2"/>
      </rPr>
      <t>- Electricity imports included in fuel and lubricants for years 1960 and 1989.</t>
    </r>
  </si>
  <si>
    <r>
      <rPr>
        <sz val="10"/>
        <color indexed="56"/>
        <rFont val="Verdana"/>
        <family val="2"/>
      </rPr>
      <t>: Preliminar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Preliminary</t>
    </r>
  </si>
  <si>
    <r>
      <rPr>
        <sz val="10"/>
        <color indexed="56"/>
        <rFont val="Verdana"/>
        <family val="2"/>
      </rPr>
      <t>: No incluye importaciones de zona franca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This table does not include free zone imports.</t>
    </r>
  </si>
  <si>
    <r>
      <rPr>
        <sz val="10"/>
        <color indexed="56"/>
        <rFont val="Verdana"/>
        <family val="2"/>
      </rPr>
      <t xml:space="preserve">: DGA, MEM </t>
    </r>
    <r>
      <rPr>
        <sz val="10"/>
        <rFont val="Verdana"/>
        <family val="2"/>
      </rPr>
      <t>- Customs Office (DGA) and Ministry of Energy and Mines (MEM).</t>
    </r>
  </si>
  <si>
    <r>
      <rPr>
        <sz val="10"/>
        <color indexed="56"/>
        <rFont val="Verdana"/>
        <family val="2"/>
      </rPr>
      <t>Nota</t>
    </r>
    <r>
      <rPr>
        <sz val="10"/>
        <rFont val="Verdana"/>
        <family val="2"/>
      </rPr>
      <t xml:space="preserve"> - Note</t>
    </r>
  </si>
  <si>
    <r>
      <rPr>
        <b/>
        <sz val="10"/>
        <color indexed="56"/>
        <rFont val="Verdana"/>
        <family val="2"/>
      </rPr>
      <t>Países</t>
    </r>
    <r>
      <rPr>
        <b/>
        <sz val="10"/>
        <color indexed="56"/>
        <rFont val="Verdana"/>
        <family val="2"/>
      </rPr>
      <t xml:space="preserve"> </t>
    </r>
    <r>
      <rPr>
        <b/>
        <sz val="10"/>
        <rFont val="Verdana"/>
        <family val="2"/>
      </rPr>
      <t>- Counties</t>
    </r>
  </si>
  <si>
    <r>
      <t xml:space="preserve">Cuadro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 xml:space="preserve">Table </t>
    </r>
    <r>
      <rPr>
        <sz val="11"/>
        <color indexed="56"/>
        <rFont val="Verdana"/>
        <family val="2"/>
      </rPr>
      <t>VII - 5</t>
    </r>
  </si>
  <si>
    <r>
      <rPr>
        <sz val="10"/>
        <color indexed="56"/>
        <rFont val="Verdana"/>
        <family val="2"/>
      </rPr>
      <t>: No incluye importaciones de zona franca</t>
    </r>
    <r>
      <rPr>
        <sz val="10"/>
        <color indexed="8"/>
        <rFont val="Verdana"/>
        <family val="2"/>
      </rPr>
      <t xml:space="preserve"> - This table does not include free zone exports.</t>
    </r>
  </si>
  <si>
    <r>
      <rPr>
        <sz val="10"/>
        <color indexed="56"/>
        <rFont val="Verdana"/>
        <family val="2"/>
      </rPr>
      <t>: DGA, MEM</t>
    </r>
    <r>
      <rPr>
        <sz val="10"/>
        <color indexed="8"/>
        <rFont val="Verdana"/>
        <family val="2"/>
      </rPr>
      <t xml:space="preserve"> - Customs Office (DGA) and Ministry of Energy and Mines (MEM).</t>
    </r>
  </si>
  <si>
    <r>
      <rPr>
        <sz val="10"/>
        <color indexed="56"/>
        <rFont val="Verdana"/>
        <family val="2"/>
      </rPr>
      <t xml:space="preserve">: Otros de Resto de Europa incluye Federación Rusa entre 1960 y 2000 </t>
    </r>
    <r>
      <rPr>
        <sz val="10"/>
        <color indexed="8"/>
        <rFont val="Verdana"/>
        <family val="2"/>
      </rPr>
      <t>- Includes Russian Federation between 1960 and 2000.</t>
    </r>
  </si>
  <si>
    <r>
      <rPr>
        <sz val="10"/>
        <color indexed="56"/>
        <rFont val="Verdana"/>
        <family val="2"/>
      </rPr>
      <t>Fuente</t>
    </r>
    <r>
      <rPr>
        <sz val="10"/>
        <color indexed="56"/>
        <rFont val="Verdana"/>
        <family val="2"/>
      </rPr>
      <t xml:space="preserve"> </t>
    </r>
    <r>
      <rPr>
        <sz val="10"/>
        <color indexed="8"/>
        <rFont val="Verdana"/>
        <family val="2"/>
      </rPr>
      <t>- Source</t>
    </r>
  </si>
  <si>
    <r>
      <rPr>
        <sz val="10"/>
        <color indexed="56"/>
        <rFont val="Verdana"/>
        <family val="2"/>
      </rPr>
      <t xml:space="preserve">Nota </t>
    </r>
    <r>
      <rPr>
        <sz val="10"/>
        <color indexed="8"/>
        <rFont val="Verdana"/>
        <family val="2"/>
      </rPr>
      <t>- Note</t>
    </r>
  </si>
  <si>
    <r>
      <rPr>
        <b/>
        <sz val="10"/>
        <color indexed="56"/>
        <rFont val="Verdana"/>
        <family val="2"/>
      </rPr>
      <t xml:space="preserve"> Conceptos </t>
    </r>
    <r>
      <rPr>
        <b/>
        <sz val="10"/>
        <color indexed="62"/>
        <rFont val="Verdana"/>
        <family val="2"/>
      </rPr>
      <t xml:space="preserve">- </t>
    </r>
    <r>
      <rPr>
        <b/>
        <sz val="10"/>
        <rFont val="Verdana"/>
        <family val="2"/>
      </rPr>
      <t>Concept</t>
    </r>
  </si>
  <si>
    <r>
      <rPr>
        <sz val="10"/>
        <color indexed="56"/>
        <rFont val="Verdana"/>
        <family val="2"/>
      </rPr>
      <t>: Datos revisados a partir de 2006 por cambio de metodología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Revised data from 2006 for changes in methodology.</t>
    </r>
  </si>
  <si>
    <r>
      <rPr>
        <sz val="10"/>
        <color indexed="56"/>
        <rFont val="Verdana"/>
        <family val="2"/>
      </rPr>
      <t xml:space="preserve">: Para el período 1960-1989 incluye fletes y seguros </t>
    </r>
    <r>
      <rPr>
        <sz val="10"/>
        <rFont val="Verdana"/>
        <family val="2"/>
      </rPr>
      <t>-  Includes freight and insurance for the 1960-1989 period.</t>
    </r>
  </si>
  <si>
    <r>
      <rPr>
        <sz val="10"/>
        <color indexed="56"/>
        <rFont val="Verdana"/>
        <family val="2"/>
      </rPr>
      <t xml:space="preserve">: A partir del sexto manual se denomina Balance de servicios e ingresos primarios, anteriormente se denominaba Balance de servicios y renta </t>
    </r>
    <r>
      <rPr>
        <sz val="10"/>
        <rFont val="Verdana"/>
        <family val="2"/>
      </rPr>
      <t>- Starting with the sixth manual, the present table is known as balance of servicies and primary income. Previously, it was known as balance of servicies and income.</t>
    </r>
  </si>
  <si>
    <r>
      <rPr>
        <sz val="10"/>
        <color indexed="56"/>
        <rFont val="Verdana"/>
        <family val="2"/>
      </rPr>
      <t xml:space="preserve">: BCN, ENITEL, INTUR, EPN, MINREX </t>
    </r>
    <r>
      <rPr>
        <sz val="10"/>
        <rFont val="Verdana"/>
        <family val="2"/>
      </rPr>
      <t>- Central Bank of Nicaragua (BCN), Nicaraguan Telecommunications Company (ENITEL), National Tourism Institute (INTUR), National Ports Company (EPN) and Ministry of Foreign Relations (MINREX).</t>
    </r>
  </si>
  <si>
    <r>
      <rPr>
        <sz val="10"/>
        <color indexed="56"/>
        <rFont val="Verdana"/>
        <family val="2"/>
      </rPr>
      <t>: BCN, MINREX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Central Bank of Nicaragua (BCN) and Ministry of Foreign Relations (MINREX).</t>
    </r>
  </si>
  <si>
    <r>
      <rPr>
        <sz val="10"/>
        <color indexed="56"/>
        <rFont val="Verdana"/>
        <family val="2"/>
      </rPr>
      <t>: Cifras ajustadas para fines de balanza de pagos</t>
    </r>
    <r>
      <rPr>
        <sz val="10"/>
        <rFont val="Verdana"/>
        <family val="2"/>
      </rPr>
      <t xml:space="preserve"> - Data adjusted for balance of payments purposes.</t>
    </r>
  </si>
  <si>
    <r>
      <rPr>
        <b/>
        <sz val="10"/>
        <color indexed="56"/>
        <rFont val="Verdana"/>
        <family val="2"/>
      </rPr>
      <t xml:space="preserve"> Conceptos </t>
    </r>
    <r>
      <rPr>
        <b/>
        <sz val="10"/>
        <color indexed="62"/>
        <rFont val="Verdana"/>
        <family val="2"/>
      </rPr>
      <t>-</t>
    </r>
    <r>
      <rPr>
        <b/>
        <sz val="10"/>
        <rFont val="Verdana"/>
        <family val="2"/>
      </rPr>
      <t xml:space="preserve"> Concepts</t>
    </r>
  </si>
  <si>
    <r>
      <rPr>
        <b/>
        <sz val="12"/>
        <color indexed="56"/>
        <rFont val="Verdana"/>
        <family val="2"/>
      </rPr>
      <t>Financiamiento externo del sector público por destino</t>
    </r>
    <r>
      <rPr>
        <b/>
        <vertAlign val="superscript"/>
        <sz val="12"/>
        <color indexed="56"/>
        <rFont val="Verdana"/>
        <family val="2"/>
      </rPr>
      <t>1/</t>
    </r>
    <r>
      <rPr>
        <b/>
        <vertAlign val="superscript"/>
        <sz val="12"/>
        <color indexed="62"/>
        <rFont val="Verdana"/>
        <family val="2"/>
      </rPr>
      <t xml:space="preserve"> - </t>
    </r>
    <r>
      <rPr>
        <b/>
        <sz val="12"/>
        <color indexed="8"/>
        <rFont val="Verdana"/>
        <family val="2"/>
      </rPr>
      <t>Public sector external financing by target institution</t>
    </r>
    <r>
      <rPr>
        <b/>
        <vertAlign val="superscript"/>
        <sz val="12"/>
        <color indexed="8"/>
        <rFont val="Verdana"/>
        <family val="2"/>
      </rPr>
      <t>1/</t>
    </r>
  </si>
  <si>
    <r>
      <rPr>
        <i/>
        <sz val="10"/>
        <color indexed="56"/>
        <rFont val="Verdana"/>
        <family val="2"/>
      </rPr>
      <t xml:space="preserve">(millones de dólares </t>
    </r>
    <r>
      <rPr>
        <i/>
        <sz val="10"/>
        <color indexed="56"/>
        <rFont val="Verdana"/>
        <family val="2"/>
      </rPr>
      <t xml:space="preserve">- </t>
    </r>
    <r>
      <rPr>
        <i/>
        <sz val="10"/>
        <color indexed="8"/>
        <rFont val="Verdana"/>
        <family val="2"/>
      </rPr>
      <t>millions of dollars</t>
    </r>
    <r>
      <rPr>
        <i/>
        <sz val="10"/>
        <color indexed="56"/>
        <rFont val="Verdana"/>
        <family val="2"/>
      </rPr>
      <t>)</t>
    </r>
  </si>
  <si>
    <r>
      <rPr>
        <b/>
        <sz val="10"/>
        <color indexed="56"/>
        <rFont val="Verdana"/>
        <family val="2"/>
      </rPr>
      <t xml:space="preserve"> Conceptos </t>
    </r>
    <r>
      <rPr>
        <b/>
        <sz val="10"/>
        <color indexed="62"/>
        <rFont val="Verdana"/>
        <family val="2"/>
      </rPr>
      <t xml:space="preserve">- </t>
    </r>
    <r>
      <rPr>
        <b/>
        <sz val="10"/>
        <rFont val="Verdana"/>
        <family val="2"/>
      </rPr>
      <t>Concepts</t>
    </r>
  </si>
  <si>
    <r>
      <rPr>
        <sz val="10"/>
        <color indexed="56"/>
        <rFont val="Verdana"/>
        <family val="2"/>
      </rPr>
      <t>: Preliminar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Preliminary</t>
    </r>
  </si>
  <si>
    <r>
      <rPr>
        <sz val="10"/>
        <color indexed="56"/>
        <rFont val="Verdana"/>
        <family val="2"/>
      </rPr>
      <t>Fuente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Source</t>
    </r>
  </si>
  <si>
    <r>
      <t xml:space="preserve">Cuadro </t>
    </r>
    <r>
      <rPr>
        <sz val="11"/>
        <color indexed="56"/>
        <rFont val="Verdana"/>
        <family val="2"/>
      </rPr>
      <t xml:space="preserve">- </t>
    </r>
    <r>
      <rPr>
        <sz val="11"/>
        <color indexed="8"/>
        <rFont val="Verdana"/>
        <family val="2"/>
      </rPr>
      <t xml:space="preserve">Table </t>
    </r>
    <r>
      <rPr>
        <sz val="11"/>
        <color indexed="56"/>
        <rFont val="Verdana"/>
        <family val="2"/>
      </rPr>
      <t>VII - 9</t>
    </r>
  </si>
  <si>
    <r>
      <t xml:space="preserve"> Conceptos - </t>
    </r>
    <r>
      <rPr>
        <b/>
        <sz val="10"/>
        <color indexed="8"/>
        <rFont val="Verdana"/>
        <family val="2"/>
      </rPr>
      <t>Concepts</t>
    </r>
  </si>
  <si>
    <r>
      <rPr>
        <sz val="10"/>
        <color indexed="56"/>
        <rFont val="Verdana"/>
        <family val="2"/>
      </rPr>
      <t xml:space="preserve">: Cifras ajustadas para fines de balanza de pagos </t>
    </r>
    <r>
      <rPr>
        <sz val="10"/>
        <rFont val="Verdana"/>
        <family val="2"/>
      </rPr>
      <t>- Data adjusted for balance of payments purposes.</t>
    </r>
  </si>
  <si>
    <r>
      <rPr>
        <sz val="10"/>
        <color indexed="56"/>
        <rFont val="Verdana"/>
        <family val="2"/>
      </rPr>
      <t xml:space="preserve">: Préstamo utilizado para el pago de la mora de deuda externa con organismos multilaterales </t>
    </r>
    <r>
      <rPr>
        <sz val="10"/>
        <rFont val="Verdana"/>
        <family val="2"/>
      </rPr>
      <t xml:space="preserve">- This loan was used to pay external debt arrears with multilateral organizations. </t>
    </r>
  </si>
  <si>
    <r>
      <t>:</t>
    </r>
    <r>
      <rPr>
        <sz val="10"/>
        <color indexed="56"/>
        <rFont val="Verdana"/>
        <family val="2"/>
      </rPr>
      <t xml:space="preserve"> BCN </t>
    </r>
    <r>
      <rPr>
        <sz val="10"/>
        <rFont val="Verdana"/>
        <family val="2"/>
      </rPr>
      <t>- Central Bank of Nicaragua (BCN).</t>
    </r>
  </si>
  <si>
    <r>
      <rPr>
        <sz val="10"/>
        <color indexed="56"/>
        <rFont val="Verdana"/>
        <family val="2"/>
      </rPr>
      <t>Fuente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Source</t>
    </r>
  </si>
  <si>
    <r>
      <rPr>
        <b/>
        <sz val="12"/>
        <color indexed="56"/>
        <rFont val="Verdana"/>
        <family val="2"/>
      </rPr>
      <t>Balanza de pagos</t>
    </r>
    <r>
      <rPr>
        <b/>
        <vertAlign val="superscript"/>
        <sz val="12"/>
        <color indexed="56"/>
        <rFont val="Verdana"/>
        <family val="2"/>
      </rPr>
      <t>1/</t>
    </r>
    <r>
      <rPr>
        <vertAlign val="superscript"/>
        <sz val="12"/>
        <color indexed="62"/>
        <rFont val="Verdana"/>
        <family val="2"/>
      </rPr>
      <t xml:space="preserve"> </t>
    </r>
    <r>
      <rPr>
        <sz val="12"/>
        <color indexed="62"/>
        <rFont val="Verdana"/>
        <family val="2"/>
      </rPr>
      <t xml:space="preserve">- </t>
    </r>
    <r>
      <rPr>
        <b/>
        <sz val="12"/>
        <color indexed="8"/>
        <rFont val="Verdana"/>
        <family val="2"/>
      </rPr>
      <t>Balance of payments</t>
    </r>
    <r>
      <rPr>
        <b/>
        <vertAlign val="superscript"/>
        <sz val="12"/>
        <color indexed="8"/>
        <rFont val="Verdana"/>
        <family val="2"/>
      </rPr>
      <t>1/</t>
    </r>
  </si>
  <si>
    <t>2013</t>
  </si>
  <si>
    <r>
      <t>2017</t>
    </r>
    <r>
      <rPr>
        <b/>
        <vertAlign val="superscript"/>
        <sz val="10"/>
        <color indexed="56"/>
        <rFont val="Verdana"/>
        <family val="2"/>
      </rPr>
      <t>p/</t>
    </r>
  </si>
  <si>
    <r>
      <t>2017</t>
    </r>
    <r>
      <rPr>
        <b/>
        <vertAlign val="superscript"/>
        <sz val="10"/>
        <color indexed="56"/>
        <rFont val="Verdana"/>
        <family val="2"/>
      </rPr>
      <t>p/</t>
    </r>
  </si>
  <si>
    <r>
      <rPr>
        <sz val="10"/>
        <color indexed="56"/>
        <rFont val="Verdana"/>
        <family val="2"/>
      </rPr>
      <t>Nota</t>
    </r>
    <r>
      <rPr>
        <sz val="10"/>
        <color indexed="56"/>
        <rFont val="Verdana"/>
        <family val="2"/>
      </rPr>
      <t xml:space="preserve"> </t>
    </r>
    <r>
      <rPr>
        <sz val="10"/>
        <rFont val="Verdana"/>
        <family val="2"/>
      </rPr>
      <t>- note</t>
    </r>
  </si>
  <si>
    <r>
      <t xml:space="preserve">: BCN y DGA - </t>
    </r>
    <r>
      <rPr>
        <sz val="10"/>
        <rFont val="Verdana"/>
        <family val="2"/>
      </rPr>
      <t>Central Bank of Nicaragua (BCN), Customs Office (DGA).</t>
    </r>
  </si>
  <si>
    <t>2014</t>
  </si>
  <si>
    <r>
      <t>C.- Cuenta financiera</t>
    </r>
    <r>
      <rPr>
        <sz val="10"/>
        <color indexed="56"/>
        <rFont val="Verdana"/>
        <family val="2"/>
      </rPr>
      <t xml:space="preserve"> -</t>
    </r>
    <r>
      <rPr>
        <sz val="10"/>
        <color indexed="8"/>
        <rFont val="Verdana"/>
        <family val="2"/>
      </rPr>
      <t xml:space="preserve"> Financial account</t>
    </r>
    <r>
      <rPr>
        <sz val="10"/>
        <color indexed="8"/>
        <rFont val="Verdana"/>
        <family val="2"/>
      </rPr>
      <t xml:space="preserve"> </t>
    </r>
  </si>
  <si>
    <r>
      <t xml:space="preserve">         Renegociados y condonados - </t>
    </r>
    <r>
      <rPr>
        <sz val="10"/>
        <color indexed="8"/>
        <rFont val="Verdana"/>
        <family val="2"/>
      </rPr>
      <t>Renegotiated and relieved</t>
    </r>
  </si>
  <si>
    <r>
      <t xml:space="preserve">         Pagados - </t>
    </r>
    <r>
      <rPr>
        <sz val="10"/>
        <color indexed="8"/>
        <rFont val="Verdana"/>
        <family val="2"/>
      </rPr>
      <t>Paid</t>
    </r>
  </si>
  <si>
    <r>
      <t xml:space="preserve">         No pagados - </t>
    </r>
    <r>
      <rPr>
        <sz val="10"/>
        <color indexed="8"/>
        <rFont val="Verdana"/>
        <family val="2"/>
      </rPr>
      <t>Unpaid</t>
    </r>
  </si>
  <si>
    <r>
      <t xml:space="preserve">        PNUD - </t>
    </r>
    <r>
      <rPr>
        <sz val="10"/>
        <color indexed="8"/>
        <rFont val="Verdana"/>
        <family val="2"/>
      </rPr>
      <t>UNDP</t>
    </r>
  </si>
  <si>
    <r>
      <t xml:space="preserve">        PMA - </t>
    </r>
    <r>
      <rPr>
        <sz val="10"/>
        <color indexed="8"/>
        <rFont val="Verdana"/>
        <family val="2"/>
      </rPr>
      <t>WFP</t>
    </r>
  </si>
  <si>
    <r>
      <t xml:space="preserve">        UNICEF - </t>
    </r>
    <r>
      <rPr>
        <sz val="10"/>
        <color indexed="8"/>
        <rFont val="Verdana"/>
        <family val="2"/>
      </rPr>
      <t>UNICEF</t>
    </r>
  </si>
  <si>
    <r>
      <t xml:space="preserve">        UNIÓN EUROPEA - </t>
    </r>
    <r>
      <rPr>
        <sz val="10"/>
        <color indexed="8"/>
        <rFont val="Verdana"/>
        <family val="2"/>
      </rPr>
      <t>EUROPEAN UNION</t>
    </r>
  </si>
  <si>
    <r>
      <t xml:space="preserve">        Otros - </t>
    </r>
    <r>
      <rPr>
        <sz val="10"/>
        <color indexed="8"/>
        <rFont val="Verdana"/>
        <family val="2"/>
      </rPr>
      <t>Other</t>
    </r>
  </si>
  <si>
    <r>
      <t xml:space="preserve">  Mercancías generales según la BP (FOB)</t>
    </r>
    <r>
      <rPr>
        <vertAlign val="superscript"/>
        <sz val="10"/>
        <color indexed="56"/>
        <rFont val="Verdana"/>
        <family val="2"/>
      </rPr>
      <t>2/</t>
    </r>
    <r>
      <rPr>
        <sz val="10"/>
        <color indexed="56"/>
        <rFont val="Verdana"/>
        <family val="2"/>
      </rPr>
      <t xml:space="preserve"> - </t>
    </r>
    <r>
      <rPr>
        <sz val="10"/>
        <color indexed="8"/>
        <rFont val="Verdana"/>
        <family val="2"/>
      </rPr>
      <t>General merchandise on a BOP basis (FOB)</t>
    </r>
    <r>
      <rPr>
        <vertAlign val="superscript"/>
        <sz val="10"/>
        <color indexed="8"/>
        <rFont val="Verdana"/>
        <family val="2"/>
      </rPr>
      <t xml:space="preserve">/2 </t>
    </r>
  </si>
  <si>
    <r>
      <t>2018</t>
    </r>
    <r>
      <rPr>
        <b/>
        <vertAlign val="superscript"/>
        <sz val="10"/>
        <color indexed="56"/>
        <rFont val="Verdana"/>
        <family val="2"/>
      </rPr>
      <t>p/</t>
    </r>
  </si>
  <si>
    <r>
      <t xml:space="preserve">     Damen (Holanda)-</t>
    </r>
    <r>
      <rPr>
        <sz val="10"/>
        <rFont val="Verdana"/>
        <family val="2"/>
      </rPr>
      <t xml:space="preserve"> Damen (Netherlands)</t>
    </r>
  </si>
  <si>
    <r>
      <t xml:space="preserve">     Raiffeisenn Bank -</t>
    </r>
    <r>
      <rPr>
        <sz val="10"/>
        <rFont val="Verdana"/>
        <family val="2"/>
      </rPr>
      <t xml:space="preserve"> Raiffeisen Bank (Austria)</t>
    </r>
  </si>
  <si>
    <r>
      <t xml:space="preserve">       Kuwait -</t>
    </r>
    <r>
      <rPr>
        <sz val="10"/>
        <rFont val="Verdana"/>
        <family val="2"/>
      </rPr>
      <t xml:space="preserve"> Kuwait</t>
    </r>
  </si>
  <si>
    <t>2015</t>
  </si>
  <si>
    <r>
      <t>2019</t>
    </r>
    <r>
      <rPr>
        <b/>
        <vertAlign val="superscript"/>
        <sz val="10"/>
        <color indexed="56"/>
        <rFont val="Verdana"/>
        <family val="2"/>
      </rPr>
      <t>p/</t>
    </r>
  </si>
  <si>
    <t>2016</t>
  </si>
  <si>
    <r>
      <rPr>
        <sz val="10"/>
        <color indexed="56"/>
        <rFont val="Verdana"/>
        <family val="2"/>
      </rPr>
      <t xml:space="preserve">: Datos preliminares del año 2019 reportados por la comunidad cooperante al 20 de marzo 2020 - </t>
    </r>
    <r>
      <rPr>
        <sz val="10"/>
        <rFont val="Verdana"/>
        <family val="2"/>
      </rPr>
      <t>Preliminary data for 2019 reported by the donor community as of march 20 of 2020.</t>
    </r>
  </si>
  <si>
    <r>
      <rPr>
        <sz val="10"/>
        <color indexed="56"/>
        <rFont val="Verdana"/>
        <family val="2"/>
      </rPr>
      <t>: Los productos pesqueros solo incluyen la producción primaria</t>
    </r>
    <r>
      <rPr>
        <sz val="10"/>
        <color indexed="62"/>
        <rFont val="Verdana"/>
        <family val="2"/>
      </rPr>
      <t xml:space="preserve"> </t>
    </r>
    <r>
      <rPr>
        <sz val="10"/>
        <rFont val="Verdana"/>
        <family val="2"/>
      </rPr>
      <t>- Fishery products only include primary production.</t>
    </r>
  </si>
  <si>
    <r>
      <t>2020</t>
    </r>
    <r>
      <rPr>
        <b/>
        <vertAlign val="superscript"/>
        <sz val="10"/>
        <color indexed="56"/>
        <rFont val="Verdana"/>
        <family val="2"/>
      </rPr>
      <t>p/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</si>
</sst>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* #,##0.00_);_(* \(#,##0.00\);_(* &quot;-&quot;??_);_(@_)"/>
    <numFmt numFmtId="165" formatCode="_ * #,##0.00_ ;_ * \-#,##0.00_ ;_ * &quot;-&quot;??_ ;_ @_ "/>
    <numFmt numFmtId="166" formatCode="_-* #,##0.00\ _P_t_s_-;\-* #,##0.00\ _P_t_s_-;_-* &quot;-&quot;??\ _P_t_s_-;_-@_-"/>
    <numFmt numFmtId="167" formatCode="0_)"/>
    <numFmt numFmtId="168" formatCode="#,##0.0_);\(#,##0.0\)"/>
    <numFmt numFmtId="169" formatCode="#,##0.0"/>
    <numFmt numFmtId="170" formatCode="0.0_)"/>
    <numFmt numFmtId="171" formatCode="#,##0.0000_);\(#,##0.0000\)"/>
    <numFmt numFmtId="172" formatCode="_(* #,##0.0_);_(* \(#,##0.0\);_(* &quot;-&quot;??_);_(@_)"/>
    <numFmt numFmtId="173" formatCode="_ * #,##0.0_ ;_ * \-#,##0.0_ ;_ * &quot;-&quot;??_ ;_ @_ "/>
    <numFmt numFmtId="174" formatCode="_([$€]* #,##0.00_);_([$€]* \(#,##0.00\);_([$€]* &quot;-&quot;??_);_(@_)"/>
    <numFmt numFmtId="175" formatCode="_ * #,##0.0_ ;_ * \-#,##0.0_ ;_ * &quot;-&quot;?_ ;_ @_ "/>
    <numFmt numFmtId="176" formatCode="0.0"/>
    <numFmt numFmtId="177" formatCode="#,##0.00000000000000"/>
    <numFmt numFmtId="178" formatCode="_(* #,##0_);_(* \(#,##0\);_(* &quot;-&quot;??_);_(@_)"/>
    <numFmt numFmtId="179" formatCode="_(* #,##0.0000_);_(* \(#,##0.0000\);_(* &quot;-&quot;??_);_(@_)"/>
  </numFmts>
  <fonts count="6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SWISS"/>
    </font>
    <font>
      <sz val="8"/>
      <name val="Verdana"/>
      <family val="2"/>
    </font>
    <font>
      <b/>
      <sz val="8"/>
      <name val="Verdana"/>
      <family val="2"/>
    </font>
    <font>
      <i/>
      <sz val="8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i/>
      <sz val="9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i/>
      <u/>
      <sz val="10"/>
      <name val="Verdana"/>
      <family val="2"/>
    </font>
    <font>
      <b/>
      <u/>
      <sz val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10"/>
      <name val="Verdana"/>
      <family val="2"/>
    </font>
    <font>
      <i/>
      <sz val="10"/>
      <color indexed="8"/>
      <name val="Verdana"/>
      <family val="2"/>
    </font>
    <font>
      <b/>
      <vertAlign val="superscript"/>
      <sz val="10"/>
      <color indexed="8"/>
      <name val="Verdana"/>
      <family val="2"/>
    </font>
    <font>
      <vertAlign val="superscript"/>
      <sz val="12"/>
      <color indexed="62"/>
      <name val="Verdana"/>
      <family val="2"/>
    </font>
    <font>
      <b/>
      <vertAlign val="superscript"/>
      <sz val="12"/>
      <color indexed="62"/>
      <name val="Verdana"/>
      <family val="2"/>
    </font>
    <font>
      <i/>
      <sz val="10"/>
      <color indexed="62"/>
      <name val="Verdana"/>
      <family val="2"/>
    </font>
    <font>
      <b/>
      <sz val="10"/>
      <color indexed="62"/>
      <name val="Verdana"/>
      <family val="2"/>
    </font>
    <font>
      <sz val="11"/>
      <color indexed="8"/>
      <name val="Verdana"/>
      <family val="2"/>
    </font>
    <font>
      <sz val="10"/>
      <color indexed="62"/>
      <name val="Verdana"/>
      <family val="2"/>
    </font>
    <font>
      <vertAlign val="superscript"/>
      <sz val="10"/>
      <color indexed="62"/>
      <name val="Verdana"/>
      <family val="2"/>
    </font>
    <font>
      <b/>
      <sz val="10"/>
      <color indexed="56"/>
      <name val="Verdana"/>
      <family val="2"/>
    </font>
    <font>
      <sz val="10"/>
      <color indexed="56"/>
      <name val="Verdana"/>
      <family val="2"/>
    </font>
    <font>
      <sz val="12"/>
      <color indexed="62"/>
      <name val="Verdana"/>
      <family val="2"/>
    </font>
    <font>
      <b/>
      <sz val="12"/>
      <color indexed="62"/>
      <name val="Verdana"/>
      <family val="2"/>
    </font>
    <font>
      <b/>
      <sz val="12"/>
      <color indexed="8"/>
      <name val="Verdana"/>
      <family val="2"/>
    </font>
    <font>
      <b/>
      <vertAlign val="superscript"/>
      <sz val="12"/>
      <color indexed="8"/>
      <name val="Verdana"/>
      <family val="2"/>
    </font>
    <font>
      <sz val="11"/>
      <color indexed="56"/>
      <name val="Verdana"/>
      <family val="2"/>
    </font>
    <font>
      <vertAlign val="superscript"/>
      <sz val="10"/>
      <color indexed="8"/>
      <name val="Verdana"/>
      <family val="2"/>
    </font>
    <font>
      <sz val="11"/>
      <name val="Verdana"/>
      <family val="2"/>
    </font>
    <font>
      <b/>
      <vertAlign val="superscript"/>
      <sz val="12"/>
      <name val="Verdana"/>
      <family val="2"/>
    </font>
    <font>
      <b/>
      <vertAlign val="superscript"/>
      <sz val="12"/>
      <color indexed="56"/>
      <name val="Verdana"/>
      <family val="2"/>
    </font>
    <font>
      <vertAlign val="superscript"/>
      <sz val="10"/>
      <color indexed="56"/>
      <name val="Verdana"/>
      <family val="2"/>
    </font>
    <font>
      <vertAlign val="superscript"/>
      <sz val="10"/>
      <name val="Verdana"/>
      <family val="2"/>
    </font>
    <font>
      <i/>
      <sz val="10"/>
      <color indexed="56"/>
      <name val="Verdana"/>
      <family val="2"/>
    </font>
    <font>
      <b/>
      <sz val="12"/>
      <color indexed="56"/>
      <name val="Verdana"/>
      <family val="2"/>
    </font>
    <font>
      <b/>
      <vertAlign val="superscript"/>
      <sz val="10"/>
      <color indexed="56"/>
      <name val="Verdana"/>
      <family val="2"/>
    </font>
    <font>
      <sz val="10"/>
      <name val="Arial"/>
      <family val="2"/>
    </font>
    <font>
      <b/>
      <sz val="9"/>
      <name val="Verdana"/>
      <family val="2"/>
    </font>
    <font>
      <b/>
      <sz val="12"/>
      <color theme="3"/>
      <name val="Verdana"/>
      <family val="2"/>
    </font>
    <font>
      <sz val="11"/>
      <color theme="3"/>
      <name val="Verdana"/>
      <family val="2"/>
    </font>
    <font>
      <i/>
      <sz val="10"/>
      <color theme="3"/>
      <name val="Verdana"/>
      <family val="2"/>
    </font>
    <font>
      <b/>
      <sz val="10"/>
      <color theme="3"/>
      <name val="Verdana"/>
      <family val="2"/>
    </font>
    <font>
      <sz val="10"/>
      <color theme="3"/>
      <name val="Verdana"/>
      <family val="2"/>
    </font>
    <font>
      <sz val="10"/>
      <color theme="3"/>
      <name val="Arial"/>
      <family val="2"/>
    </font>
    <font>
      <b/>
      <sz val="10"/>
      <color theme="3" tint="-0.249977111117893"/>
      <name val="Verdana"/>
      <family val="2"/>
    </font>
    <font>
      <b/>
      <sz val="10"/>
      <color rgb="FF004B85"/>
      <name val="Verdana"/>
      <family val="2"/>
    </font>
    <font>
      <sz val="10"/>
      <color theme="4" tint="-0.24997711111789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51"/>
      </bottom>
      <diagonal/>
    </border>
    <border>
      <left/>
      <right/>
      <top style="medium">
        <color indexed="51"/>
      </top>
      <bottom/>
      <diagonal/>
    </border>
    <border>
      <left/>
      <right/>
      <top style="medium">
        <color indexed="51"/>
      </top>
      <bottom style="medium">
        <color indexed="51"/>
      </bottom>
      <diagonal/>
    </border>
    <border>
      <left/>
      <right/>
      <top/>
      <bottom style="medium">
        <color theme="7" tint="-0.24994659260841701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</borders>
  <cellStyleXfs count="30">
    <xf numFmtId="0" fontId="0" fillId="0" borderId="0"/>
    <xf numFmtId="17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168" fontId="3" fillId="0" borderId="0"/>
    <xf numFmtId="170" fontId="3" fillId="0" borderId="0"/>
    <xf numFmtId="170" fontId="5" fillId="0" borderId="0"/>
    <xf numFmtId="170" fontId="3" fillId="0" borderId="0"/>
    <xf numFmtId="0" fontId="5" fillId="0" borderId="0"/>
    <xf numFmtId="0" fontId="3" fillId="0" borderId="0"/>
    <xf numFmtId="170" fontId="3" fillId="0" borderId="0"/>
    <xf numFmtId="168" fontId="3" fillId="0" borderId="0"/>
    <xf numFmtId="0" fontId="5" fillId="0" borderId="0"/>
    <xf numFmtId="0" fontId="3" fillId="0" borderId="0"/>
    <xf numFmtId="0" fontId="7" fillId="0" borderId="0"/>
    <xf numFmtId="0" fontId="1" fillId="0" borderId="0"/>
  </cellStyleXfs>
  <cellXfs count="474">
    <xf numFmtId="0" fontId="0" fillId="0" borderId="0" xfId="0"/>
    <xf numFmtId="0" fontId="8" fillId="2" borderId="0" xfId="16" applyFont="1" applyFill="1" applyAlignment="1" applyProtection="1">
      <alignment horizontal="left" vertical="center"/>
      <protection locked="0"/>
    </xf>
    <xf numFmtId="0" fontId="9" fillId="2" borderId="0" xfId="16" applyFont="1" applyFill="1" applyAlignment="1" applyProtection="1">
      <alignment horizontal="left" vertical="center"/>
      <protection locked="0"/>
    </xf>
    <xf numFmtId="0" fontId="12" fillId="2" borderId="0" xfId="28" applyFont="1" applyFill="1" applyBorder="1" applyAlignment="1" applyProtection="1">
      <alignment horizontal="center" vertical="center"/>
    </xf>
    <xf numFmtId="0" fontId="4" fillId="2" borderId="0" xfId="0" applyFont="1" applyFill="1"/>
    <xf numFmtId="0" fontId="11" fillId="2" borderId="0" xfId="28" applyFont="1" applyFill="1" applyBorder="1" applyAlignment="1" applyProtection="1">
      <alignment horizontal="center" vertical="center"/>
    </xf>
    <xf numFmtId="170" fontId="9" fillId="2" borderId="0" xfId="19" applyFont="1" applyFill="1" applyAlignment="1" applyProtection="1">
      <alignment horizontal="left"/>
    </xf>
    <xf numFmtId="170" fontId="8" fillId="2" borderId="0" xfId="19" applyFont="1" applyFill="1"/>
    <xf numFmtId="0" fontId="12" fillId="2" borderId="0" xfId="15" applyFont="1" applyFill="1" applyAlignment="1">
      <alignment vertical="center"/>
    </xf>
    <xf numFmtId="170" fontId="10" fillId="2" borderId="0" xfId="19" applyFont="1" applyFill="1" applyBorder="1" applyProtection="1"/>
    <xf numFmtId="170" fontId="8" fillId="2" borderId="0" xfId="19" applyFont="1" applyFill="1" applyBorder="1" applyProtection="1"/>
    <xf numFmtId="170" fontId="10" fillId="2" borderId="1" xfId="19" applyFont="1" applyFill="1" applyBorder="1" applyProtection="1"/>
    <xf numFmtId="170" fontId="8" fillId="2" borderId="1" xfId="19" applyFont="1" applyFill="1" applyBorder="1" applyProtection="1"/>
    <xf numFmtId="170" fontId="8" fillId="2" borderId="1" xfId="19" applyFont="1" applyFill="1" applyBorder="1"/>
    <xf numFmtId="0" fontId="4" fillId="2" borderId="1" xfId="0" applyFont="1" applyFill="1" applyBorder="1"/>
    <xf numFmtId="168" fontId="8" fillId="2" borderId="0" xfId="19" applyNumberFormat="1" applyFont="1" applyFill="1" applyAlignment="1" applyProtection="1">
      <alignment horizontal="center"/>
    </xf>
    <xf numFmtId="0" fontId="14" fillId="2" borderId="0" xfId="16" applyFont="1" applyFill="1" applyAlignment="1" applyProtection="1">
      <alignment horizontal="left" vertical="center"/>
      <protection locked="0"/>
    </xf>
    <xf numFmtId="0" fontId="15" fillId="2" borderId="0" xfId="16" applyFont="1" applyFill="1" applyAlignment="1" applyProtection="1">
      <alignment horizontal="left" vertical="center"/>
      <protection locked="0"/>
    </xf>
    <xf numFmtId="170" fontId="9" fillId="2" borderId="0" xfId="19" applyFont="1" applyFill="1" applyAlignment="1">
      <alignment horizontal="left"/>
    </xf>
    <xf numFmtId="0" fontId="16" fillId="2" borderId="0" xfId="16" applyFont="1" applyFill="1" applyBorder="1" applyAlignment="1">
      <alignment horizontal="left" vertical="center"/>
    </xf>
    <xf numFmtId="170" fontId="9" fillId="2" borderId="0" xfId="19" applyFont="1" applyFill="1" applyAlignment="1">
      <alignment horizontal="left" vertical="center"/>
    </xf>
    <xf numFmtId="170" fontId="8" fillId="2" borderId="0" xfId="19" applyFont="1" applyFill="1" applyAlignment="1">
      <alignment vertical="center"/>
    </xf>
    <xf numFmtId="168" fontId="8" fillId="2" borderId="0" xfId="19" applyNumberFormat="1" applyFont="1" applyFill="1" applyAlignment="1" applyProtection="1">
      <alignment vertical="center"/>
    </xf>
    <xf numFmtId="170" fontId="9" fillId="2" borderId="0" xfId="19" applyFont="1" applyFill="1" applyAlignment="1" applyProtection="1">
      <alignment horizontal="left" vertical="center"/>
    </xf>
    <xf numFmtId="170" fontId="10" fillId="2" borderId="0" xfId="19" applyFont="1" applyFill="1" applyAlignment="1">
      <alignment horizontal="right" vertical="center"/>
    </xf>
    <xf numFmtId="170" fontId="8" fillId="2" borderId="1" xfId="19" applyFont="1" applyFill="1" applyBorder="1" applyAlignment="1">
      <alignment vertical="center"/>
    </xf>
    <xf numFmtId="170" fontId="10" fillId="2" borderId="1" xfId="19" applyFont="1" applyFill="1" applyBorder="1" applyAlignment="1" applyProtection="1">
      <alignment vertical="center"/>
    </xf>
    <xf numFmtId="170" fontId="8" fillId="2" borderId="1" xfId="19" applyFont="1" applyFill="1" applyBorder="1" applyAlignment="1" applyProtection="1">
      <alignment vertical="center"/>
    </xf>
    <xf numFmtId="0" fontId="9" fillId="2" borderId="0" xfId="13" applyFont="1" applyFill="1" applyAlignment="1">
      <alignment horizontal="centerContinuous"/>
    </xf>
    <xf numFmtId="0" fontId="9" fillId="2" borderId="0" xfId="13" applyFont="1" applyFill="1"/>
    <xf numFmtId="166" fontId="9" fillId="2" borderId="0" xfId="3" applyFont="1" applyFill="1" applyBorder="1" applyProtection="1"/>
    <xf numFmtId="0" fontId="9" fillId="2" borderId="1" xfId="13" applyFont="1" applyFill="1" applyBorder="1" applyAlignment="1">
      <alignment horizontal="left"/>
    </xf>
    <xf numFmtId="0" fontId="8" fillId="2" borderId="0" xfId="13" applyFont="1" applyFill="1"/>
    <xf numFmtId="0" fontId="9" fillId="2" borderId="0" xfId="0" applyFont="1" applyFill="1" applyAlignment="1">
      <alignment horizontal="centerContinuous"/>
    </xf>
    <xf numFmtId="173" fontId="9" fillId="2" borderId="0" xfId="5" applyNumberFormat="1" applyFont="1" applyFill="1" applyAlignment="1">
      <alignment horizontal="centerContinuous"/>
    </xf>
    <xf numFmtId="173" fontId="9" fillId="2" borderId="0" xfId="5" applyNumberFormat="1" applyFont="1" applyFill="1"/>
    <xf numFmtId="173" fontId="9" fillId="2" borderId="0" xfId="5" applyNumberFormat="1" applyFont="1" applyFill="1" applyProtection="1"/>
    <xf numFmtId="0" fontId="9" fillId="2" borderId="0" xfId="0" applyFont="1" applyFill="1"/>
    <xf numFmtId="0" fontId="10" fillId="2" borderId="0" xfId="16" applyFont="1" applyFill="1" applyBorder="1" applyAlignment="1">
      <alignment horizontal="left" vertical="center"/>
    </xf>
    <xf numFmtId="0" fontId="9" fillId="2" borderId="0" xfId="0" applyFont="1" applyFill="1" applyBorder="1" applyProtection="1"/>
    <xf numFmtId="173" fontId="9" fillId="2" borderId="0" xfId="5" applyNumberFormat="1" applyFont="1" applyFill="1" applyBorder="1"/>
    <xf numFmtId="0" fontId="8" fillId="2" borderId="0" xfId="0" applyFont="1" applyFill="1"/>
    <xf numFmtId="173" fontId="10" fillId="2" borderId="0" xfId="5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173" fontId="8" fillId="2" borderId="1" xfId="5" applyNumberFormat="1" applyFont="1" applyFill="1" applyBorder="1"/>
    <xf numFmtId="173" fontId="8" fillId="2" borderId="1" xfId="5" applyNumberFormat="1" applyFont="1" applyFill="1" applyBorder="1" applyProtection="1"/>
    <xf numFmtId="0" fontId="9" fillId="2" borderId="1" xfId="0" applyFont="1" applyFill="1" applyBorder="1"/>
    <xf numFmtId="0" fontId="8" fillId="2" borderId="1" xfId="0" applyFont="1" applyFill="1" applyBorder="1"/>
    <xf numFmtId="173" fontId="8" fillId="2" borderId="0" xfId="5" applyNumberFormat="1" applyFont="1" applyFill="1"/>
    <xf numFmtId="168" fontId="11" fillId="2" borderId="0" xfId="22" applyNumberFormat="1" applyFont="1" applyFill="1" applyBorder="1" applyAlignment="1" applyProtection="1">
      <alignment horizontal="left"/>
    </xf>
    <xf numFmtId="0" fontId="9" fillId="2" borderId="0" xfId="22" applyFont="1" applyFill="1"/>
    <xf numFmtId="0" fontId="9" fillId="2" borderId="0" xfId="22" applyFont="1" applyFill="1" applyProtection="1"/>
    <xf numFmtId="0" fontId="13" fillId="2" borderId="0" xfId="22" applyFont="1" applyFill="1" applyBorder="1" applyAlignment="1" applyProtection="1">
      <alignment horizontal="left"/>
    </xf>
    <xf numFmtId="0" fontId="13" fillId="2" borderId="1" xfId="22" applyFont="1" applyFill="1" applyBorder="1" applyAlignment="1" applyProtection="1">
      <alignment horizontal="left"/>
    </xf>
    <xf numFmtId="0" fontId="8" fillId="2" borderId="0" xfId="22" applyFont="1" applyFill="1"/>
    <xf numFmtId="0" fontId="11" fillId="2" borderId="0" xfId="22" applyFont="1" applyFill="1" applyProtection="1"/>
    <xf numFmtId="0" fontId="11" fillId="2" borderId="0" xfId="22" applyFont="1" applyFill="1" applyBorder="1" applyAlignment="1" applyProtection="1">
      <alignment horizontal="right"/>
    </xf>
    <xf numFmtId="0" fontId="11" fillId="2" borderId="1" xfId="22" applyFont="1" applyFill="1" applyBorder="1" applyAlignment="1" applyProtection="1">
      <alignment horizontal="right"/>
    </xf>
    <xf numFmtId="0" fontId="9" fillId="2" borderId="0" xfId="0" applyFont="1" applyFill="1" applyAlignment="1">
      <alignment horizontal="left"/>
    </xf>
    <xf numFmtId="169" fontId="9" fillId="2" borderId="0" xfId="0" applyNumberFormat="1" applyFont="1" applyFill="1"/>
    <xf numFmtId="167" fontId="10" fillId="2" borderId="0" xfId="0" applyNumberFormat="1" applyFont="1" applyFill="1" applyBorder="1" applyProtection="1"/>
    <xf numFmtId="164" fontId="8" fillId="2" borderId="0" xfId="7" applyFont="1" applyFill="1" applyBorder="1" applyProtection="1"/>
    <xf numFmtId="167" fontId="10" fillId="2" borderId="1" xfId="0" applyNumberFormat="1" applyFont="1" applyFill="1" applyBorder="1" applyProtection="1"/>
    <xf numFmtId="164" fontId="8" fillId="2" borderId="1" xfId="7" applyFont="1" applyFill="1" applyBorder="1" applyProtection="1"/>
    <xf numFmtId="169" fontId="8" fillId="2" borderId="0" xfId="0" applyNumberFormat="1" applyFont="1" applyFill="1"/>
    <xf numFmtId="0" fontId="9" fillId="2" borderId="0" xfId="11" applyFont="1" applyFill="1" applyBorder="1" applyAlignment="1">
      <alignment horizontal="left"/>
    </xf>
    <xf numFmtId="172" fontId="8" fillId="2" borderId="0" xfId="8" applyNumberFormat="1" applyFont="1" applyFill="1" applyBorder="1" applyProtection="1"/>
    <xf numFmtId="0" fontId="8" fillId="2" borderId="0" xfId="26" applyFont="1" applyFill="1" applyBorder="1" applyProtection="1"/>
    <xf numFmtId="0" fontId="8" fillId="2" borderId="0" xfId="26" applyFont="1" applyFill="1" applyBorder="1"/>
    <xf numFmtId="0" fontId="11" fillId="2" borderId="0" xfId="26" applyFont="1" applyFill="1" applyBorder="1" applyProtection="1"/>
    <xf numFmtId="0" fontId="13" fillId="2" borderId="0" xfId="26" applyFont="1" applyFill="1" applyBorder="1" applyProtection="1"/>
    <xf numFmtId="0" fontId="12" fillId="2" borderId="0" xfId="26" applyFont="1" applyFill="1" applyBorder="1" applyAlignment="1" applyProtection="1">
      <alignment horizontal="right"/>
    </xf>
    <xf numFmtId="0" fontId="12" fillId="2" borderId="0" xfId="26" applyFont="1" applyFill="1" applyBorder="1" applyAlignment="1" applyProtection="1">
      <alignment horizontal="left"/>
    </xf>
    <xf numFmtId="0" fontId="12" fillId="2" borderId="0" xfId="26" quotePrefix="1" applyFont="1" applyFill="1" applyBorder="1" applyAlignment="1" applyProtection="1">
      <alignment horizontal="left"/>
    </xf>
    <xf numFmtId="0" fontId="13" fillId="2" borderId="1" xfId="26" applyFont="1" applyFill="1" applyBorder="1" applyProtection="1"/>
    <xf numFmtId="0" fontId="12" fillId="2" borderId="1" xfId="26" applyFont="1" applyFill="1" applyBorder="1" applyAlignment="1" applyProtection="1">
      <alignment horizontal="right"/>
    </xf>
    <xf numFmtId="0" fontId="12" fillId="2" borderId="1" xfId="26" applyFont="1" applyFill="1" applyBorder="1" applyAlignment="1" applyProtection="1">
      <alignment horizontal="left"/>
    </xf>
    <xf numFmtId="0" fontId="12" fillId="2" borderId="1" xfId="26" quotePrefix="1" applyFont="1" applyFill="1" applyBorder="1" applyAlignment="1" applyProtection="1">
      <alignment horizontal="left"/>
    </xf>
    <xf numFmtId="0" fontId="8" fillId="2" borderId="1" xfId="26" applyFont="1" applyFill="1" applyBorder="1" applyProtection="1"/>
    <xf numFmtId="0" fontId="8" fillId="2" borderId="0" xfId="16" applyFont="1" applyFill="1" applyBorder="1" applyAlignment="1" applyProtection="1">
      <alignment horizontal="left" vertical="center"/>
      <protection locked="0"/>
    </xf>
    <xf numFmtId="170" fontId="9" fillId="2" borderId="0" xfId="24" applyFont="1" applyFill="1" applyBorder="1"/>
    <xf numFmtId="170" fontId="8" fillId="2" borderId="0" xfId="24" applyFont="1" applyFill="1" applyBorder="1"/>
    <xf numFmtId="0" fontId="9" fillId="2" borderId="0" xfId="16" applyFont="1" applyFill="1" applyBorder="1" applyAlignment="1" applyProtection="1">
      <alignment horizontal="left" vertical="center"/>
      <protection locked="0"/>
    </xf>
    <xf numFmtId="170" fontId="8" fillId="2" borderId="0" xfId="24" applyFont="1" applyFill="1" applyBorder="1" applyProtection="1"/>
    <xf numFmtId="0" fontId="16" fillId="2" borderId="0" xfId="16" applyFont="1" applyFill="1" applyBorder="1" applyAlignment="1">
      <alignment vertical="center"/>
    </xf>
    <xf numFmtId="170" fontId="10" fillId="2" borderId="1" xfId="24" applyFont="1" applyFill="1" applyBorder="1" applyProtection="1"/>
    <xf numFmtId="170" fontId="8" fillId="2" borderId="1" xfId="24" applyFont="1" applyFill="1" applyBorder="1" applyProtection="1"/>
    <xf numFmtId="170" fontId="8" fillId="2" borderId="1" xfId="24" applyFont="1" applyFill="1" applyBorder="1"/>
    <xf numFmtId="0" fontId="8" fillId="2" borderId="0" xfId="12" applyFont="1" applyFill="1"/>
    <xf numFmtId="0" fontId="8" fillId="2" borderId="1" xfId="12" applyFont="1" applyFill="1" applyBorder="1" applyAlignment="1">
      <alignment horizontal="center"/>
    </xf>
    <xf numFmtId="168" fontId="8" fillId="2" borderId="0" xfId="25" applyNumberFormat="1" applyFont="1" applyFill="1" applyBorder="1"/>
    <xf numFmtId="168" fontId="8" fillId="2" borderId="0" xfId="25" applyNumberFormat="1" applyFont="1" applyFill="1"/>
    <xf numFmtId="168" fontId="8" fillId="2" borderId="0" xfId="25" applyFont="1" applyFill="1" applyBorder="1"/>
    <xf numFmtId="168" fontId="8" fillId="2" borderId="0" xfId="25" applyFont="1" applyFill="1"/>
    <xf numFmtId="168" fontId="9" fillId="2" borderId="0" xfId="25" applyFont="1" applyFill="1" applyAlignment="1">
      <alignment horizontal="left"/>
    </xf>
    <xf numFmtId="168" fontId="9" fillId="2" borderId="0" xfId="25" applyFont="1" applyFill="1"/>
    <xf numFmtId="168" fontId="9" fillId="2" borderId="0" xfId="18" applyFont="1" applyFill="1" applyProtection="1"/>
    <xf numFmtId="168" fontId="10" fillId="2" borderId="0" xfId="25" applyNumberFormat="1" applyFont="1" applyFill="1"/>
    <xf numFmtId="168" fontId="8" fillId="2" borderId="1" xfId="25" applyNumberFormat="1" applyFont="1" applyFill="1" applyBorder="1"/>
    <xf numFmtId="168" fontId="8" fillId="2" borderId="1" xfId="25" applyFont="1" applyFill="1" applyBorder="1"/>
    <xf numFmtId="168" fontId="9" fillId="2" borderId="0" xfId="25" applyFont="1" applyFill="1" applyBorder="1" applyAlignment="1">
      <alignment horizontal="left"/>
    </xf>
    <xf numFmtId="168" fontId="9" fillId="2" borderId="0" xfId="25" applyFont="1" applyFill="1" applyBorder="1"/>
    <xf numFmtId="0" fontId="4" fillId="2" borderId="0" xfId="0" applyFont="1" applyFill="1" applyBorder="1"/>
    <xf numFmtId="168" fontId="9" fillId="2" borderId="0" xfId="18" applyFont="1" applyFill="1" applyBorder="1" applyProtection="1"/>
    <xf numFmtId="168" fontId="10" fillId="2" borderId="0" xfId="25" applyNumberFormat="1" applyFont="1" applyFill="1" applyBorder="1"/>
    <xf numFmtId="0" fontId="1" fillId="2" borderId="0" xfId="0" applyFont="1" applyFill="1"/>
    <xf numFmtId="170" fontId="15" fillId="2" borderId="0" xfId="19" applyFont="1" applyFill="1" applyBorder="1"/>
    <xf numFmtId="168" fontId="15" fillId="2" borderId="0" xfId="19" applyNumberFormat="1" applyFont="1" applyFill="1" applyBorder="1" applyAlignment="1" applyProtection="1">
      <alignment horizontal="center"/>
    </xf>
    <xf numFmtId="170" fontId="18" fillId="2" borderId="0" xfId="19" applyFont="1" applyFill="1" applyBorder="1"/>
    <xf numFmtId="168" fontId="18" fillId="2" borderId="0" xfId="19" applyNumberFormat="1" applyFont="1" applyFill="1" applyBorder="1" applyAlignment="1" applyProtection="1">
      <alignment horizontal="center"/>
    </xf>
    <xf numFmtId="168" fontId="18" fillId="2" borderId="0" xfId="19" applyNumberFormat="1" applyFont="1" applyFill="1" applyAlignment="1" applyProtection="1">
      <alignment horizontal="center"/>
    </xf>
    <xf numFmtId="170" fontId="18" fillId="2" borderId="0" xfId="19" applyFont="1" applyFill="1" applyBorder="1" applyAlignment="1">
      <alignment horizontal="left" indent="1"/>
    </xf>
    <xf numFmtId="168" fontId="18" fillId="2" borderId="0" xfId="24" applyNumberFormat="1" applyFont="1" applyFill="1" applyAlignment="1" applyProtection="1">
      <alignment horizontal="right" indent="2"/>
    </xf>
    <xf numFmtId="170" fontId="19" fillId="2" borderId="0" xfId="19" applyFont="1" applyFill="1" applyBorder="1"/>
    <xf numFmtId="170" fontId="18" fillId="2" borderId="0" xfId="19" applyFont="1" applyFill="1" applyBorder="1" applyAlignment="1">
      <alignment horizontal="left" indent="2"/>
    </xf>
    <xf numFmtId="0" fontId="1" fillId="2" borderId="1" xfId="0" applyFont="1" applyFill="1" applyBorder="1"/>
    <xf numFmtId="0" fontId="18" fillId="2" borderId="0" xfId="0" applyFont="1" applyFill="1" applyProtection="1"/>
    <xf numFmtId="170" fontId="18" fillId="2" borderId="0" xfId="19" applyFont="1" applyFill="1"/>
    <xf numFmtId="170" fontId="15" fillId="2" borderId="0" xfId="19" applyFont="1" applyFill="1" applyProtection="1"/>
    <xf numFmtId="170" fontId="18" fillId="2" borderId="0" xfId="19" applyFont="1" applyFill="1" applyProtection="1"/>
    <xf numFmtId="170" fontId="18" fillId="2" borderId="0" xfId="19" applyFont="1" applyFill="1" applyBorder="1" applyProtection="1"/>
    <xf numFmtId="170" fontId="18" fillId="2" borderId="0" xfId="19" applyFont="1" applyFill="1" applyAlignment="1" applyProtection="1">
      <alignment horizontal="center"/>
    </xf>
    <xf numFmtId="170" fontId="18" fillId="2" borderId="0" xfId="19" applyFont="1" applyFill="1" applyBorder="1" applyAlignment="1">
      <alignment horizontal="left" indent="7"/>
    </xf>
    <xf numFmtId="170" fontId="20" fillId="2" borderId="0" xfId="19" applyFont="1" applyFill="1" applyBorder="1"/>
    <xf numFmtId="170" fontId="18" fillId="2" borderId="1" xfId="19" applyFont="1" applyFill="1" applyBorder="1"/>
    <xf numFmtId="168" fontId="18" fillId="2" borderId="1" xfId="19" applyNumberFormat="1" applyFont="1" applyFill="1" applyBorder="1" applyAlignment="1" applyProtection="1">
      <alignment horizontal="right" indent="1"/>
    </xf>
    <xf numFmtId="170" fontId="18" fillId="2" borderId="0" xfId="19" applyFont="1" applyFill="1" applyAlignment="1">
      <alignment vertical="center"/>
    </xf>
    <xf numFmtId="170" fontId="18" fillId="2" borderId="0" xfId="19" applyFont="1" applyFill="1" applyBorder="1" applyAlignment="1">
      <alignment vertical="center"/>
    </xf>
    <xf numFmtId="168" fontId="18" fillId="2" borderId="0" xfId="19" applyNumberFormat="1" applyFont="1" applyFill="1" applyBorder="1" applyAlignment="1" applyProtection="1">
      <alignment horizontal="right" vertical="center"/>
    </xf>
    <xf numFmtId="168" fontId="18" fillId="2" borderId="0" xfId="19" applyNumberFormat="1" applyFont="1" applyFill="1" applyAlignment="1" applyProtection="1">
      <alignment horizontal="center" vertical="center"/>
    </xf>
    <xf numFmtId="49" fontId="18" fillId="2" borderId="0" xfId="19" applyNumberFormat="1" applyFont="1" applyFill="1" applyBorder="1" applyAlignment="1">
      <alignment horizontal="left" vertical="center"/>
    </xf>
    <xf numFmtId="170" fontId="18" fillId="2" borderId="0" xfId="19" applyFont="1" applyFill="1" applyBorder="1" applyAlignment="1">
      <alignment horizontal="left" vertical="center"/>
    </xf>
    <xf numFmtId="167" fontId="18" fillId="2" borderId="0" xfId="19" applyNumberFormat="1" applyFont="1" applyFill="1" applyBorder="1" applyAlignment="1">
      <alignment horizontal="left" vertical="center"/>
    </xf>
    <xf numFmtId="170" fontId="21" fillId="2" borderId="0" xfId="19" applyFont="1" applyFill="1" applyAlignment="1" applyProtection="1">
      <alignment horizontal="center" vertical="center"/>
    </xf>
    <xf numFmtId="170" fontId="20" fillId="2" borderId="0" xfId="19" applyFont="1" applyFill="1" applyBorder="1" applyAlignment="1">
      <alignment vertical="center"/>
    </xf>
    <xf numFmtId="168" fontId="20" fillId="2" borderId="0" xfId="19" applyNumberFormat="1" applyFont="1" applyFill="1" applyAlignment="1" applyProtection="1">
      <alignment horizontal="center" vertical="center"/>
    </xf>
    <xf numFmtId="170" fontId="19" fillId="2" borderId="0" xfId="19" applyFont="1" applyFill="1" applyBorder="1" applyAlignment="1">
      <alignment vertical="center"/>
    </xf>
    <xf numFmtId="168" fontId="18" fillId="2" borderId="0" xfId="19" applyNumberFormat="1" applyFont="1" applyFill="1" applyBorder="1" applyAlignment="1" applyProtection="1">
      <alignment horizontal="center" vertical="center"/>
    </xf>
    <xf numFmtId="170" fontId="15" fillId="2" borderId="1" xfId="19" applyFont="1" applyFill="1" applyBorder="1" applyAlignment="1" applyProtection="1">
      <alignment vertical="center"/>
    </xf>
    <xf numFmtId="170" fontId="18" fillId="2" borderId="1" xfId="19" applyFont="1" applyFill="1" applyBorder="1" applyAlignment="1" applyProtection="1">
      <alignment vertical="center"/>
    </xf>
    <xf numFmtId="39" fontId="18" fillId="2" borderId="0" xfId="19" applyNumberFormat="1" applyFont="1" applyFill="1" applyAlignment="1" applyProtection="1">
      <alignment vertical="center"/>
    </xf>
    <xf numFmtId="170" fontId="18" fillId="2" borderId="0" xfId="19" applyFont="1" applyFill="1" applyAlignment="1" applyProtection="1">
      <alignment vertical="center"/>
    </xf>
    <xf numFmtId="168" fontId="18" fillId="2" borderId="0" xfId="19" applyNumberFormat="1" applyFont="1" applyFill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170" fontId="15" fillId="2" borderId="0" xfId="19" applyFont="1" applyFill="1" applyAlignment="1">
      <alignment vertical="center"/>
    </xf>
    <xf numFmtId="0" fontId="15" fillId="2" borderId="0" xfId="13" applyFont="1" applyFill="1"/>
    <xf numFmtId="0" fontId="18" fillId="2" borderId="0" xfId="13" applyFont="1" applyFill="1" applyBorder="1"/>
    <xf numFmtId="0" fontId="18" fillId="2" borderId="0" xfId="13" applyFont="1" applyFill="1"/>
    <xf numFmtId="0" fontId="15" fillId="2" borderId="0" xfId="13" applyFont="1" applyFill="1" applyBorder="1"/>
    <xf numFmtId="168" fontId="15" fillId="2" borderId="0" xfId="5" applyNumberFormat="1" applyFont="1" applyFill="1" applyBorder="1" applyAlignment="1" applyProtection="1">
      <alignment horizontal="right" indent="1"/>
    </xf>
    <xf numFmtId="168" fontId="18" fillId="2" borderId="0" xfId="5" applyNumberFormat="1" applyFont="1" applyFill="1" applyBorder="1" applyAlignment="1" applyProtection="1">
      <alignment horizontal="right" indent="1"/>
    </xf>
    <xf numFmtId="168" fontId="18" fillId="2" borderId="0" xfId="13" applyNumberFormat="1" applyFont="1" applyFill="1" applyBorder="1" applyAlignment="1">
      <alignment horizontal="right" indent="1"/>
    </xf>
    <xf numFmtId="168" fontId="18" fillId="2" borderId="0" xfId="5" applyNumberFormat="1" applyFont="1" applyFill="1" applyBorder="1" applyAlignment="1">
      <alignment horizontal="right" indent="1"/>
    </xf>
    <xf numFmtId="49" fontId="18" fillId="2" borderId="0" xfId="5" applyNumberFormat="1" applyFont="1" applyFill="1" applyBorder="1" applyAlignment="1">
      <alignment horizontal="right" indent="2"/>
    </xf>
    <xf numFmtId="0" fontId="18" fillId="2" borderId="1" xfId="13" applyFont="1" applyFill="1" applyBorder="1"/>
    <xf numFmtId="39" fontId="18" fillId="2" borderId="0" xfId="20" applyNumberFormat="1" applyFont="1" applyFill="1" applyProtection="1"/>
    <xf numFmtId="0" fontId="15" fillId="2" borderId="0" xfId="0" applyFont="1" applyFill="1"/>
    <xf numFmtId="0" fontId="18" fillId="2" borderId="0" xfId="0" applyFont="1" applyFill="1" applyBorder="1"/>
    <xf numFmtId="173" fontId="18" fillId="2" borderId="0" xfId="5" applyNumberFormat="1" applyFont="1" applyFill="1" applyBorder="1" applyAlignment="1" applyProtection="1">
      <alignment horizontal="right"/>
    </xf>
    <xf numFmtId="0" fontId="18" fillId="2" borderId="0" xfId="0" applyFont="1" applyFill="1"/>
    <xf numFmtId="0" fontId="15" fillId="2" borderId="0" xfId="0" applyFont="1" applyFill="1" applyBorder="1"/>
    <xf numFmtId="168" fontId="18" fillId="2" borderId="0" xfId="0" applyNumberFormat="1" applyFont="1" applyFill="1" applyBorder="1" applyAlignment="1">
      <alignment horizontal="right" indent="1"/>
    </xf>
    <xf numFmtId="0" fontId="18" fillId="2" borderId="0" xfId="0" applyFont="1" applyFill="1" applyBorder="1" applyAlignment="1" applyProtection="1">
      <alignment horizontal="left" indent="1"/>
    </xf>
    <xf numFmtId="0" fontId="18" fillId="2" borderId="0" xfId="0" applyFont="1" applyFill="1" applyBorder="1" applyProtection="1"/>
    <xf numFmtId="168" fontId="18" fillId="2" borderId="0" xfId="0" applyNumberFormat="1" applyFont="1" applyFill="1" applyBorder="1" applyAlignment="1" applyProtection="1">
      <alignment horizontal="left" indent="1"/>
    </xf>
    <xf numFmtId="0" fontId="18" fillId="2" borderId="0" xfId="0" applyFont="1" applyFill="1" applyBorder="1" applyAlignment="1">
      <alignment horizontal="left" indent="1"/>
    </xf>
    <xf numFmtId="168" fontId="18" fillId="2" borderId="0" xfId="5" applyNumberFormat="1" applyFont="1" applyFill="1" applyAlignment="1">
      <alignment horizontal="right" indent="1"/>
    </xf>
    <xf numFmtId="0" fontId="18" fillId="2" borderId="1" xfId="0" applyFont="1" applyFill="1" applyBorder="1"/>
    <xf numFmtId="173" fontId="18" fillId="2" borderId="1" xfId="5" applyNumberFormat="1" applyFont="1" applyFill="1" applyBorder="1" applyAlignment="1">
      <alignment horizontal="right"/>
    </xf>
    <xf numFmtId="173" fontId="18" fillId="2" borderId="0" xfId="5" applyNumberFormat="1" applyFont="1" applyFill="1"/>
    <xf numFmtId="173" fontId="18" fillId="2" borderId="0" xfId="5" applyNumberFormat="1" applyFont="1" applyFill="1" applyBorder="1" applyProtection="1"/>
    <xf numFmtId="0" fontId="18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 indent="4"/>
    </xf>
    <xf numFmtId="4" fontId="18" fillId="2" borderId="0" xfId="0" applyNumberFormat="1" applyFont="1" applyFill="1" applyBorder="1" applyAlignment="1">
      <alignment horizontal="left" indent="4"/>
    </xf>
    <xf numFmtId="0" fontId="18" fillId="2" borderId="1" xfId="0" applyFont="1" applyFill="1" applyBorder="1" applyAlignment="1">
      <alignment horizontal="left" indent="5"/>
    </xf>
    <xf numFmtId="168" fontId="18" fillId="2" borderId="1" xfId="5" applyNumberFormat="1" applyFont="1" applyFill="1" applyBorder="1" applyAlignment="1">
      <alignment horizontal="right" indent="1"/>
    </xf>
    <xf numFmtId="168" fontId="18" fillId="2" borderId="1" xfId="5" applyNumberFormat="1" applyFont="1" applyFill="1" applyBorder="1" applyAlignment="1" applyProtection="1">
      <alignment horizontal="right" indent="1"/>
    </xf>
    <xf numFmtId="0" fontId="18" fillId="2" borderId="0" xfId="0" applyFont="1" applyFill="1" applyBorder="1" applyAlignment="1">
      <alignment horizontal="left" indent="2"/>
    </xf>
    <xf numFmtId="173" fontId="18" fillId="2" borderId="0" xfId="5" applyNumberFormat="1" applyFont="1" applyFill="1" applyBorder="1"/>
    <xf numFmtId="0" fontId="18" fillId="2" borderId="1" xfId="0" applyFont="1" applyFill="1" applyBorder="1" applyAlignment="1">
      <alignment horizontal="left" indent="1"/>
    </xf>
    <xf numFmtId="173" fontId="18" fillId="2" borderId="1" xfId="5" applyNumberFormat="1" applyFont="1" applyFill="1" applyBorder="1"/>
    <xf numFmtId="175" fontId="18" fillId="2" borderId="0" xfId="0" applyNumberFormat="1" applyFont="1" applyFill="1"/>
    <xf numFmtId="0" fontId="15" fillId="2" borderId="0" xfId="22" applyFont="1" applyFill="1"/>
    <xf numFmtId="0" fontId="23" fillId="2" borderId="0" xfId="22" applyFont="1" applyFill="1" applyProtection="1"/>
    <xf numFmtId="0" fontId="18" fillId="2" borderId="0" xfId="22" applyFont="1" applyFill="1"/>
    <xf numFmtId="0" fontId="22" fillId="2" borderId="0" xfId="22" applyFont="1" applyFill="1" applyAlignment="1" applyProtection="1">
      <alignment horizontal="left"/>
    </xf>
    <xf numFmtId="168" fontId="22" fillId="2" borderId="0" xfId="22" applyNumberFormat="1" applyFont="1" applyFill="1" applyAlignment="1" applyProtection="1">
      <alignment horizontal="right" indent="1"/>
    </xf>
    <xf numFmtId="0" fontId="22" fillId="2" borderId="0" xfId="22" applyFont="1" applyFill="1" applyProtection="1"/>
    <xf numFmtId="168" fontId="23" fillId="2" borderId="0" xfId="22" applyNumberFormat="1" applyFont="1" applyFill="1" applyAlignment="1" applyProtection="1">
      <alignment horizontal="right" indent="1"/>
    </xf>
    <xf numFmtId="0" fontId="22" fillId="2" borderId="0" xfId="22" applyFont="1" applyFill="1" applyAlignment="1" applyProtection="1">
      <alignment horizontal="right" indent="1"/>
    </xf>
    <xf numFmtId="0" fontId="23" fillId="2" borderId="0" xfId="22" applyFont="1" applyFill="1" applyAlignment="1" applyProtection="1">
      <alignment horizontal="left"/>
    </xf>
    <xf numFmtId="0" fontId="22" fillId="2" borderId="0" xfId="22" applyFont="1" applyFill="1" applyBorder="1" applyProtection="1"/>
    <xf numFmtId="168" fontId="22" fillId="2" borderId="0" xfId="22" applyNumberFormat="1" applyFont="1" applyFill="1" applyBorder="1" applyAlignment="1" applyProtection="1">
      <alignment horizontal="right" indent="1"/>
    </xf>
    <xf numFmtId="0" fontId="22" fillId="2" borderId="1" xfId="22" applyFont="1" applyFill="1" applyBorder="1" applyProtection="1"/>
    <xf numFmtId="168" fontId="23" fillId="2" borderId="1" xfId="22" applyNumberFormat="1" applyFont="1" applyFill="1" applyBorder="1" applyAlignment="1" applyProtection="1">
      <alignment horizontal="right" indent="2"/>
    </xf>
    <xf numFmtId="168" fontId="22" fillId="2" borderId="0" xfId="22" applyNumberFormat="1" applyFont="1" applyFill="1" applyBorder="1" applyProtection="1"/>
    <xf numFmtId="168" fontId="23" fillId="2" borderId="0" xfId="22" applyNumberFormat="1" applyFont="1" applyFill="1" applyProtection="1"/>
    <xf numFmtId="168" fontId="22" fillId="2" borderId="0" xfId="22" applyNumberFormat="1" applyFont="1" applyFill="1" applyAlignment="1" applyProtection="1"/>
    <xf numFmtId="168" fontId="23" fillId="2" borderId="0" xfId="22" applyNumberFormat="1" applyFont="1" applyFill="1" applyAlignment="1" applyProtection="1"/>
    <xf numFmtId="0" fontId="22" fillId="2" borderId="0" xfId="22" applyFont="1" applyFill="1" applyAlignment="1" applyProtection="1"/>
    <xf numFmtId="169" fontId="18" fillId="2" borderId="0" xfId="22" applyNumberFormat="1" applyFont="1" applyFill="1" applyBorder="1" applyAlignment="1" applyProtection="1">
      <alignment horizontal="right" indent="1"/>
    </xf>
    <xf numFmtId="168" fontId="22" fillId="2" borderId="0" xfId="22" applyNumberFormat="1" applyFont="1" applyFill="1" applyBorder="1" applyAlignment="1" applyProtection="1"/>
    <xf numFmtId="168" fontId="22" fillId="2" borderId="1" xfId="22" applyNumberFormat="1" applyFont="1" applyFill="1" applyBorder="1" applyAlignment="1" applyProtection="1">
      <alignment horizontal="right" indent="2"/>
    </xf>
    <xf numFmtId="0" fontId="18" fillId="2" borderId="0" xfId="22" applyFont="1" applyFill="1" applyProtection="1"/>
    <xf numFmtId="167" fontId="18" fillId="2" borderId="0" xfId="0" applyNumberFormat="1" applyFont="1" applyFill="1" applyProtection="1"/>
    <xf numFmtId="169" fontId="18" fillId="2" borderId="0" xfId="0" applyNumberFormat="1" applyFont="1" applyFill="1" applyProtection="1"/>
    <xf numFmtId="167" fontId="15" fillId="2" borderId="0" xfId="0" applyNumberFormat="1" applyFont="1" applyFill="1" applyProtection="1"/>
    <xf numFmtId="169" fontId="15" fillId="2" borderId="0" xfId="0" applyNumberFormat="1" applyFont="1" applyFill="1" applyAlignment="1" applyProtection="1">
      <alignment horizontal="right" indent="1"/>
    </xf>
    <xf numFmtId="169" fontId="18" fillId="2" borderId="0" xfId="0" applyNumberFormat="1" applyFont="1" applyFill="1" applyAlignment="1" applyProtection="1">
      <alignment horizontal="right" indent="1"/>
    </xf>
    <xf numFmtId="170" fontId="18" fillId="2" borderId="0" xfId="0" applyNumberFormat="1" applyFont="1" applyFill="1" applyAlignment="1" applyProtection="1">
      <alignment horizontal="right"/>
    </xf>
    <xf numFmtId="170" fontId="18" fillId="2" borderId="0" xfId="0" applyNumberFormat="1" applyFont="1" applyFill="1" applyProtection="1"/>
    <xf numFmtId="167" fontId="18" fillId="2" borderId="1" xfId="0" applyNumberFormat="1" applyFont="1" applyFill="1" applyBorder="1" applyProtection="1"/>
    <xf numFmtId="169" fontId="18" fillId="2" borderId="1" xfId="0" applyNumberFormat="1" applyFont="1" applyFill="1" applyBorder="1" applyProtection="1"/>
    <xf numFmtId="171" fontId="18" fillId="2" borderId="0" xfId="0" applyNumberFormat="1" applyFont="1" applyFill="1" applyAlignment="1" applyProtection="1">
      <alignment horizontal="left"/>
    </xf>
    <xf numFmtId="167" fontId="18" fillId="2" borderId="0" xfId="0" applyNumberFormat="1" applyFont="1" applyFill="1" applyAlignment="1" applyProtection="1">
      <alignment horizontal="left"/>
    </xf>
    <xf numFmtId="169" fontId="18" fillId="2" borderId="0" xfId="0" applyNumberFormat="1" applyFont="1" applyFill="1"/>
    <xf numFmtId="0" fontId="18" fillId="2" borderId="0" xfId="26" applyFont="1" applyFill="1" applyBorder="1"/>
    <xf numFmtId="0" fontId="23" fillId="2" borderId="0" xfId="26" applyFont="1" applyFill="1" applyBorder="1" applyProtection="1"/>
    <xf numFmtId="39" fontId="23" fillId="2" borderId="2" xfId="26" applyNumberFormat="1" applyFont="1" applyFill="1" applyBorder="1" applyProtection="1"/>
    <xf numFmtId="39" fontId="23" fillId="2" borderId="0" xfId="26" applyNumberFormat="1" applyFont="1" applyFill="1" applyBorder="1" applyProtection="1"/>
    <xf numFmtId="0" fontId="18" fillId="2" borderId="2" xfId="26" applyFont="1" applyFill="1" applyBorder="1" applyProtection="1"/>
    <xf numFmtId="0" fontId="22" fillId="2" borderId="0" xfId="26" applyFont="1" applyFill="1" applyBorder="1" applyProtection="1"/>
    <xf numFmtId="168" fontId="15" fillId="2" borderId="0" xfId="26" applyNumberFormat="1" applyFont="1" applyFill="1" applyBorder="1" applyProtection="1"/>
    <xf numFmtId="0" fontId="15" fillId="2" borderId="0" xfId="26" applyFont="1" applyFill="1" applyBorder="1"/>
    <xf numFmtId="164" fontId="18" fillId="2" borderId="0" xfId="8" applyFont="1" applyFill="1" applyBorder="1" applyProtection="1"/>
    <xf numFmtId="168" fontId="18" fillId="2" borderId="0" xfId="26" applyNumberFormat="1" applyFont="1" applyFill="1" applyBorder="1" applyProtection="1"/>
    <xf numFmtId="168" fontId="18" fillId="2" borderId="0" xfId="26" applyNumberFormat="1" applyFont="1" applyFill="1" applyBorder="1"/>
    <xf numFmtId="172" fontId="18" fillId="2" borderId="0" xfId="8" applyNumberFormat="1" applyFont="1" applyFill="1" applyBorder="1" applyProtection="1"/>
    <xf numFmtId="0" fontId="23" fillId="2" borderId="0" xfId="26" applyFont="1" applyFill="1" applyBorder="1" applyAlignment="1" applyProtection="1">
      <alignment horizontal="left"/>
    </xf>
    <xf numFmtId="0" fontId="18" fillId="2" borderId="0" xfId="11" applyFont="1" applyFill="1" applyBorder="1" applyProtection="1"/>
    <xf numFmtId="0" fontId="18" fillId="2" borderId="0" xfId="26" applyFont="1" applyFill="1" applyBorder="1" applyProtection="1"/>
    <xf numFmtId="168" fontId="15" fillId="2" borderId="0" xfId="26" applyNumberFormat="1" applyFont="1" applyFill="1" applyBorder="1"/>
    <xf numFmtId="0" fontId="23" fillId="2" borderId="1" xfId="26" applyFont="1" applyFill="1" applyBorder="1" applyProtection="1"/>
    <xf numFmtId="0" fontId="22" fillId="2" borderId="1" xfId="26" applyFont="1" applyFill="1" applyBorder="1" applyAlignment="1" applyProtection="1">
      <alignment horizontal="center" vertical="center"/>
    </xf>
    <xf numFmtId="168" fontId="23" fillId="2" borderId="1" xfId="26" applyNumberFormat="1" applyFont="1" applyFill="1" applyBorder="1" applyProtection="1"/>
    <xf numFmtId="168" fontId="18" fillId="2" borderId="1" xfId="26" applyNumberFormat="1" applyFont="1" applyFill="1" applyBorder="1" applyProtection="1"/>
    <xf numFmtId="168" fontId="23" fillId="2" borderId="0" xfId="26" applyNumberFormat="1" applyFont="1" applyFill="1" applyBorder="1" applyProtection="1"/>
    <xf numFmtId="168" fontId="23" fillId="2" borderId="0" xfId="26" applyNumberFormat="1" applyFont="1" applyFill="1" applyBorder="1" applyAlignment="1" applyProtection="1">
      <alignment horizontal="left"/>
    </xf>
    <xf numFmtId="170" fontId="18" fillId="2" borderId="0" xfId="24" applyFont="1" applyFill="1" applyBorder="1"/>
    <xf numFmtId="170" fontId="18" fillId="2" borderId="0" xfId="24" applyFont="1" applyFill="1" applyBorder="1" applyAlignment="1">
      <alignment horizontal="right"/>
    </xf>
    <xf numFmtId="170" fontId="15" fillId="2" borderId="0" xfId="24" applyFont="1" applyFill="1" applyBorder="1" applyProtection="1"/>
    <xf numFmtId="168" fontId="15" fillId="2" borderId="0" xfId="24" applyNumberFormat="1" applyFont="1" applyFill="1" applyBorder="1" applyProtection="1"/>
    <xf numFmtId="168" fontId="15" fillId="2" borderId="0" xfId="24" applyNumberFormat="1" applyFont="1" applyFill="1" applyBorder="1" applyAlignment="1" applyProtection="1">
      <alignment horizontal="right"/>
    </xf>
    <xf numFmtId="170" fontId="18" fillId="2" borderId="0" xfId="24" applyFont="1" applyFill="1" applyBorder="1" applyProtection="1"/>
    <xf numFmtId="168" fontId="18" fillId="2" borderId="0" xfId="24" applyNumberFormat="1" applyFont="1" applyFill="1" applyBorder="1" applyAlignment="1" applyProtection="1">
      <alignment horizontal="right"/>
    </xf>
    <xf numFmtId="49" fontId="18" fillId="2" borderId="0" xfId="24" applyNumberFormat="1" applyFont="1" applyFill="1" applyBorder="1" applyAlignment="1" applyProtection="1">
      <alignment horizontal="right" indent="1"/>
    </xf>
    <xf numFmtId="170" fontId="15" fillId="2" borderId="1" xfId="24" applyFont="1" applyFill="1" applyBorder="1" applyProtection="1"/>
    <xf numFmtId="168" fontId="15" fillId="2" borderId="1" xfId="24" applyNumberFormat="1" applyFont="1" applyFill="1" applyBorder="1" applyProtection="1"/>
    <xf numFmtId="168" fontId="15" fillId="2" borderId="1" xfId="24" applyNumberFormat="1" applyFont="1" applyFill="1" applyBorder="1" applyAlignment="1" applyProtection="1">
      <alignment horizontal="right"/>
    </xf>
    <xf numFmtId="170" fontId="18" fillId="2" borderId="0" xfId="24" applyNumberFormat="1" applyFont="1" applyFill="1" applyBorder="1" applyProtection="1"/>
    <xf numFmtId="0" fontId="18" fillId="2" borderId="0" xfId="12" applyFont="1" applyFill="1"/>
    <xf numFmtId="0" fontId="18" fillId="2" borderId="0" xfId="12" applyFont="1" applyFill="1" applyBorder="1"/>
    <xf numFmtId="0" fontId="15" fillId="2" borderId="0" xfId="12" applyFont="1" applyFill="1"/>
    <xf numFmtId="176" fontId="15" fillId="2" borderId="0" xfId="12" applyNumberFormat="1" applyFont="1" applyFill="1" applyAlignment="1">
      <alignment horizontal="center"/>
    </xf>
    <xf numFmtId="176" fontId="15" fillId="2" borderId="0" xfId="12" applyNumberFormat="1" applyFont="1" applyFill="1" applyAlignment="1"/>
    <xf numFmtId="176" fontId="18" fillId="2" borderId="0" xfId="12" applyNumberFormat="1" applyFont="1" applyFill="1" applyAlignment="1">
      <alignment horizontal="center"/>
    </xf>
    <xf numFmtId="168" fontId="18" fillId="2" borderId="0" xfId="12" applyNumberFormat="1" applyFont="1" applyFill="1" applyAlignment="1"/>
    <xf numFmtId="49" fontId="18" fillId="2" borderId="0" xfId="12" applyNumberFormat="1" applyFont="1" applyFill="1" applyAlignment="1">
      <alignment horizontal="center"/>
    </xf>
    <xf numFmtId="168" fontId="18" fillId="2" borderId="0" xfId="12" applyNumberFormat="1" applyFont="1" applyFill="1" applyAlignment="1">
      <alignment horizontal="right"/>
    </xf>
    <xf numFmtId="168" fontId="15" fillId="2" borderId="0" xfId="12" applyNumberFormat="1" applyFont="1" applyFill="1" applyAlignment="1"/>
    <xf numFmtId="176" fontId="18" fillId="2" borderId="0" xfId="12" applyNumberFormat="1" applyFont="1" applyFill="1"/>
    <xf numFmtId="0" fontId="18" fillId="2" borderId="1" xfId="12" applyFont="1" applyFill="1" applyBorder="1"/>
    <xf numFmtId="176" fontId="18" fillId="2" borderId="1" xfId="12" applyNumberFormat="1" applyFont="1" applyFill="1" applyBorder="1" applyAlignment="1">
      <alignment horizontal="center"/>
    </xf>
    <xf numFmtId="168" fontId="18" fillId="2" borderId="0" xfId="25" applyNumberFormat="1" applyFont="1" applyFill="1" applyBorder="1"/>
    <xf numFmtId="168" fontId="18" fillId="2" borderId="0" xfId="25" applyNumberFormat="1" applyFont="1" applyFill="1"/>
    <xf numFmtId="168" fontId="18" fillId="2" borderId="0" xfId="25" applyFont="1" applyFill="1" applyBorder="1"/>
    <xf numFmtId="168" fontId="18" fillId="2" borderId="0" xfId="25" applyFont="1" applyFill="1"/>
    <xf numFmtId="168" fontId="24" fillId="2" borderId="0" xfId="25" applyNumberFormat="1" applyFont="1" applyFill="1" applyBorder="1"/>
    <xf numFmtId="168" fontId="24" fillId="2" borderId="0" xfId="25" applyFont="1" applyFill="1"/>
    <xf numFmtId="2" fontId="24" fillId="2" borderId="0" xfId="25" applyNumberFormat="1" applyFont="1" applyFill="1" applyBorder="1" applyAlignment="1">
      <alignment horizontal="centerContinuous"/>
    </xf>
    <xf numFmtId="49" fontId="24" fillId="2" borderId="0" xfId="25" applyNumberFormat="1" applyFont="1" applyFill="1" applyBorder="1" applyAlignment="1">
      <alignment horizontal="center"/>
    </xf>
    <xf numFmtId="168" fontId="15" fillId="2" borderId="0" xfId="25" applyNumberFormat="1" applyFont="1" applyFill="1" applyBorder="1"/>
    <xf numFmtId="168" fontId="15" fillId="2" borderId="0" xfId="25" applyNumberFormat="1" applyFont="1" applyFill="1" applyBorder="1" applyAlignment="1">
      <alignment horizontal="right" indent="2"/>
    </xf>
    <xf numFmtId="168" fontId="18" fillId="2" borderId="0" xfId="25" applyNumberFormat="1" applyFont="1" applyFill="1" applyBorder="1" applyAlignment="1">
      <alignment horizontal="fill"/>
    </xf>
    <xf numFmtId="168" fontId="18" fillId="2" borderId="0" xfId="25" applyNumberFormat="1" applyFont="1" applyFill="1" applyBorder="1" applyAlignment="1">
      <alignment horizontal="right" indent="2"/>
    </xf>
    <xf numFmtId="168" fontId="15" fillId="2" borderId="0" xfId="25" applyNumberFormat="1" applyFont="1" applyFill="1"/>
    <xf numFmtId="168" fontId="15" fillId="2" borderId="0" xfId="25" applyNumberFormat="1" applyFont="1" applyFill="1" applyAlignment="1">
      <alignment horizontal="right" indent="2"/>
    </xf>
    <xf numFmtId="168" fontId="18" fillId="2" borderId="0" xfId="25" applyNumberFormat="1" applyFont="1" applyFill="1" applyAlignment="1">
      <alignment horizontal="right" indent="2"/>
    </xf>
    <xf numFmtId="168" fontId="18" fillId="2" borderId="0" xfId="25" applyNumberFormat="1" applyFont="1" applyFill="1" applyAlignment="1">
      <alignment horizontal="left" indent="1"/>
    </xf>
    <xf numFmtId="168" fontId="18" fillId="2" borderId="0" xfId="25" applyNumberFormat="1" applyFont="1" applyFill="1" applyAlignment="1" applyProtection="1">
      <alignment horizontal="right" indent="2"/>
    </xf>
    <xf numFmtId="168" fontId="18" fillId="2" borderId="1" xfId="25" applyNumberFormat="1" applyFont="1" applyFill="1" applyBorder="1"/>
    <xf numFmtId="168" fontId="18" fillId="2" borderId="1" xfId="25" applyFont="1" applyFill="1" applyBorder="1"/>
    <xf numFmtId="170" fontId="18" fillId="2" borderId="0" xfId="25" applyNumberFormat="1" applyFont="1" applyFill="1" applyProtection="1"/>
    <xf numFmtId="0" fontId="1" fillId="2" borderId="0" xfId="0" applyFont="1" applyFill="1" applyBorder="1"/>
    <xf numFmtId="168" fontId="15" fillId="2" borderId="0" xfId="25" applyNumberFormat="1" applyFont="1" applyFill="1" applyBorder="1" applyAlignment="1"/>
    <xf numFmtId="168" fontId="18" fillId="2" borderId="0" xfId="25" applyNumberFormat="1" applyFont="1" applyFill="1" applyBorder="1" applyAlignment="1"/>
    <xf numFmtId="168" fontId="18" fillId="2" borderId="0" xfId="25" applyNumberFormat="1" applyFont="1" applyFill="1" applyBorder="1" applyAlignment="1">
      <alignment horizontal="left" indent="1"/>
    </xf>
    <xf numFmtId="168" fontId="18" fillId="2" borderId="0" xfId="25" applyNumberFormat="1" applyFont="1" applyFill="1" applyBorder="1" applyAlignment="1" applyProtection="1"/>
    <xf numFmtId="170" fontId="18" fillId="2" borderId="0" xfId="25" applyNumberFormat="1" applyFont="1" applyFill="1" applyBorder="1" applyProtection="1"/>
    <xf numFmtId="168" fontId="17" fillId="2" borderId="1" xfId="19" applyNumberFormat="1" applyFont="1" applyFill="1" applyBorder="1" applyAlignment="1" applyProtection="1">
      <alignment horizontal="right" vertical="center"/>
    </xf>
    <xf numFmtId="170" fontId="17" fillId="2" borderId="1" xfId="19" applyFont="1" applyFill="1" applyBorder="1" applyAlignment="1">
      <alignment horizontal="right"/>
    </xf>
    <xf numFmtId="0" fontId="17" fillId="2" borderId="1" xfId="0" applyFont="1" applyFill="1" applyBorder="1" applyAlignment="1">
      <alignment horizontal="right"/>
    </xf>
    <xf numFmtId="0" fontId="25" fillId="2" borderId="1" xfId="22" applyFont="1" applyFill="1" applyBorder="1" applyAlignment="1" applyProtection="1">
      <alignment horizontal="right"/>
    </xf>
    <xf numFmtId="0" fontId="52" fillId="2" borderId="0" xfId="16" applyFont="1" applyFill="1" applyAlignment="1" applyProtection="1">
      <alignment horizontal="left" vertical="center"/>
      <protection locked="0"/>
    </xf>
    <xf numFmtId="0" fontId="53" fillId="2" borderId="0" xfId="16" applyFont="1" applyFill="1" applyAlignment="1" applyProtection="1">
      <alignment horizontal="left" vertical="center"/>
      <protection locked="0"/>
    </xf>
    <xf numFmtId="0" fontId="53" fillId="2" borderId="0" xfId="0" applyFont="1" applyFill="1"/>
    <xf numFmtId="0" fontId="54" fillId="2" borderId="0" xfId="16" applyFont="1" applyFill="1" applyBorder="1" applyAlignment="1">
      <alignment vertical="center"/>
    </xf>
    <xf numFmtId="0" fontId="55" fillId="2" borderId="0" xfId="16" applyFont="1" applyFill="1" applyAlignment="1" applyProtection="1">
      <alignment horizontal="left" vertical="center"/>
      <protection locked="0"/>
    </xf>
    <xf numFmtId="0" fontId="54" fillId="2" borderId="0" xfId="16" applyFont="1" applyFill="1" applyBorder="1" applyAlignment="1">
      <alignment horizontal="left" vertical="center"/>
    </xf>
    <xf numFmtId="170" fontId="15" fillId="2" borderId="3" xfId="19" applyFont="1" applyFill="1" applyBorder="1" applyAlignment="1" applyProtection="1">
      <alignment vertical="center"/>
    </xf>
    <xf numFmtId="49" fontId="15" fillId="2" borderId="3" xfId="19" applyNumberFormat="1" applyFont="1" applyFill="1" applyBorder="1" applyAlignment="1" applyProtection="1">
      <alignment vertical="center"/>
    </xf>
    <xf numFmtId="167" fontId="15" fillId="2" borderId="3" xfId="0" applyNumberFormat="1" applyFont="1" applyFill="1" applyBorder="1" applyAlignment="1" applyProtection="1">
      <alignment vertical="center"/>
    </xf>
    <xf numFmtId="170" fontId="56" fillId="2" borderId="0" xfId="19" applyFont="1" applyFill="1" applyBorder="1"/>
    <xf numFmtId="0" fontId="57" fillId="2" borderId="0" xfId="0" applyFont="1" applyFill="1"/>
    <xf numFmtId="170" fontId="56" fillId="2" borderId="0" xfId="19" applyFont="1" applyFill="1" applyBorder="1" applyAlignment="1">
      <alignment horizontal="left" indent="7"/>
    </xf>
    <xf numFmtId="170" fontId="56" fillId="2" borderId="0" xfId="19" applyFont="1" applyFill="1" applyBorder="1" applyAlignment="1">
      <alignment horizontal="left" indent="3"/>
    </xf>
    <xf numFmtId="170" fontId="56" fillId="2" borderId="0" xfId="19" applyFont="1" applyFill="1" applyBorder="1" applyAlignment="1">
      <alignment horizontal="left" indent="4"/>
    </xf>
    <xf numFmtId="170" fontId="56" fillId="2" borderId="0" xfId="19" applyFont="1" applyFill="1" applyBorder="1" applyAlignment="1">
      <alignment horizontal="left" indent="5"/>
    </xf>
    <xf numFmtId="170" fontId="56" fillId="2" borderId="0" xfId="19" applyFont="1" applyFill="1" applyBorder="1" applyAlignment="1">
      <alignment horizontal="left" indent="6"/>
    </xf>
    <xf numFmtId="170" fontId="56" fillId="2" borderId="0" xfId="19" applyFont="1" applyFill="1" applyBorder="1" applyAlignment="1">
      <alignment vertical="center"/>
    </xf>
    <xf numFmtId="170" fontId="55" fillId="2" borderId="0" xfId="19" applyFont="1" applyFill="1" applyBorder="1" applyAlignment="1">
      <alignment vertical="center"/>
    </xf>
    <xf numFmtId="0" fontId="56" fillId="2" borderId="0" xfId="13" applyFont="1" applyFill="1" applyBorder="1" applyAlignment="1" applyProtection="1">
      <alignment horizontal="left" indent="1"/>
    </xf>
    <xf numFmtId="168" fontId="56" fillId="2" borderId="0" xfId="13" applyNumberFormat="1" applyFont="1" applyFill="1" applyBorder="1" applyAlignment="1" applyProtection="1">
      <alignment horizontal="left" indent="1"/>
    </xf>
    <xf numFmtId="0" fontId="56" fillId="2" borderId="0" xfId="13" applyFont="1" applyFill="1" applyBorder="1" applyAlignment="1">
      <alignment horizontal="left" indent="1"/>
    </xf>
    <xf numFmtId="0" fontId="56" fillId="2" borderId="0" xfId="13" applyFont="1" applyFill="1" applyBorder="1" applyProtection="1"/>
    <xf numFmtId="0" fontId="56" fillId="2" borderId="0" xfId="13" applyFont="1" applyFill="1" applyBorder="1"/>
    <xf numFmtId="0" fontId="55" fillId="2" borderId="0" xfId="13" applyFont="1" applyFill="1" applyBorder="1" applyAlignment="1" applyProtection="1">
      <alignment horizontal="left"/>
    </xf>
    <xf numFmtId="0" fontId="56" fillId="2" borderId="0" xfId="13" applyFont="1" applyFill="1" applyBorder="1" applyAlignment="1">
      <alignment horizontal="left" indent="2"/>
    </xf>
    <xf numFmtId="0" fontId="56" fillId="2" borderId="0" xfId="13" applyFont="1" applyFill="1"/>
    <xf numFmtId="0" fontId="55" fillId="2" borderId="0" xfId="13" applyFont="1" applyFill="1" applyBorder="1"/>
    <xf numFmtId="0" fontId="56" fillId="2" borderId="0" xfId="0" applyFont="1" applyFill="1" applyBorder="1"/>
    <xf numFmtId="0" fontId="56" fillId="2" borderId="0" xfId="0" applyFont="1" applyFill="1" applyBorder="1" applyAlignment="1" applyProtection="1">
      <alignment horizontal="left" indent="1"/>
    </xf>
    <xf numFmtId="0" fontId="56" fillId="2" borderId="0" xfId="0" applyFont="1" applyFill="1" applyBorder="1" applyAlignment="1">
      <alignment horizontal="left" indent="4"/>
    </xf>
    <xf numFmtId="0" fontId="56" fillId="2" borderId="0" xfId="0" applyFont="1" applyFill="1" applyBorder="1" applyAlignment="1">
      <alignment horizontal="left" indent="5"/>
    </xf>
    <xf numFmtId="0" fontId="55" fillId="2" borderId="0" xfId="0" applyFont="1" applyFill="1" applyBorder="1"/>
    <xf numFmtId="0" fontId="56" fillId="2" borderId="0" xfId="0" applyFont="1" applyFill="1" applyBorder="1" applyAlignment="1">
      <alignment horizontal="left" indent="1"/>
    </xf>
    <xf numFmtId="0" fontId="56" fillId="2" borderId="0" xfId="0" applyFont="1" applyFill="1" applyBorder="1" applyAlignment="1">
      <alignment horizontal="left"/>
    </xf>
    <xf numFmtId="4" fontId="56" fillId="2" borderId="0" xfId="0" applyNumberFormat="1" applyFont="1" applyFill="1" applyBorder="1" applyAlignment="1">
      <alignment horizontal="left" indent="4"/>
    </xf>
    <xf numFmtId="0" fontId="56" fillId="2" borderId="1" xfId="0" applyFont="1" applyFill="1" applyBorder="1" applyAlignment="1">
      <alignment horizontal="left" indent="5"/>
    </xf>
    <xf numFmtId="0" fontId="56" fillId="2" borderId="0" xfId="0" applyFont="1" applyFill="1"/>
    <xf numFmtId="0" fontId="15" fillId="2" borderId="3" xfId="13" applyFont="1" applyFill="1" applyBorder="1" applyAlignment="1">
      <alignment vertical="center"/>
    </xf>
    <xf numFmtId="0" fontId="55" fillId="2" borderId="0" xfId="22" applyFont="1" applyFill="1" applyAlignment="1" applyProtection="1">
      <alignment horizontal="left"/>
    </xf>
    <xf numFmtId="0" fontId="55" fillId="2" borderId="0" xfId="22" applyFont="1" applyFill="1" applyProtection="1"/>
    <xf numFmtId="0" fontId="56" fillId="2" borderId="0" xfId="22" applyFont="1" applyFill="1" applyProtection="1"/>
    <xf numFmtId="0" fontId="56" fillId="2" borderId="0" xfId="22" applyFont="1" applyFill="1" applyAlignment="1" applyProtection="1">
      <alignment horizontal="left"/>
    </xf>
    <xf numFmtId="0" fontId="55" fillId="2" borderId="0" xfId="22" applyFont="1" applyFill="1" applyBorder="1" applyProtection="1"/>
    <xf numFmtId="167" fontId="55" fillId="2" borderId="0" xfId="0" applyNumberFormat="1" applyFont="1" applyFill="1" applyProtection="1"/>
    <xf numFmtId="167" fontId="56" fillId="2" borderId="0" xfId="0" applyNumberFormat="1" applyFont="1" applyFill="1" applyProtection="1"/>
    <xf numFmtId="168" fontId="55" fillId="2" borderId="0" xfId="24" applyNumberFormat="1" applyFont="1" applyFill="1" applyBorder="1" applyProtection="1"/>
    <xf numFmtId="168" fontId="56" fillId="2" borderId="0" xfId="24" applyNumberFormat="1" applyFont="1" applyFill="1" applyBorder="1" applyProtection="1"/>
    <xf numFmtId="0" fontId="55" fillId="2" borderId="0" xfId="12" applyFont="1" applyFill="1"/>
    <xf numFmtId="0" fontId="56" fillId="2" borderId="0" xfId="12" applyFont="1" applyFill="1"/>
    <xf numFmtId="168" fontId="56" fillId="2" borderId="0" xfId="25" applyNumberFormat="1" applyFont="1" applyFill="1" applyBorder="1"/>
    <xf numFmtId="168" fontId="56" fillId="2" borderId="0" xfId="25" applyNumberFormat="1" applyFont="1" applyFill="1" applyBorder="1" applyAlignment="1">
      <alignment horizontal="fill"/>
    </xf>
    <xf numFmtId="168" fontId="56" fillId="2" borderId="0" xfId="25" applyNumberFormat="1" applyFont="1" applyFill="1"/>
    <xf numFmtId="168" fontId="55" fillId="2" borderId="0" xfId="25" applyNumberFormat="1" applyFont="1" applyFill="1" applyBorder="1"/>
    <xf numFmtId="168" fontId="55" fillId="2" borderId="0" xfId="25" applyNumberFormat="1" applyFont="1" applyFill="1" applyBorder="1" applyAlignment="1">
      <alignment horizontal="fill"/>
    </xf>
    <xf numFmtId="0" fontId="54" fillId="2" borderId="0" xfId="16" applyFont="1" applyFill="1" applyBorder="1" applyAlignment="1">
      <alignment horizontal="left" vertical="center"/>
    </xf>
    <xf numFmtId="168" fontId="18" fillId="2" borderId="0" xfId="19" applyNumberFormat="1" applyFont="1" applyFill="1" applyAlignment="1" applyProtection="1"/>
    <xf numFmtId="168" fontId="18" fillId="0" borderId="0" xfId="24" applyNumberFormat="1" applyFont="1" applyFill="1" applyBorder="1" applyAlignment="1" applyProtection="1">
      <alignment horizontal="right"/>
    </xf>
    <xf numFmtId="0" fontId="18" fillId="2" borderId="4" xfId="0" applyFont="1" applyFill="1" applyBorder="1"/>
    <xf numFmtId="0" fontId="17" fillId="2" borderId="1" xfId="0" applyFont="1" applyFill="1" applyBorder="1" applyAlignment="1">
      <alignment horizontal="left"/>
    </xf>
    <xf numFmtId="0" fontId="25" fillId="2" borderId="1" xfId="22" applyFont="1" applyFill="1" applyBorder="1" applyAlignment="1" applyProtection="1">
      <alignment horizontal="left"/>
    </xf>
    <xf numFmtId="170" fontId="17" fillId="2" borderId="0" xfId="19" applyFont="1" applyFill="1" applyBorder="1" applyAlignment="1">
      <alignment horizontal="right"/>
    </xf>
    <xf numFmtId="49" fontId="55" fillId="2" borderId="5" xfId="19" applyNumberFormat="1" applyFont="1" applyFill="1" applyBorder="1" applyAlignment="1" applyProtection="1">
      <alignment horizontal="center" vertical="center" wrapText="1"/>
    </xf>
    <xf numFmtId="170" fontId="54" fillId="2" borderId="0" xfId="19" applyFont="1" applyFill="1" applyBorder="1" applyAlignment="1">
      <alignment horizontal="left" indent="4"/>
    </xf>
    <xf numFmtId="170" fontId="54" fillId="2" borderId="0" xfId="19" applyFont="1" applyFill="1" applyBorder="1"/>
    <xf numFmtId="170" fontId="18" fillId="2" borderId="6" xfId="19" applyFont="1" applyFill="1" applyBorder="1"/>
    <xf numFmtId="168" fontId="18" fillId="2" borderId="6" xfId="19" applyNumberFormat="1" applyFont="1" applyFill="1" applyBorder="1" applyAlignment="1" applyProtection="1">
      <alignment horizontal="right" indent="1"/>
    </xf>
    <xf numFmtId="170" fontId="18" fillId="2" borderId="6" xfId="19" applyFont="1" applyFill="1" applyBorder="1" applyAlignment="1">
      <alignment horizontal="right" indent="1"/>
    </xf>
    <xf numFmtId="170" fontId="8" fillId="2" borderId="0" xfId="19" applyFont="1" applyFill="1" applyBorder="1" applyAlignment="1">
      <alignment vertical="center"/>
    </xf>
    <xf numFmtId="170" fontId="10" fillId="2" borderId="0" xfId="19" applyFont="1" applyFill="1" applyBorder="1" applyAlignment="1" applyProtection="1">
      <alignment vertical="center"/>
    </xf>
    <xf numFmtId="170" fontId="8" fillId="2" borderId="0" xfId="19" applyFont="1" applyFill="1" applyBorder="1" applyAlignment="1" applyProtection="1">
      <alignment vertical="center"/>
    </xf>
    <xf numFmtId="168" fontId="8" fillId="2" borderId="0" xfId="19" applyNumberFormat="1" applyFont="1" applyFill="1" applyBorder="1" applyAlignment="1" applyProtection="1">
      <alignment vertical="center"/>
    </xf>
    <xf numFmtId="168" fontId="17" fillId="2" borderId="0" xfId="19" applyNumberFormat="1" applyFont="1" applyFill="1" applyBorder="1" applyAlignment="1" applyProtection="1">
      <alignment horizontal="right" vertical="center"/>
    </xf>
    <xf numFmtId="49" fontId="15" fillId="2" borderId="5" xfId="19" applyNumberFormat="1" applyFont="1" applyFill="1" applyBorder="1" applyAlignment="1" applyProtection="1">
      <alignment vertical="center"/>
    </xf>
    <xf numFmtId="170" fontId="15" fillId="2" borderId="5" xfId="19" applyFont="1" applyFill="1" applyBorder="1" applyAlignment="1" applyProtection="1">
      <alignment vertical="center"/>
    </xf>
    <xf numFmtId="168" fontId="15" fillId="2" borderId="0" xfId="19" applyNumberFormat="1" applyFont="1" applyFill="1" applyAlignment="1" applyProtection="1">
      <alignment horizontal="center" vertical="center"/>
    </xf>
    <xf numFmtId="170" fontId="15" fillId="2" borderId="6" xfId="19" applyFont="1" applyFill="1" applyBorder="1" applyAlignment="1" applyProtection="1">
      <alignment vertical="center"/>
    </xf>
    <xf numFmtId="170" fontId="18" fillId="2" borderId="6" xfId="19" applyFont="1" applyFill="1" applyBorder="1" applyAlignment="1" applyProtection="1">
      <alignment vertical="center"/>
    </xf>
    <xf numFmtId="0" fontId="52" fillId="2" borderId="0" xfId="17" applyFont="1" applyFill="1" applyAlignment="1" applyProtection="1">
      <alignment horizontal="left" vertical="center"/>
      <protection locked="0"/>
    </xf>
    <xf numFmtId="168" fontId="56" fillId="2" borderId="0" xfId="24" applyNumberFormat="1" applyFont="1" applyFill="1" applyBorder="1" applyAlignment="1" applyProtection="1">
      <alignment horizontal="left" indent="3"/>
    </xf>
    <xf numFmtId="0" fontId="23" fillId="2" borderId="0" xfId="23" applyFont="1" applyFill="1" applyAlignment="1" applyProtection="1">
      <alignment horizontal="left"/>
    </xf>
    <xf numFmtId="168" fontId="18" fillId="3" borderId="0" xfId="25" applyNumberFormat="1" applyFont="1" applyFill="1"/>
    <xf numFmtId="49" fontId="55" fillId="2" borderId="3" xfId="19" applyNumberFormat="1" applyFont="1" applyFill="1" applyBorder="1" applyAlignment="1" applyProtection="1">
      <alignment horizontal="center" vertical="center" wrapText="1"/>
    </xf>
    <xf numFmtId="168" fontId="18" fillId="2" borderId="0" xfId="19" applyNumberFormat="1" applyFont="1" applyFill="1" applyBorder="1" applyAlignment="1" applyProtection="1">
      <alignment horizontal="right" indent="1"/>
    </xf>
    <xf numFmtId="170" fontId="18" fillId="2" borderId="0" xfId="19" applyFont="1" applyFill="1" applyBorder="1" applyAlignment="1">
      <alignment horizontal="right" indent="1"/>
    </xf>
    <xf numFmtId="49" fontId="55" fillId="2" borderId="3" xfId="5" applyNumberFormat="1" applyFont="1" applyFill="1" applyBorder="1" applyAlignment="1" applyProtection="1">
      <alignment horizontal="center" vertical="center"/>
    </xf>
    <xf numFmtId="0" fontId="55" fillId="2" borderId="3" xfId="13" applyFont="1" applyFill="1" applyBorder="1" applyAlignment="1">
      <alignment horizontal="center" vertical="center"/>
    </xf>
    <xf numFmtId="49" fontId="55" fillId="2" borderId="3" xfId="20" applyNumberFormat="1" applyFont="1" applyFill="1" applyBorder="1" applyAlignment="1" applyProtection="1">
      <alignment horizontal="center" vertical="center" wrapText="1"/>
    </xf>
    <xf numFmtId="0" fontId="55" fillId="2" borderId="3" xfId="13" applyFont="1" applyFill="1" applyBorder="1" applyAlignment="1">
      <alignment vertical="center"/>
    </xf>
    <xf numFmtId="0" fontId="55" fillId="2" borderId="3" xfId="22" applyFont="1" applyFill="1" applyBorder="1" applyAlignment="1" applyProtection="1">
      <alignment horizontal="center" vertical="center"/>
    </xf>
    <xf numFmtId="49" fontId="55" fillId="2" borderId="3" xfId="22" applyNumberFormat="1" applyFont="1" applyFill="1" applyBorder="1" applyAlignment="1" applyProtection="1">
      <alignment horizontal="center" vertical="center"/>
    </xf>
    <xf numFmtId="167" fontId="55" fillId="2" borderId="3" xfId="0" applyNumberFormat="1" applyFont="1" applyFill="1" applyBorder="1" applyAlignment="1" applyProtection="1">
      <alignment horizontal="center" vertical="center"/>
    </xf>
    <xf numFmtId="49" fontId="55" fillId="2" borderId="3" xfId="0" applyNumberFormat="1" applyFont="1" applyFill="1" applyBorder="1" applyAlignment="1" applyProtection="1">
      <alignment horizontal="center" vertical="center"/>
    </xf>
    <xf numFmtId="0" fontId="55" fillId="2" borderId="0" xfId="26" applyFont="1" applyFill="1" applyBorder="1" applyAlignment="1" applyProtection="1">
      <alignment horizontal="center" vertical="center"/>
    </xf>
    <xf numFmtId="0" fontId="55" fillId="2" borderId="3" xfId="26" applyFont="1" applyFill="1" applyBorder="1" applyAlignment="1" applyProtection="1">
      <alignment horizontal="center" vertical="center"/>
    </xf>
    <xf numFmtId="49" fontId="55" fillId="2" borderId="3" xfId="25" applyNumberFormat="1" applyFont="1" applyFill="1" applyBorder="1" applyAlignment="1">
      <alignment horizontal="center" vertical="center"/>
    </xf>
    <xf numFmtId="170" fontId="8" fillId="2" borderId="0" xfId="19" applyFont="1" applyFill="1" applyBorder="1"/>
    <xf numFmtId="49" fontId="58" fillId="2" borderId="0" xfId="19" applyNumberFormat="1" applyFont="1" applyFill="1" applyBorder="1" applyAlignment="1" applyProtection="1">
      <alignment horizontal="center" vertical="center" wrapText="1"/>
    </xf>
    <xf numFmtId="168" fontId="18" fillId="2" borderId="0" xfId="24" applyNumberFormat="1" applyFont="1" applyFill="1" applyBorder="1" applyAlignment="1" applyProtection="1">
      <alignment horizontal="center"/>
    </xf>
    <xf numFmtId="170" fontId="18" fillId="2" borderId="0" xfId="19" applyFont="1" applyFill="1" applyBorder="1" applyAlignment="1">
      <alignment horizontal="center"/>
    </xf>
    <xf numFmtId="170" fontId="10" fillId="2" borderId="0" xfId="19" applyFont="1" applyFill="1" applyBorder="1" applyAlignment="1">
      <alignment horizontal="right" vertical="center"/>
    </xf>
    <xf numFmtId="170" fontId="21" fillId="2" borderId="0" xfId="19" applyFont="1" applyFill="1" applyBorder="1" applyAlignment="1" applyProtection="1">
      <alignment horizontal="center" vertical="center"/>
    </xf>
    <xf numFmtId="168" fontId="20" fillId="2" borderId="0" xfId="19" applyNumberFormat="1" applyFont="1" applyFill="1" applyBorder="1" applyAlignment="1" applyProtection="1">
      <alignment horizontal="center" vertical="center"/>
    </xf>
    <xf numFmtId="170" fontId="18" fillId="2" borderId="0" xfId="19" applyFont="1" applyFill="1" applyBorder="1" applyAlignment="1" applyProtection="1">
      <alignment vertical="center"/>
    </xf>
    <xf numFmtId="168" fontId="18" fillId="2" borderId="0" xfId="19" applyNumberFormat="1" applyFont="1" applyFill="1" applyBorder="1" applyAlignment="1" applyProtection="1">
      <alignment vertical="center"/>
    </xf>
    <xf numFmtId="0" fontId="54" fillId="2" borderId="0" xfId="16" applyFont="1" applyFill="1" applyBorder="1" applyAlignment="1">
      <alignment horizontal="left" vertical="center"/>
    </xf>
    <xf numFmtId="49" fontId="15" fillId="2" borderId="5" xfId="19" applyNumberFormat="1" applyFont="1" applyFill="1" applyBorder="1" applyAlignment="1" applyProtection="1">
      <alignment vertical="center" wrapText="1"/>
    </xf>
    <xf numFmtId="170" fontId="56" fillId="2" borderId="0" xfId="19" applyFont="1" applyFill="1" applyBorder="1" applyAlignment="1">
      <alignment wrapText="1"/>
    </xf>
    <xf numFmtId="49" fontId="59" fillId="2" borderId="3" xfId="19" applyNumberFormat="1" applyFont="1" applyFill="1" applyBorder="1" applyAlignment="1" applyProtection="1">
      <alignment horizontal="center" vertical="center" wrapText="1"/>
    </xf>
    <xf numFmtId="170" fontId="4" fillId="2" borderId="0" xfId="0" applyNumberFormat="1" applyFont="1" applyFill="1"/>
    <xf numFmtId="0" fontId="17" fillId="2" borderId="0" xfId="0" applyFont="1" applyFill="1" applyBorder="1" applyAlignment="1">
      <alignment horizontal="left"/>
    </xf>
    <xf numFmtId="168" fontId="15" fillId="2" borderId="0" xfId="19" applyNumberFormat="1" applyFont="1" applyFill="1" applyBorder="1" applyAlignment="1" applyProtection="1">
      <alignment horizontal="right"/>
    </xf>
    <xf numFmtId="168" fontId="18" fillId="2" borderId="0" xfId="19" applyNumberFormat="1" applyFont="1" applyFill="1" applyBorder="1" applyAlignment="1" applyProtection="1">
      <alignment horizontal="right"/>
    </xf>
    <xf numFmtId="168" fontId="18" fillId="2" borderId="0" xfId="19" applyNumberFormat="1" applyFont="1" applyFill="1" applyAlignment="1" applyProtection="1">
      <alignment horizontal="right"/>
    </xf>
    <xf numFmtId="168" fontId="15" fillId="2" borderId="0" xfId="24" applyNumberFormat="1" applyFont="1" applyFill="1" applyAlignment="1" applyProtection="1">
      <alignment horizontal="right"/>
    </xf>
    <xf numFmtId="168" fontId="18" fillId="2" borderId="0" xfId="24" applyNumberFormat="1" applyFont="1" applyFill="1" applyAlignment="1" applyProtection="1">
      <alignment horizontal="right"/>
    </xf>
    <xf numFmtId="168" fontId="18" fillId="2" borderId="0" xfId="19" applyNumberFormat="1" applyFont="1" applyFill="1" applyAlignment="1" applyProtection="1">
      <alignment horizontal="right" vertical="center"/>
    </xf>
    <xf numFmtId="168" fontId="15" fillId="2" borderId="0" xfId="19" applyNumberFormat="1" applyFont="1" applyFill="1" applyAlignment="1" applyProtection="1">
      <alignment horizontal="right" vertical="center"/>
    </xf>
    <xf numFmtId="168" fontId="15" fillId="2" borderId="0" xfId="6" applyNumberFormat="1" applyFont="1" applyFill="1" applyBorder="1" applyAlignment="1" applyProtection="1">
      <alignment horizontal="right" indent="1"/>
    </xf>
    <xf numFmtId="168" fontId="18" fillId="2" borderId="0" xfId="6" applyNumberFormat="1" applyFont="1" applyFill="1" applyBorder="1" applyAlignment="1" applyProtection="1">
      <alignment horizontal="right" indent="1"/>
    </xf>
    <xf numFmtId="168" fontId="18" fillId="2" borderId="0" xfId="6" applyNumberFormat="1" applyFont="1" applyFill="1" applyAlignment="1">
      <alignment horizontal="right" indent="1"/>
    </xf>
    <xf numFmtId="168" fontId="18" fillId="2" borderId="0" xfId="6" applyNumberFormat="1" applyFont="1" applyFill="1" applyBorder="1" applyAlignment="1">
      <alignment horizontal="right" indent="1"/>
    </xf>
    <xf numFmtId="172" fontId="18" fillId="2" borderId="0" xfId="4" applyNumberFormat="1" applyFont="1" applyFill="1" applyBorder="1" applyAlignment="1" applyProtection="1">
      <alignment horizontal="right" indent="1"/>
    </xf>
    <xf numFmtId="169" fontId="15" fillId="2" borderId="0" xfId="14" applyNumberFormat="1" applyFont="1" applyFill="1" applyAlignment="1" applyProtection="1">
      <alignment horizontal="right" indent="1"/>
    </xf>
    <xf numFmtId="169" fontId="18" fillId="2" borderId="0" xfId="14" applyNumberFormat="1" applyFont="1" applyFill="1" applyAlignment="1" applyProtection="1">
      <alignment horizontal="right" indent="1"/>
    </xf>
    <xf numFmtId="168" fontId="15" fillId="2" borderId="0" xfId="27" applyNumberFormat="1" applyFont="1" applyFill="1" applyBorder="1" applyProtection="1"/>
    <xf numFmtId="164" fontId="18" fillId="2" borderId="0" xfId="9" applyFont="1" applyFill="1" applyBorder="1" applyProtection="1"/>
    <xf numFmtId="168" fontId="18" fillId="2" borderId="0" xfId="27" applyNumberFormat="1" applyFont="1" applyFill="1" applyBorder="1" applyProtection="1"/>
    <xf numFmtId="172" fontId="18" fillId="2" borderId="0" xfId="9" applyNumberFormat="1" applyFont="1" applyFill="1" applyBorder="1" applyProtection="1"/>
    <xf numFmtId="0" fontId="18" fillId="2" borderId="0" xfId="27" applyFont="1" applyFill="1" applyBorder="1" applyProtection="1"/>
    <xf numFmtId="168" fontId="15" fillId="2" borderId="0" xfId="27" applyNumberFormat="1" applyFont="1" applyFill="1" applyBorder="1"/>
    <xf numFmtId="39" fontId="18" fillId="2" borderId="0" xfId="21" applyNumberFormat="1" applyFont="1" applyFill="1" applyProtection="1"/>
    <xf numFmtId="0" fontId="60" fillId="2" borderId="0" xfId="0" applyFont="1" applyFill="1"/>
    <xf numFmtId="0" fontId="18" fillId="2" borderId="0" xfId="23" applyFont="1" applyFill="1"/>
    <xf numFmtId="0" fontId="18" fillId="2" borderId="0" xfId="23" applyFont="1" applyFill="1" applyProtection="1"/>
    <xf numFmtId="168" fontId="23" fillId="2" borderId="0" xfId="23" applyNumberFormat="1" applyFont="1" applyFill="1" applyProtection="1"/>
    <xf numFmtId="0" fontId="56" fillId="2" borderId="0" xfId="23" applyFont="1" applyFill="1" applyAlignment="1" applyProtection="1">
      <alignment horizontal="left"/>
    </xf>
    <xf numFmtId="164" fontId="8" fillId="2" borderId="0" xfId="2" applyFont="1" applyFill="1"/>
    <xf numFmtId="164" fontId="8" fillId="2" borderId="0" xfId="2" applyFont="1" applyFill="1" applyAlignment="1">
      <alignment vertical="center"/>
    </xf>
    <xf numFmtId="164" fontId="8" fillId="2" borderId="0" xfId="2" applyFont="1" applyFill="1" applyBorder="1" applyProtection="1"/>
    <xf numFmtId="164" fontId="8" fillId="2" borderId="0" xfId="2" applyFont="1" applyFill="1" applyBorder="1"/>
    <xf numFmtId="164" fontId="18" fillId="2" borderId="0" xfId="2" applyFont="1" applyFill="1"/>
    <xf numFmtId="164" fontId="4" fillId="2" borderId="0" xfId="2" applyFont="1" applyFill="1" applyBorder="1"/>
    <xf numFmtId="172" fontId="18" fillId="2" borderId="0" xfId="4" applyNumberFormat="1" applyFont="1" applyFill="1" applyAlignment="1">
      <alignment horizontal="right" indent="1"/>
    </xf>
    <xf numFmtId="0" fontId="18" fillId="2" borderId="0" xfId="24" applyNumberFormat="1" applyFont="1" applyFill="1" applyBorder="1" applyAlignment="1" applyProtection="1">
      <alignment horizontal="right"/>
    </xf>
    <xf numFmtId="168" fontId="15" fillId="2" borderId="0" xfId="19" applyNumberFormat="1" applyFont="1" applyFill="1" applyAlignment="1" applyProtection="1">
      <alignment horizontal="center"/>
    </xf>
    <xf numFmtId="168" fontId="15" fillId="2" borderId="0" xfId="25" applyNumberFormat="1" applyFont="1" applyFill="1" applyAlignment="1" applyProtection="1">
      <alignment horizontal="right" indent="2"/>
    </xf>
    <xf numFmtId="173" fontId="18" fillId="2" borderId="0" xfId="5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4" fontId="18" fillId="2" borderId="0" xfId="2" applyFont="1" applyFill="1" applyAlignment="1">
      <alignment vertical="center"/>
    </xf>
    <xf numFmtId="164" fontId="15" fillId="2" borderId="0" xfId="2" applyFont="1" applyFill="1"/>
    <xf numFmtId="164" fontId="15" fillId="2" borderId="0" xfId="2" applyFont="1" applyFill="1" applyBorder="1"/>
    <xf numFmtId="164" fontId="18" fillId="2" borderId="0" xfId="2" applyFont="1" applyFill="1" applyBorder="1"/>
    <xf numFmtId="164" fontId="1" fillId="2" borderId="0" xfId="2" applyFont="1" applyFill="1" applyBorder="1"/>
    <xf numFmtId="168" fontId="51" fillId="2" borderId="0" xfId="6" applyNumberFormat="1" applyFont="1" applyFill="1" applyBorder="1" applyAlignment="1" applyProtection="1"/>
    <xf numFmtId="168" fontId="14" fillId="2" borderId="0" xfId="6" applyNumberFormat="1" applyFont="1" applyFill="1" applyBorder="1" applyAlignment="1" applyProtection="1"/>
    <xf numFmtId="0" fontId="14" fillId="2" borderId="0" xfId="0" applyFont="1" applyFill="1" applyAlignment="1"/>
    <xf numFmtId="168" fontId="14" fillId="0" borderId="0" xfId="6" applyNumberFormat="1" applyFont="1" applyFill="1" applyBorder="1" applyAlignment="1" applyProtection="1"/>
    <xf numFmtId="168" fontId="8" fillId="2" borderId="0" xfId="0" applyNumberFormat="1" applyFont="1" applyFill="1"/>
    <xf numFmtId="172" fontId="18" fillId="2" borderId="0" xfId="2" applyNumberFormat="1" applyFont="1" applyFill="1" applyBorder="1" applyAlignment="1" applyProtection="1">
      <alignment horizontal="right" indent="1"/>
    </xf>
    <xf numFmtId="172" fontId="18" fillId="2" borderId="0" xfId="2" applyNumberFormat="1" applyFont="1" applyFill="1" applyBorder="1" applyAlignment="1">
      <alignment horizontal="right" indent="1"/>
    </xf>
    <xf numFmtId="172" fontId="18" fillId="2" borderId="0" xfId="2" applyNumberFormat="1" applyFont="1" applyFill="1"/>
    <xf numFmtId="177" fontId="9" fillId="2" borderId="0" xfId="0" applyNumberFormat="1" applyFont="1" applyFill="1"/>
    <xf numFmtId="178" fontId="18" fillId="2" borderId="0" xfId="2" applyNumberFormat="1" applyFont="1" applyFill="1"/>
    <xf numFmtId="179" fontId="18" fillId="2" borderId="0" xfId="2" applyNumberFormat="1" applyFont="1" applyFill="1"/>
    <xf numFmtId="0" fontId="54" fillId="2" borderId="0" xfId="16" applyFont="1" applyFill="1" applyBorder="1" applyAlignment="1">
      <alignment horizontal="left" vertical="center"/>
    </xf>
    <xf numFmtId="49" fontId="15" fillId="2" borderId="3" xfId="19" applyNumberFormat="1" applyFont="1" applyFill="1" applyBorder="1" applyAlignment="1" applyProtection="1">
      <alignment vertical="center" wrapText="1"/>
    </xf>
    <xf numFmtId="170" fontId="10" fillId="2" borderId="0" xfId="19" applyFont="1" applyFill="1" applyBorder="1" applyAlignment="1" applyProtection="1">
      <alignment horizontal="right" vertical="center"/>
    </xf>
    <xf numFmtId="0" fontId="15" fillId="2" borderId="3" xfId="13" applyFont="1" applyFill="1" applyBorder="1" applyAlignment="1">
      <alignment horizontal="left" vertical="center"/>
    </xf>
    <xf numFmtId="0" fontId="10" fillId="2" borderId="0" xfId="16" applyFont="1" applyFill="1" applyBorder="1" applyAlignment="1">
      <alignment horizontal="left" vertical="center"/>
    </xf>
    <xf numFmtId="0" fontId="16" fillId="2" borderId="0" xfId="16" applyFont="1" applyFill="1" applyBorder="1" applyAlignment="1">
      <alignment horizontal="left" vertical="center"/>
    </xf>
    <xf numFmtId="0" fontId="59" fillId="2" borderId="3" xfId="22" applyFont="1" applyFill="1" applyBorder="1" applyAlignment="1" applyProtection="1">
      <alignment horizontal="left" vertical="center"/>
    </xf>
    <xf numFmtId="173" fontId="10" fillId="2" borderId="0" xfId="5" applyNumberFormat="1" applyFont="1" applyFill="1" applyBorder="1" applyAlignment="1">
      <alignment horizontal="right"/>
    </xf>
    <xf numFmtId="0" fontId="15" fillId="2" borderId="3" xfId="22" applyFont="1" applyFill="1" applyBorder="1" applyAlignment="1" applyProtection="1">
      <alignment horizontal="left" vertical="center"/>
    </xf>
    <xf numFmtId="0" fontId="15" fillId="2" borderId="3" xfId="26" applyFont="1" applyFill="1" applyBorder="1" applyAlignment="1" applyProtection="1">
      <alignment horizontal="left" vertical="center"/>
    </xf>
    <xf numFmtId="49" fontId="55" fillId="2" borderId="2" xfId="24" applyNumberFormat="1" applyFont="1" applyFill="1" applyBorder="1" applyAlignment="1" applyProtection="1">
      <alignment horizontal="center" vertical="center"/>
    </xf>
    <xf numFmtId="49" fontId="55" fillId="2" borderId="1" xfId="24" applyNumberFormat="1" applyFont="1" applyFill="1" applyBorder="1" applyAlignment="1" applyProtection="1">
      <alignment horizontal="center" vertical="center"/>
    </xf>
    <xf numFmtId="170" fontId="15" fillId="2" borderId="2" xfId="24" applyFont="1" applyFill="1" applyBorder="1" applyAlignment="1" applyProtection="1">
      <alignment horizontal="left" vertical="center"/>
    </xf>
    <xf numFmtId="170" fontId="15" fillId="2" borderId="1" xfId="24" applyFont="1" applyFill="1" applyBorder="1" applyAlignment="1" applyProtection="1">
      <alignment horizontal="left" vertical="center"/>
    </xf>
    <xf numFmtId="0" fontId="15" fillId="2" borderId="3" xfId="12" applyFont="1" applyFill="1" applyBorder="1" applyAlignment="1">
      <alignment horizontal="left" vertical="center"/>
    </xf>
    <xf numFmtId="167" fontId="15" fillId="2" borderId="3" xfId="0" applyNumberFormat="1" applyFont="1" applyFill="1" applyBorder="1" applyAlignment="1" applyProtection="1">
      <alignment horizontal="left" vertical="center"/>
    </xf>
    <xf numFmtId="167" fontId="55" fillId="2" borderId="3" xfId="0" applyNumberFormat="1" applyFont="1" applyFill="1" applyBorder="1" applyAlignment="1" applyProtection="1">
      <alignment horizontal="left" vertical="center"/>
    </xf>
  </cellXfs>
  <cellStyles count="30">
    <cellStyle name="Euro" xfId="1"/>
    <cellStyle name="Millares" xfId="2" builtinId="3"/>
    <cellStyle name="Millares 2" xfId="3"/>
    <cellStyle name="Millares 3" xfId="4"/>
    <cellStyle name="Millares_6-3 (exportac mercancias ) 2" xfId="5"/>
    <cellStyle name="Millares_6-3 (exportac mercancias ) 2 2" xfId="6"/>
    <cellStyle name="Millares_6-5 (Import. cuode)" xfId="7"/>
    <cellStyle name="Millares_6-6 (Import. país) 2" xfId="8"/>
    <cellStyle name="Millares_6-6 (Import. país) 2 2" xfId="9"/>
    <cellStyle name="No-definido" xfId="10"/>
    <cellStyle name="Normal" xfId="0" builtinId="0"/>
    <cellStyle name="Normal 2" xfId="11"/>
    <cellStyle name="Normal 2 2" xfId="29"/>
    <cellStyle name="Normal 3" xfId="12"/>
    <cellStyle name="Normal 3_Balanza de pagos 60-2009" xfId="13"/>
    <cellStyle name="Normal 3_Balanza de pagos 60-2009 2" xfId="14"/>
    <cellStyle name="Normal 5" xfId="15"/>
    <cellStyle name="Normal_3-10" xfId="16"/>
    <cellStyle name="Normal_3-10 2" xfId="17"/>
    <cellStyle name="Normal_6-10 (servicio efectivo deuda)" xfId="18"/>
    <cellStyle name="Normal_6-2 (balanza de pagos)con cambios" xfId="19"/>
    <cellStyle name="Normal_6-2 (balanza de pagos)con cambios 2" xfId="20"/>
    <cellStyle name="Normal_6-2 (balanza de pagos)con cambios 2 2" xfId="21"/>
    <cellStyle name="Normal_6-4 (exportac. pais ) 2" xfId="22"/>
    <cellStyle name="Normal_6-4 (exportac. pais ) 2 2" xfId="23"/>
    <cellStyle name="Normal_6-7 (cta snf.-renta)" xfId="24"/>
    <cellStyle name="Normal_6-8 (transferencias ofic.)" xfId="25"/>
    <cellStyle name="Normal_ae-v-05 (Import. pais) 2" xfId="26"/>
    <cellStyle name="Normal_ae-v-05 (Import. pais) 2 2" xfId="27"/>
    <cellStyle name="Normal_Cuadro del IPC" xfId="2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198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g\D\DOCUME~1\ssg\CONFIG~1\Temp\SNF-1990-2003-Nva%20prsentacion-Jun04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cn98\si\SNF\Snfpu\HT11001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2020/CARPETA%202020/VII-Externo%202006-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UARIO%202018/Anuario_18/VII-Externo%202006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. PAG"/>
    </sheetNames>
    <sheetDataSet>
      <sheetData sheetId="0">
        <row r="5">
          <cell r="AV5">
            <v>1998</v>
          </cell>
          <cell r="AW5" t="str">
            <v xml:space="preserve">I Trim </v>
          </cell>
          <cell r="AX5" t="str">
            <v xml:space="preserve">II Trim </v>
          </cell>
          <cell r="AY5" t="str">
            <v xml:space="preserve">III Trim </v>
          </cell>
          <cell r="AZ5" t="str">
            <v xml:space="preserve">IV Trim </v>
          </cell>
          <cell r="BA5" t="str">
            <v xml:space="preserve">1999 </v>
          </cell>
        </row>
        <row r="9">
          <cell r="B9" t="str">
            <v>SERVICIOS:</v>
          </cell>
        </row>
        <row r="11">
          <cell r="B11" t="str">
            <v>SERVICIOS NO FACTORIALES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>
            <v>-66.687999999999988</v>
          </cell>
          <cell r="I11">
            <v>-7.3819999999999979</v>
          </cell>
          <cell r="J11">
            <v>-23.835999999999995</v>
          </cell>
          <cell r="K11">
            <v>-26.29</v>
          </cell>
          <cell r="L11">
            <v>-46.203999999999994</v>
          </cell>
          <cell r="M11">
            <v>-103.71199999999999</v>
          </cell>
          <cell r="N11">
            <v>-13.274000000000001</v>
          </cell>
          <cell r="O11">
            <v>-19.027999999999992</v>
          </cell>
          <cell r="P11">
            <v>-26.227999999999998</v>
          </cell>
          <cell r="Q11">
            <v>-12.788000000000007</v>
          </cell>
          <cell r="R11">
            <v>-71.317999999999998</v>
          </cell>
          <cell r="S11">
            <v>-15.75</v>
          </cell>
          <cell r="T11">
            <v>-16.112000000000005</v>
          </cell>
          <cell r="U11">
            <v>-12.985999999999997</v>
          </cell>
          <cell r="V11">
            <v>-30.958000000000006</v>
          </cell>
          <cell r="W11">
            <v>-75.806000000000012</v>
          </cell>
          <cell r="X11">
            <v>-8.3159999999999954</v>
          </cell>
          <cell r="Y11">
            <v>-20.703999999999994</v>
          </cell>
          <cell r="Z11">
            <v>-24.63</v>
          </cell>
          <cell r="AA11">
            <v>-7.1580000000000013</v>
          </cell>
          <cell r="AB11">
            <v>-60.807999999999986</v>
          </cell>
          <cell r="AC11">
            <v>-7.1279660000000007</v>
          </cell>
          <cell r="AD11">
            <v>-14.067317999999997</v>
          </cell>
          <cell r="AE11">
            <v>-60.949572000000003</v>
          </cell>
          <cell r="AF11">
            <v>-21.733637999999996</v>
          </cell>
          <cell r="AG11">
            <v>-103.878494</v>
          </cell>
          <cell r="AH11">
            <v>-23.746000000000002</v>
          </cell>
          <cell r="AI11">
            <v>-32.975999999999999</v>
          </cell>
          <cell r="AJ11">
            <v>-34.512</v>
          </cell>
          <cell r="AK11">
            <v>-34.327999999999996</v>
          </cell>
          <cell r="AL11">
            <v>-125.56200000000001</v>
          </cell>
          <cell r="AM11">
            <v>-17.361999999999995</v>
          </cell>
          <cell r="AN11">
            <v>-21.24</v>
          </cell>
          <cell r="AO11">
            <v>-21.023999999999994</v>
          </cell>
          <cell r="AP11">
            <v>-24.6</v>
          </cell>
          <cell r="AQ11">
            <v>-84.225999999999971</v>
          </cell>
          <cell r="AR11">
            <v>-15.588000000000001</v>
          </cell>
          <cell r="AS11">
            <v>-21.62</v>
          </cell>
          <cell r="AT11">
            <v>-26.745999999999995</v>
          </cell>
          <cell r="AU11">
            <v>-21.74199999999999</v>
          </cell>
          <cell r="AV11">
            <v>-85.69599999999997</v>
          </cell>
          <cell r="AW11">
            <v>-30.292000000000002</v>
          </cell>
          <cell r="AX11">
            <v>-28.906000000000006</v>
          </cell>
          <cell r="AY11">
            <v>-33.816000000000017</v>
          </cell>
          <cell r="AZ11">
            <v>-29.36399999999999</v>
          </cell>
          <cell r="BA11">
            <v>-122.37800000000001</v>
          </cell>
        </row>
        <row r="13">
          <cell r="B13" t="str">
            <v>1.- Ingresos:  (1.1...+1.8)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>
            <v>59.811999999999998</v>
          </cell>
          <cell r="I13">
            <v>17.918000000000003</v>
          </cell>
          <cell r="J13">
            <v>16.763999999999999</v>
          </cell>
          <cell r="K13">
            <v>16.29</v>
          </cell>
          <cell r="L13">
            <v>19.176000000000002</v>
          </cell>
          <cell r="M13">
            <v>70.147999999999996</v>
          </cell>
          <cell r="N13">
            <v>22.006</v>
          </cell>
          <cell r="O13">
            <v>22.692</v>
          </cell>
          <cell r="P13">
            <v>17.151999999999997</v>
          </cell>
          <cell r="Q13">
            <v>24.312000000000001</v>
          </cell>
          <cell r="R13">
            <v>86.162000000000006</v>
          </cell>
          <cell r="S13">
            <v>19.690000000000001</v>
          </cell>
          <cell r="T13">
            <v>21.367999999999999</v>
          </cell>
          <cell r="U13">
            <v>22.533999999999999</v>
          </cell>
          <cell r="V13">
            <v>22.302</v>
          </cell>
          <cell r="W13">
            <v>85.894000000000005</v>
          </cell>
          <cell r="X13">
            <v>30.444000000000003</v>
          </cell>
          <cell r="Y13">
            <v>26.195999999999998</v>
          </cell>
          <cell r="Z13">
            <v>27.57</v>
          </cell>
          <cell r="AA13">
            <v>27.481999999999999</v>
          </cell>
          <cell r="AB13">
            <v>111.69200000000001</v>
          </cell>
          <cell r="AC13">
            <v>33.092033999999998</v>
          </cell>
          <cell r="AD13">
            <v>27.272682</v>
          </cell>
          <cell r="AE13">
            <v>27.330427999999998</v>
          </cell>
          <cell r="AF13">
            <v>27.466362</v>
          </cell>
          <cell r="AG13">
            <v>115.161506</v>
          </cell>
          <cell r="AH13">
            <v>34.634</v>
          </cell>
          <cell r="AI13">
            <v>30.724</v>
          </cell>
          <cell r="AJ13">
            <v>27.548000000000002</v>
          </cell>
          <cell r="AK13">
            <v>34.552</v>
          </cell>
          <cell r="AL13">
            <v>127.458</v>
          </cell>
          <cell r="AM13">
            <v>39.798000000000002</v>
          </cell>
          <cell r="AN13">
            <v>37.700000000000003</v>
          </cell>
          <cell r="AO13">
            <v>38.356000000000002</v>
          </cell>
          <cell r="AP13">
            <v>39.18</v>
          </cell>
          <cell r="AQ13">
            <v>155.03400000000002</v>
          </cell>
          <cell r="AR13">
            <v>47.792000000000002</v>
          </cell>
          <cell r="AS13">
            <v>43.26</v>
          </cell>
          <cell r="AT13">
            <v>44.554000000000002</v>
          </cell>
          <cell r="AU13">
            <v>46.358000000000004</v>
          </cell>
          <cell r="AV13">
            <v>181.964</v>
          </cell>
          <cell r="AW13">
            <v>54.308000000000007</v>
          </cell>
          <cell r="AX13">
            <v>51.873999999999995</v>
          </cell>
          <cell r="AY13">
            <v>49.403999999999996</v>
          </cell>
          <cell r="AZ13">
            <v>56.935999999999993</v>
          </cell>
          <cell r="BA13">
            <v>212.52199999999999</v>
          </cell>
        </row>
        <row r="14">
          <cell r="B14" t="str">
            <v xml:space="preserve">   1.1- Transporte</v>
          </cell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>
            <v>4.9589999999999996</v>
          </cell>
          <cell r="I14">
            <v>1.5885</v>
          </cell>
          <cell r="J14">
            <v>1.323</v>
          </cell>
          <cell r="K14">
            <v>0.51749999999999996</v>
          </cell>
          <cell r="L14">
            <v>0.65699999999999992</v>
          </cell>
          <cell r="M14">
            <v>4.0860000000000003</v>
          </cell>
          <cell r="N14">
            <v>1.1294999999999999</v>
          </cell>
          <cell r="O14">
            <v>0.89400000000000002</v>
          </cell>
          <cell r="P14">
            <v>0.71399999999999997</v>
          </cell>
          <cell r="Q14">
            <v>0.60899999999999987</v>
          </cell>
          <cell r="R14">
            <v>3.3464999999999998</v>
          </cell>
          <cell r="S14">
            <v>1.1924999999999999</v>
          </cell>
          <cell r="T14">
            <v>0.80100000000000005</v>
          </cell>
          <cell r="U14">
            <v>1.0004999999999999</v>
          </cell>
          <cell r="V14">
            <v>1.0514999999999999</v>
          </cell>
          <cell r="W14">
            <v>4.0454999999999997</v>
          </cell>
          <cell r="X14">
            <v>1.3829999999999998</v>
          </cell>
          <cell r="Y14">
            <v>1.347</v>
          </cell>
          <cell r="Z14">
            <v>1.1025</v>
          </cell>
          <cell r="AA14">
            <v>1.1864999999999999</v>
          </cell>
          <cell r="AB14">
            <v>5.0189999999999992</v>
          </cell>
          <cell r="AC14">
            <v>2.1690254999999996</v>
          </cell>
          <cell r="AD14">
            <v>1.8545115000000001</v>
          </cell>
          <cell r="AE14">
            <v>1.440321</v>
          </cell>
          <cell r="AF14">
            <v>1.5265214999999999</v>
          </cell>
          <cell r="AG14">
            <v>6.9903794999999995</v>
          </cell>
          <cell r="AH14">
            <v>2.403</v>
          </cell>
          <cell r="AI14">
            <v>1.9679999999999997</v>
          </cell>
          <cell r="AJ14">
            <v>1.1609999999999998</v>
          </cell>
          <cell r="AK14">
            <v>1.464</v>
          </cell>
          <cell r="AL14">
            <v>6.9959999999999987</v>
          </cell>
          <cell r="AM14">
            <v>2.5484999999999998</v>
          </cell>
          <cell r="AN14">
            <v>2.25</v>
          </cell>
          <cell r="AO14">
            <v>1.9169999999999998</v>
          </cell>
          <cell r="AP14">
            <v>1.9350000000000001</v>
          </cell>
          <cell r="AQ14">
            <v>8.6504999999999992</v>
          </cell>
          <cell r="AR14">
            <v>2.9939999999999993</v>
          </cell>
          <cell r="AS14">
            <v>2.37</v>
          </cell>
          <cell r="AT14">
            <v>1.7655000000000003</v>
          </cell>
          <cell r="AU14">
            <v>1.4684999999999999</v>
          </cell>
          <cell r="AV14">
            <v>8.597999999999999</v>
          </cell>
          <cell r="AW14">
            <v>2.4060000000000001</v>
          </cell>
          <cell r="AX14">
            <v>2.3055000000000003</v>
          </cell>
          <cell r="AY14">
            <v>1.5780000000000001</v>
          </cell>
          <cell r="AZ14">
            <v>1.9019999999999999</v>
          </cell>
          <cell r="BA14">
            <v>8.1915000000000013</v>
          </cell>
        </row>
        <row r="15">
          <cell r="B15" t="str">
            <v xml:space="preserve">   1.2- Seguros (mercancías)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>
            <v>1.6530000000000002</v>
          </cell>
          <cell r="I15">
            <v>0.52950000000000008</v>
          </cell>
          <cell r="J15">
            <v>0.441</v>
          </cell>
          <cell r="K15">
            <v>0.17249999999999999</v>
          </cell>
          <cell r="L15">
            <v>0.219</v>
          </cell>
          <cell r="M15">
            <v>1.3620000000000003</v>
          </cell>
          <cell r="N15">
            <v>0.3765</v>
          </cell>
          <cell r="O15">
            <v>0.29799999999999999</v>
          </cell>
          <cell r="P15">
            <v>0.23800000000000002</v>
          </cell>
          <cell r="Q15">
            <v>0.20299999999999999</v>
          </cell>
          <cell r="R15">
            <v>1.1154999999999999</v>
          </cell>
          <cell r="S15">
            <v>0.39750000000000002</v>
          </cell>
          <cell r="T15">
            <v>0.26700000000000002</v>
          </cell>
          <cell r="U15">
            <v>0.33350000000000002</v>
          </cell>
          <cell r="V15">
            <v>0.35049999999999998</v>
          </cell>
          <cell r="W15">
            <v>1.3485</v>
          </cell>
          <cell r="X15">
            <v>0.46099999999999997</v>
          </cell>
          <cell r="Y15">
            <v>0.44900000000000001</v>
          </cell>
          <cell r="Z15">
            <v>0.36749999999999999</v>
          </cell>
          <cell r="AA15">
            <v>0.39549999999999996</v>
          </cell>
          <cell r="AB15">
            <v>1.6729999999999998</v>
          </cell>
          <cell r="AC15">
            <v>0.72300849999999994</v>
          </cell>
          <cell r="AD15">
            <v>0.61817050000000007</v>
          </cell>
          <cell r="AE15">
            <v>0.48010700000000001</v>
          </cell>
          <cell r="AF15">
            <v>0.50884049999999992</v>
          </cell>
          <cell r="AG15">
            <v>2.3301265</v>
          </cell>
          <cell r="AH15">
            <v>0.80100000000000016</v>
          </cell>
          <cell r="AI15">
            <v>0.65599999999999992</v>
          </cell>
          <cell r="AJ15">
            <v>0.38699999999999996</v>
          </cell>
          <cell r="AK15">
            <v>0.48800000000000004</v>
          </cell>
          <cell r="AL15">
            <v>2.3320000000000003</v>
          </cell>
          <cell r="AM15">
            <v>0.84949999999999992</v>
          </cell>
          <cell r="AN15">
            <v>0.75</v>
          </cell>
          <cell r="AO15">
            <v>0.63900000000000001</v>
          </cell>
          <cell r="AP15">
            <v>0.64500000000000002</v>
          </cell>
          <cell r="AQ15">
            <v>2.8835000000000002</v>
          </cell>
          <cell r="AR15">
            <v>0.99799999999999989</v>
          </cell>
          <cell r="AS15">
            <v>0.79</v>
          </cell>
          <cell r="AT15">
            <v>0.58850000000000013</v>
          </cell>
          <cell r="AU15">
            <v>0.48949999999999999</v>
          </cell>
          <cell r="AV15">
            <v>2.8660000000000001</v>
          </cell>
          <cell r="AW15">
            <v>0.80200000000000005</v>
          </cell>
          <cell r="AX15">
            <v>0.76850000000000007</v>
          </cell>
          <cell r="AY15">
            <v>0.52600000000000002</v>
          </cell>
          <cell r="AZ15">
            <v>0.63400000000000001</v>
          </cell>
          <cell r="BA15">
            <v>2.7304999999999997</v>
          </cell>
        </row>
        <row r="16">
          <cell r="B16" t="str">
            <v xml:space="preserve">   1.3- Comunicaciones</v>
          </cell>
          <cell r="D16">
            <v>4.2</v>
          </cell>
          <cell r="E16">
            <v>3.1</v>
          </cell>
          <cell r="F16">
            <v>3.5</v>
          </cell>
          <cell r="G16">
            <v>3.4</v>
          </cell>
          <cell r="H16">
            <v>14.2</v>
          </cell>
          <cell r="I16">
            <v>6.5</v>
          </cell>
          <cell r="J16">
            <v>4.7</v>
          </cell>
          <cell r="K16">
            <v>5.4</v>
          </cell>
          <cell r="L16">
            <v>5.2</v>
          </cell>
          <cell r="M16">
            <v>21.8</v>
          </cell>
          <cell r="N16">
            <v>4.5</v>
          </cell>
          <cell r="O16">
            <v>3.9</v>
          </cell>
          <cell r="P16">
            <v>3.2</v>
          </cell>
          <cell r="Q16">
            <v>4</v>
          </cell>
          <cell r="R16">
            <v>15.6</v>
          </cell>
          <cell r="S16">
            <v>4.3</v>
          </cell>
          <cell r="T16">
            <v>3.6</v>
          </cell>
          <cell r="U16">
            <v>3.8</v>
          </cell>
          <cell r="V16">
            <v>6</v>
          </cell>
          <cell r="W16">
            <v>17.7</v>
          </cell>
          <cell r="X16">
            <v>6.7</v>
          </cell>
          <cell r="Y16">
            <v>6.9</v>
          </cell>
          <cell r="Z16">
            <v>5.8</v>
          </cell>
          <cell r="AA16">
            <v>5.9</v>
          </cell>
          <cell r="AB16">
            <v>25.3</v>
          </cell>
          <cell r="AC16">
            <v>8</v>
          </cell>
          <cell r="AD16">
            <v>7</v>
          </cell>
          <cell r="AE16">
            <v>4.6100000000000003</v>
          </cell>
          <cell r="AF16">
            <v>6.2309999999999999</v>
          </cell>
          <cell r="AG16">
            <v>25.841000000000001</v>
          </cell>
          <cell r="AH16">
            <v>5</v>
          </cell>
          <cell r="AI16">
            <v>7.6</v>
          </cell>
          <cell r="AJ16">
            <v>5.0999999999999996</v>
          </cell>
          <cell r="AK16">
            <v>8</v>
          </cell>
          <cell r="AL16">
            <v>25.7</v>
          </cell>
          <cell r="AM16">
            <v>5.3</v>
          </cell>
          <cell r="AN16">
            <v>5.5</v>
          </cell>
          <cell r="AO16">
            <v>4.5</v>
          </cell>
          <cell r="AP16">
            <v>4.3</v>
          </cell>
          <cell r="AQ16">
            <v>19.600000000000001</v>
          </cell>
          <cell r="AR16">
            <v>6</v>
          </cell>
          <cell r="AS16">
            <v>6</v>
          </cell>
          <cell r="AT16">
            <v>6</v>
          </cell>
          <cell r="AU16">
            <v>6</v>
          </cell>
          <cell r="AV16">
            <v>24</v>
          </cell>
          <cell r="AW16">
            <v>5.5</v>
          </cell>
          <cell r="AX16">
            <v>6.5</v>
          </cell>
          <cell r="AY16">
            <v>6</v>
          </cell>
          <cell r="AZ16">
            <v>6</v>
          </cell>
          <cell r="BA16">
            <v>24</v>
          </cell>
        </row>
        <row r="17">
          <cell r="B17" t="str">
            <v xml:space="preserve">   1.4- Embajadas</v>
          </cell>
          <cell r="D17">
            <v>2.2000000000000002</v>
          </cell>
          <cell r="E17">
            <v>3</v>
          </cell>
          <cell r="F17">
            <v>3.2</v>
          </cell>
          <cell r="G17">
            <v>5.7</v>
          </cell>
          <cell r="H17">
            <v>14.1</v>
          </cell>
          <cell r="I17">
            <v>2.9</v>
          </cell>
          <cell r="J17">
            <v>4</v>
          </cell>
          <cell r="K17">
            <v>4.3</v>
          </cell>
          <cell r="L17">
            <v>7.5</v>
          </cell>
          <cell r="M17">
            <v>18.7</v>
          </cell>
          <cell r="N17">
            <v>5.8</v>
          </cell>
          <cell r="O17">
            <v>7.4</v>
          </cell>
          <cell r="P17">
            <v>7.1</v>
          </cell>
          <cell r="Q17">
            <v>11.7</v>
          </cell>
          <cell r="R17">
            <v>32</v>
          </cell>
          <cell r="S17">
            <v>6.2</v>
          </cell>
          <cell r="T17">
            <v>7.2</v>
          </cell>
          <cell r="U17">
            <v>7.3</v>
          </cell>
          <cell r="V17">
            <v>5.3</v>
          </cell>
          <cell r="W17">
            <v>26</v>
          </cell>
          <cell r="X17">
            <v>8</v>
          </cell>
          <cell r="Y17">
            <v>7</v>
          </cell>
          <cell r="Z17">
            <v>8</v>
          </cell>
          <cell r="AA17">
            <v>7</v>
          </cell>
          <cell r="AB17">
            <v>30</v>
          </cell>
          <cell r="AC17">
            <v>5</v>
          </cell>
          <cell r="AD17">
            <v>5</v>
          </cell>
          <cell r="AE17">
            <v>5</v>
          </cell>
          <cell r="AF17">
            <v>5</v>
          </cell>
          <cell r="AG17">
            <v>20</v>
          </cell>
          <cell r="AH17">
            <v>6.3</v>
          </cell>
          <cell r="AI17">
            <v>6.2</v>
          </cell>
          <cell r="AJ17">
            <v>6.3</v>
          </cell>
          <cell r="AK17">
            <v>7</v>
          </cell>
          <cell r="AL17">
            <v>25.8</v>
          </cell>
          <cell r="AM17">
            <v>6.8</v>
          </cell>
          <cell r="AN17">
            <v>6.8</v>
          </cell>
          <cell r="AO17">
            <v>6.8</v>
          </cell>
          <cell r="AP17">
            <v>7.6</v>
          </cell>
          <cell r="AQ17">
            <v>28</v>
          </cell>
          <cell r="AR17">
            <v>7</v>
          </cell>
          <cell r="AS17">
            <v>7</v>
          </cell>
          <cell r="AT17">
            <v>7</v>
          </cell>
          <cell r="AU17">
            <v>7</v>
          </cell>
          <cell r="AV17">
            <v>28</v>
          </cell>
          <cell r="AW17">
            <v>7.7</v>
          </cell>
          <cell r="AX17">
            <v>7.7</v>
          </cell>
          <cell r="AY17">
            <v>7.7</v>
          </cell>
          <cell r="AZ17">
            <v>7.7</v>
          </cell>
          <cell r="BA17">
            <v>30.8</v>
          </cell>
        </row>
        <row r="18">
          <cell r="B18" t="str">
            <v xml:space="preserve">   1.5- Ingresos Portuarios</v>
          </cell>
          <cell r="D18">
            <v>3.2</v>
          </cell>
          <cell r="E18">
            <v>3.2</v>
          </cell>
          <cell r="F18">
            <v>2.5</v>
          </cell>
          <cell r="G18">
            <v>1.9</v>
          </cell>
          <cell r="H18">
            <v>10.8</v>
          </cell>
          <cell r="I18">
            <v>1.9</v>
          </cell>
          <cell r="J18">
            <v>1.9</v>
          </cell>
          <cell r="K18">
            <v>1.5</v>
          </cell>
          <cell r="L18">
            <v>1.1000000000000001</v>
          </cell>
          <cell r="M18">
            <v>6.4</v>
          </cell>
          <cell r="N18">
            <v>2.1</v>
          </cell>
          <cell r="O18">
            <v>1.8</v>
          </cell>
          <cell r="P18">
            <v>1.2</v>
          </cell>
          <cell r="Q18">
            <v>2.1</v>
          </cell>
          <cell r="R18">
            <v>7.2</v>
          </cell>
          <cell r="S18">
            <v>1.2</v>
          </cell>
          <cell r="T18">
            <v>0.8</v>
          </cell>
          <cell r="U18">
            <v>0.8</v>
          </cell>
          <cell r="V18">
            <v>0.8</v>
          </cell>
          <cell r="W18">
            <v>3.6</v>
          </cell>
          <cell r="X18">
            <v>1.5</v>
          </cell>
          <cell r="Y18">
            <v>1.4</v>
          </cell>
          <cell r="Z18">
            <v>1.5</v>
          </cell>
          <cell r="AA18">
            <v>1.4</v>
          </cell>
          <cell r="AB18">
            <v>5.8</v>
          </cell>
          <cell r="AC18">
            <v>2.2000000000000002</v>
          </cell>
          <cell r="AD18">
            <v>1.8</v>
          </cell>
          <cell r="AE18">
            <v>1.6</v>
          </cell>
          <cell r="AF18">
            <v>1.6</v>
          </cell>
          <cell r="AG18">
            <v>7.2</v>
          </cell>
          <cell r="AH18">
            <v>2.4</v>
          </cell>
          <cell r="AI18">
            <v>2</v>
          </cell>
          <cell r="AJ18">
            <v>1.9</v>
          </cell>
          <cell r="AK18">
            <v>2.2000000000000002</v>
          </cell>
          <cell r="AL18">
            <v>8.5</v>
          </cell>
          <cell r="AM18">
            <v>2.8</v>
          </cell>
          <cell r="AN18">
            <v>2.8</v>
          </cell>
          <cell r="AO18">
            <v>2.6</v>
          </cell>
          <cell r="AP18">
            <v>2.5</v>
          </cell>
          <cell r="AQ18">
            <v>10.7</v>
          </cell>
          <cell r="AR18">
            <v>3.1</v>
          </cell>
          <cell r="AS18">
            <v>3</v>
          </cell>
          <cell r="AT18">
            <v>3</v>
          </cell>
          <cell r="AU18">
            <v>3.4</v>
          </cell>
          <cell r="AV18">
            <v>12.5</v>
          </cell>
          <cell r="AW18">
            <v>3.3</v>
          </cell>
          <cell r="AX18">
            <v>4.5</v>
          </cell>
          <cell r="AY18">
            <v>3.5</v>
          </cell>
          <cell r="AZ18">
            <v>4.0999999999999996</v>
          </cell>
          <cell r="BA18">
            <v>15.4</v>
          </cell>
        </row>
        <row r="19">
          <cell r="B19" t="str">
            <v xml:space="preserve">   1.6- Comisiones Ag.Viaje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0.2</v>
          </cell>
          <cell r="K19">
            <v>0.3</v>
          </cell>
          <cell r="L19">
            <v>0.2</v>
          </cell>
          <cell r="M19">
            <v>0.7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0.1</v>
          </cell>
          <cell r="T19">
            <v>0.2</v>
          </cell>
          <cell r="U19">
            <v>0.1</v>
          </cell>
          <cell r="V19">
            <v>0.2</v>
          </cell>
          <cell r="W19">
            <v>0.6</v>
          </cell>
          <cell r="X19">
            <v>0.3</v>
          </cell>
          <cell r="Y19">
            <v>0.2</v>
          </cell>
          <cell r="Z19">
            <v>0.3</v>
          </cell>
          <cell r="AA19">
            <v>0.2</v>
          </cell>
          <cell r="AB19">
            <v>1</v>
          </cell>
          <cell r="AC19">
            <v>0.2</v>
          </cell>
          <cell r="AD19">
            <v>0.3</v>
          </cell>
          <cell r="AE19">
            <v>0.2</v>
          </cell>
          <cell r="AF19">
            <v>0.3</v>
          </cell>
          <cell r="AG19">
            <v>1</v>
          </cell>
          <cell r="AH19">
            <v>0.3</v>
          </cell>
          <cell r="AI19">
            <v>0.2</v>
          </cell>
          <cell r="AJ19">
            <v>0.3</v>
          </cell>
          <cell r="AK19">
            <v>0.6</v>
          </cell>
          <cell r="AL19">
            <v>1.4</v>
          </cell>
          <cell r="AM19">
            <v>0.5</v>
          </cell>
          <cell r="AN19">
            <v>0.5</v>
          </cell>
          <cell r="AO19">
            <v>0.6</v>
          </cell>
          <cell r="AP19">
            <v>0.7</v>
          </cell>
          <cell r="AQ19">
            <v>2.2999999999999998</v>
          </cell>
          <cell r="AR19">
            <v>0.6</v>
          </cell>
          <cell r="AS19">
            <v>0.6</v>
          </cell>
          <cell r="AT19">
            <v>0.7</v>
          </cell>
          <cell r="AU19">
            <v>0.8</v>
          </cell>
          <cell r="AV19">
            <v>2.7</v>
          </cell>
          <cell r="AW19">
            <v>0.8</v>
          </cell>
          <cell r="AX19">
            <v>0.9</v>
          </cell>
          <cell r="AY19">
            <v>0.8</v>
          </cell>
          <cell r="AZ19">
            <v>0.9</v>
          </cell>
          <cell r="BA19">
            <v>3.4</v>
          </cell>
        </row>
        <row r="20">
          <cell r="B20" t="str">
            <v xml:space="preserve">   1.7- Consulares</v>
          </cell>
          <cell r="D20">
            <v>0.9</v>
          </cell>
          <cell r="E20">
            <v>0.4</v>
          </cell>
          <cell r="F20">
            <v>0.3</v>
          </cell>
          <cell r="G20">
            <v>0.3</v>
          </cell>
          <cell r="H20">
            <v>1.9</v>
          </cell>
          <cell r="I20">
            <v>0.3</v>
          </cell>
          <cell r="J20">
            <v>0.4</v>
          </cell>
          <cell r="K20">
            <v>0.3</v>
          </cell>
          <cell r="L20">
            <v>0.3</v>
          </cell>
          <cell r="M20">
            <v>1.3</v>
          </cell>
          <cell r="N20">
            <v>1</v>
          </cell>
          <cell r="O20">
            <v>0.9</v>
          </cell>
          <cell r="P20">
            <v>0.8</v>
          </cell>
          <cell r="Q20">
            <v>0.9</v>
          </cell>
          <cell r="R20">
            <v>3.6</v>
          </cell>
          <cell r="S20">
            <v>0.7</v>
          </cell>
          <cell r="T20">
            <v>0.7</v>
          </cell>
          <cell r="U20">
            <v>0.7</v>
          </cell>
          <cell r="V20">
            <v>0.5</v>
          </cell>
          <cell r="W20">
            <v>2.6</v>
          </cell>
          <cell r="X20">
            <v>0.7</v>
          </cell>
          <cell r="Y20">
            <v>0.7</v>
          </cell>
          <cell r="Z20">
            <v>0.6</v>
          </cell>
          <cell r="AA20">
            <v>0.7</v>
          </cell>
          <cell r="AB20">
            <v>2.7</v>
          </cell>
          <cell r="AC20">
            <v>0.8</v>
          </cell>
          <cell r="AD20">
            <v>0.7</v>
          </cell>
          <cell r="AE20">
            <v>0.5</v>
          </cell>
          <cell r="AF20">
            <v>0.3</v>
          </cell>
          <cell r="AG20">
            <v>2.2999999999999998</v>
          </cell>
          <cell r="AH20">
            <v>0.83</v>
          </cell>
          <cell r="AI20">
            <v>0.5</v>
          </cell>
          <cell r="AJ20">
            <v>0.6</v>
          </cell>
          <cell r="AK20">
            <v>0.6</v>
          </cell>
          <cell r="AL20">
            <v>2.5299999999999998</v>
          </cell>
          <cell r="AM20">
            <v>0.8</v>
          </cell>
          <cell r="AN20">
            <v>0.7</v>
          </cell>
          <cell r="AO20">
            <v>0.8</v>
          </cell>
          <cell r="AP20">
            <v>0.8</v>
          </cell>
          <cell r="AQ20">
            <v>3.1</v>
          </cell>
          <cell r="AR20">
            <v>0.9</v>
          </cell>
          <cell r="AS20">
            <v>0.7</v>
          </cell>
          <cell r="AT20">
            <v>0.8</v>
          </cell>
          <cell r="AU20">
            <v>0.8</v>
          </cell>
          <cell r="AV20">
            <v>3.2</v>
          </cell>
          <cell r="AW20">
            <v>0.8</v>
          </cell>
          <cell r="AX20">
            <v>0.7</v>
          </cell>
          <cell r="AY20">
            <v>0.6</v>
          </cell>
          <cell r="AZ20">
            <v>0.7</v>
          </cell>
          <cell r="BA20">
            <v>2.8</v>
          </cell>
        </row>
        <row r="21">
          <cell r="B21" t="str">
            <v xml:space="preserve">   1.8- Viajes</v>
          </cell>
          <cell r="D21">
            <v>3.2</v>
          </cell>
          <cell r="E21">
            <v>3</v>
          </cell>
          <cell r="F21">
            <v>2.9</v>
          </cell>
          <cell r="G21">
            <v>3.1</v>
          </cell>
          <cell r="H21">
            <v>12.2</v>
          </cell>
          <cell r="I21">
            <v>4.2</v>
          </cell>
          <cell r="J21">
            <v>3.8</v>
          </cell>
          <cell r="K21">
            <v>3.8</v>
          </cell>
          <cell r="L21">
            <v>4</v>
          </cell>
          <cell r="M21">
            <v>15.8</v>
          </cell>
          <cell r="N21">
            <v>7.1</v>
          </cell>
          <cell r="O21">
            <v>7.5</v>
          </cell>
          <cell r="P21">
            <v>3.9</v>
          </cell>
          <cell r="Q21">
            <v>4.8</v>
          </cell>
          <cell r="R21">
            <v>23.3</v>
          </cell>
          <cell r="S21">
            <v>5.6</v>
          </cell>
          <cell r="T21">
            <v>7.8</v>
          </cell>
          <cell r="U21">
            <v>8.5</v>
          </cell>
          <cell r="V21">
            <v>8.1</v>
          </cell>
          <cell r="W21">
            <v>30</v>
          </cell>
          <cell r="X21">
            <v>11.4</v>
          </cell>
          <cell r="Y21">
            <v>8.1999999999999993</v>
          </cell>
          <cell r="Z21">
            <v>9.9</v>
          </cell>
          <cell r="AA21">
            <v>10.7</v>
          </cell>
          <cell r="AB21">
            <v>40.200000000000003</v>
          </cell>
          <cell r="AC21">
            <v>14</v>
          </cell>
          <cell r="AD21">
            <v>10</v>
          </cell>
          <cell r="AE21">
            <v>13.5</v>
          </cell>
          <cell r="AF21">
            <v>12</v>
          </cell>
          <cell r="AG21">
            <v>49.5</v>
          </cell>
          <cell r="AH21">
            <v>16.600000000000001</v>
          </cell>
          <cell r="AI21">
            <v>11.6</v>
          </cell>
          <cell r="AJ21">
            <v>11.8</v>
          </cell>
          <cell r="AK21">
            <v>14.2</v>
          </cell>
          <cell r="AL21">
            <v>54.2</v>
          </cell>
          <cell r="AM21">
            <v>20.2</v>
          </cell>
          <cell r="AN21">
            <v>18.399999999999999</v>
          </cell>
          <cell r="AO21">
            <v>20.5</v>
          </cell>
          <cell r="AP21">
            <v>20.7</v>
          </cell>
          <cell r="AQ21">
            <v>79.8</v>
          </cell>
          <cell r="AR21">
            <v>26.2</v>
          </cell>
          <cell r="AS21">
            <v>22.8</v>
          </cell>
          <cell r="AT21">
            <v>24.7</v>
          </cell>
          <cell r="AU21">
            <v>26.4</v>
          </cell>
          <cell r="AV21">
            <v>100.1</v>
          </cell>
          <cell r="AW21">
            <v>33</v>
          </cell>
          <cell r="AX21">
            <v>28.5</v>
          </cell>
          <cell r="AY21">
            <v>28.7</v>
          </cell>
          <cell r="AZ21">
            <v>35</v>
          </cell>
          <cell r="BA21">
            <v>125.2</v>
          </cell>
        </row>
        <row r="22">
          <cell r="B22" t="str">
            <v>2.- Egresos  (2.1…..+2.8)</v>
          </cell>
          <cell r="D22" t="e">
            <v>#REF!</v>
          </cell>
          <cell r="E22" t="e">
            <v>#REF!</v>
          </cell>
          <cell r="F22" t="e">
            <v>#REF!</v>
          </cell>
          <cell r="G22" t="e">
            <v>#REF!</v>
          </cell>
          <cell r="H22">
            <v>-126.5</v>
          </cell>
          <cell r="I22">
            <v>-25.3</v>
          </cell>
          <cell r="J22">
            <v>-40.6</v>
          </cell>
          <cell r="K22">
            <v>-42.58</v>
          </cell>
          <cell r="L22">
            <v>-65.38</v>
          </cell>
          <cell r="M22">
            <v>-173.86</v>
          </cell>
          <cell r="N22">
            <v>-35.28</v>
          </cell>
          <cell r="O22">
            <v>-41.72</v>
          </cell>
          <cell r="P22">
            <v>-43.38</v>
          </cell>
          <cell r="Q22">
            <v>-37.1</v>
          </cell>
          <cell r="R22">
            <v>-157.47999999999999</v>
          </cell>
          <cell r="S22">
            <v>-35.44</v>
          </cell>
          <cell r="T22">
            <v>-37.479999999999997</v>
          </cell>
          <cell r="U22">
            <v>-35.520000000000003</v>
          </cell>
          <cell r="V22">
            <v>-53.26</v>
          </cell>
          <cell r="W22">
            <v>-161.69999999999999</v>
          </cell>
          <cell r="X22">
            <v>-38.76</v>
          </cell>
          <cell r="Y22">
            <v>-46.9</v>
          </cell>
          <cell r="Z22">
            <v>-52.2</v>
          </cell>
          <cell r="AA22">
            <v>-34.64</v>
          </cell>
          <cell r="AB22">
            <v>-172.5</v>
          </cell>
          <cell r="AC22">
            <v>-40.22</v>
          </cell>
          <cell r="AD22">
            <v>-41.34</v>
          </cell>
          <cell r="AE22">
            <v>-88.28</v>
          </cell>
          <cell r="AF22">
            <v>-49.2</v>
          </cell>
          <cell r="AG22">
            <v>-219.04</v>
          </cell>
          <cell r="AH22">
            <v>-58.38</v>
          </cell>
          <cell r="AI22">
            <v>-63.7</v>
          </cell>
          <cell r="AJ22">
            <v>-62.06</v>
          </cell>
          <cell r="AK22">
            <v>-68.88</v>
          </cell>
          <cell r="AL22">
            <v>-253.02</v>
          </cell>
          <cell r="AM22">
            <v>-57.16</v>
          </cell>
          <cell r="AN22">
            <v>-58.94</v>
          </cell>
          <cell r="AO22">
            <v>-59.38</v>
          </cell>
          <cell r="AP22">
            <v>-63.78</v>
          </cell>
          <cell r="AQ22">
            <v>-239.26</v>
          </cell>
          <cell r="AR22">
            <v>-63.38</v>
          </cell>
          <cell r="AS22">
            <v>-64.88</v>
          </cell>
          <cell r="AT22">
            <v>-71.3</v>
          </cell>
          <cell r="AU22">
            <v>-68.099999999999994</v>
          </cell>
          <cell r="AV22">
            <v>-267.66000000000003</v>
          </cell>
          <cell r="AW22">
            <v>-84.6</v>
          </cell>
          <cell r="AX22">
            <v>-80.78</v>
          </cell>
          <cell r="AY22">
            <v>-83.22</v>
          </cell>
          <cell r="AZ22">
            <v>-86.3</v>
          </cell>
          <cell r="BA22">
            <v>-334.9</v>
          </cell>
        </row>
        <row r="23">
          <cell r="B23" t="str">
            <v xml:space="preserve">   2.1- Transporte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>
            <v>-63.44</v>
          </cell>
          <cell r="I23">
            <v>-7.6</v>
          </cell>
          <cell r="J23">
            <v>-14.8</v>
          </cell>
          <cell r="K23">
            <v>-16.239999999999998</v>
          </cell>
          <cell r="L23">
            <v>-18.32</v>
          </cell>
          <cell r="M23">
            <v>-56.96</v>
          </cell>
          <cell r="N23">
            <v>-14</v>
          </cell>
          <cell r="O23">
            <v>-17.920000000000002</v>
          </cell>
          <cell r="P23">
            <v>-17.84</v>
          </cell>
          <cell r="Q23">
            <v>-16.48</v>
          </cell>
          <cell r="R23">
            <v>-66.239999999999995</v>
          </cell>
          <cell r="S23">
            <v>-14</v>
          </cell>
          <cell r="T23">
            <v>-11.52</v>
          </cell>
          <cell r="U23">
            <v>-11.68</v>
          </cell>
          <cell r="V23">
            <v>-14</v>
          </cell>
          <cell r="W23">
            <v>-51.2</v>
          </cell>
          <cell r="X23">
            <v>-13.84</v>
          </cell>
          <cell r="Y23">
            <v>-17.36</v>
          </cell>
          <cell r="Z23">
            <v>-14.32</v>
          </cell>
          <cell r="AA23">
            <v>-13.68</v>
          </cell>
          <cell r="AB23">
            <v>-59.2</v>
          </cell>
          <cell r="AC23">
            <v>-15.04</v>
          </cell>
          <cell r="AD23">
            <v>-15.36</v>
          </cell>
          <cell r="AE23">
            <v>-15.84</v>
          </cell>
          <cell r="AF23">
            <v>-18.239999999999998</v>
          </cell>
          <cell r="AG23">
            <v>-64.48</v>
          </cell>
          <cell r="AH23">
            <v>-17.68</v>
          </cell>
          <cell r="AI23">
            <v>-20.64</v>
          </cell>
          <cell r="AJ23">
            <v>-17.28</v>
          </cell>
          <cell r="AK23">
            <v>-19.440000000000001</v>
          </cell>
          <cell r="AL23">
            <v>-75.040000000000006</v>
          </cell>
          <cell r="AM23">
            <v>-11.6</v>
          </cell>
          <cell r="AN23">
            <v>-15.76</v>
          </cell>
          <cell r="AO23">
            <v>-13.6</v>
          </cell>
          <cell r="AP23">
            <v>-14.4</v>
          </cell>
          <cell r="AQ23">
            <v>-55.36</v>
          </cell>
          <cell r="AR23">
            <v>-14.08</v>
          </cell>
          <cell r="AS23">
            <v>-15.12</v>
          </cell>
          <cell r="AT23">
            <v>-20.64</v>
          </cell>
          <cell r="AU23">
            <v>-17.04</v>
          </cell>
          <cell r="AV23">
            <v>-66.88</v>
          </cell>
          <cell r="AW23">
            <v>-27.04</v>
          </cell>
          <cell r="AX23">
            <v>-28.48</v>
          </cell>
          <cell r="AY23">
            <v>-26.96</v>
          </cell>
          <cell r="AZ23">
            <v>-28.72</v>
          </cell>
          <cell r="BA23">
            <v>-111.2</v>
          </cell>
        </row>
        <row r="24">
          <cell r="B24" t="str">
            <v xml:space="preserve">   2.2- Seguros (mercancías)</v>
          </cell>
          <cell r="D24" t="e">
            <v>#REF!</v>
          </cell>
          <cell r="E24" t="e">
            <v>#REF!</v>
          </cell>
          <cell r="F24" t="e">
            <v>#REF!</v>
          </cell>
          <cell r="G24" t="e">
            <v>#REF!</v>
          </cell>
          <cell r="H24">
            <v>-8.9600000000000009</v>
          </cell>
          <cell r="I24">
            <v>-1.2</v>
          </cell>
          <cell r="J24">
            <v>-2.4</v>
          </cell>
          <cell r="K24">
            <v>-2.64</v>
          </cell>
          <cell r="L24">
            <v>-2.96</v>
          </cell>
          <cell r="M24">
            <v>-9.1999999999999993</v>
          </cell>
          <cell r="N24">
            <v>-2.48</v>
          </cell>
          <cell r="O24">
            <v>-2.4</v>
          </cell>
          <cell r="P24">
            <v>-2.64</v>
          </cell>
          <cell r="Q24">
            <v>-2.72</v>
          </cell>
          <cell r="R24">
            <v>-10.24</v>
          </cell>
          <cell r="S24">
            <v>-2.2400000000000002</v>
          </cell>
          <cell r="T24">
            <v>-2.16</v>
          </cell>
          <cell r="U24">
            <v>-1.84</v>
          </cell>
          <cell r="V24">
            <v>-2.16</v>
          </cell>
          <cell r="W24">
            <v>-8.4</v>
          </cell>
          <cell r="X24">
            <v>-2.3199999999999998</v>
          </cell>
          <cell r="Y24">
            <v>-2.64</v>
          </cell>
          <cell r="Z24">
            <v>-2.48</v>
          </cell>
          <cell r="AA24">
            <v>-2.16</v>
          </cell>
          <cell r="AB24">
            <v>-9.6</v>
          </cell>
          <cell r="AC24">
            <v>-2.48</v>
          </cell>
          <cell r="AD24">
            <v>-2.48</v>
          </cell>
          <cell r="AE24">
            <v>-2.64</v>
          </cell>
          <cell r="AF24">
            <v>-2.96</v>
          </cell>
          <cell r="AG24">
            <v>-10.56</v>
          </cell>
          <cell r="AH24">
            <v>-3.2</v>
          </cell>
          <cell r="AI24">
            <v>-2.96</v>
          </cell>
          <cell r="AJ24">
            <v>-3.68</v>
          </cell>
          <cell r="AK24">
            <v>-3.44</v>
          </cell>
          <cell r="AL24">
            <v>-13.28</v>
          </cell>
          <cell r="AM24">
            <v>-1.76</v>
          </cell>
          <cell r="AN24">
            <v>-2.08</v>
          </cell>
          <cell r="AO24">
            <v>-2.08</v>
          </cell>
          <cell r="AP24">
            <v>-2.08</v>
          </cell>
          <cell r="AQ24">
            <v>-8</v>
          </cell>
          <cell r="AR24">
            <v>-2</v>
          </cell>
          <cell r="AS24">
            <v>-2.16</v>
          </cell>
          <cell r="AT24">
            <v>-2.16</v>
          </cell>
          <cell r="AU24">
            <v>-2.56</v>
          </cell>
          <cell r="AV24">
            <v>-8.8800000000000008</v>
          </cell>
          <cell r="AW24">
            <v>-4.5599999999999996</v>
          </cell>
          <cell r="AX24">
            <v>-4.8</v>
          </cell>
          <cell r="AY24">
            <v>-5.36</v>
          </cell>
          <cell r="AZ24">
            <v>-4.4800000000000004</v>
          </cell>
          <cell r="BA24">
            <v>-19.2</v>
          </cell>
        </row>
        <row r="25">
          <cell r="B25" t="str">
            <v xml:space="preserve">   2.3- Asistencia Tecnica</v>
          </cell>
          <cell r="D25">
            <v>-6</v>
          </cell>
          <cell r="E25">
            <v>-5.5</v>
          </cell>
          <cell r="F25">
            <v>-6</v>
          </cell>
          <cell r="G25">
            <v>-6.7</v>
          </cell>
          <cell r="H25">
            <v>-24.2</v>
          </cell>
          <cell r="I25">
            <v>-5</v>
          </cell>
          <cell r="J25">
            <v>-5.8</v>
          </cell>
          <cell r="K25">
            <v>-5.9</v>
          </cell>
          <cell r="L25">
            <v>-25.5</v>
          </cell>
          <cell r="M25">
            <v>-42.2</v>
          </cell>
          <cell r="N25">
            <v>-3.9</v>
          </cell>
          <cell r="O25">
            <v>-4.9000000000000004</v>
          </cell>
          <cell r="P25">
            <v>-5.8</v>
          </cell>
          <cell r="Q25">
            <v>-1.3</v>
          </cell>
          <cell r="R25">
            <v>-15.9</v>
          </cell>
          <cell r="S25">
            <v>-2</v>
          </cell>
          <cell r="T25">
            <v>-6.7</v>
          </cell>
          <cell r="U25">
            <v>-4</v>
          </cell>
          <cell r="V25">
            <v>-20.9</v>
          </cell>
          <cell r="W25">
            <v>-33.6</v>
          </cell>
          <cell r="X25">
            <v>-6.7</v>
          </cell>
          <cell r="Y25">
            <v>-11.8</v>
          </cell>
          <cell r="Z25">
            <v>-18.8</v>
          </cell>
          <cell r="AA25">
            <v>-3</v>
          </cell>
          <cell r="AB25">
            <v>-40.299999999999997</v>
          </cell>
          <cell r="AC25">
            <v>-3.7</v>
          </cell>
          <cell r="AD25">
            <v>-6.1</v>
          </cell>
          <cell r="AE25">
            <v>-51.7</v>
          </cell>
          <cell r="AF25">
            <v>-8.1999999999999993</v>
          </cell>
          <cell r="AG25">
            <v>-69.7</v>
          </cell>
          <cell r="AH25">
            <v>-12.9</v>
          </cell>
          <cell r="AI25">
            <v>-18.899999999999999</v>
          </cell>
          <cell r="AJ25">
            <v>-17.3</v>
          </cell>
          <cell r="AK25">
            <v>-19</v>
          </cell>
          <cell r="AL25">
            <v>-68.099999999999994</v>
          </cell>
          <cell r="AM25">
            <v>-18.5</v>
          </cell>
          <cell r="AN25">
            <v>-18.600000000000001</v>
          </cell>
          <cell r="AO25">
            <v>-18.5</v>
          </cell>
          <cell r="AP25">
            <v>-18.399999999999999</v>
          </cell>
          <cell r="AQ25">
            <v>-74</v>
          </cell>
          <cell r="AR25">
            <v>-20</v>
          </cell>
          <cell r="AS25">
            <v>-20</v>
          </cell>
          <cell r="AT25">
            <v>-20</v>
          </cell>
          <cell r="AU25">
            <v>-20</v>
          </cell>
          <cell r="AV25">
            <v>-80</v>
          </cell>
          <cell r="AW25">
            <v>-17.100000000000001</v>
          </cell>
          <cell r="AX25">
            <v>-15.7</v>
          </cell>
          <cell r="AY25">
            <v>-18.100000000000001</v>
          </cell>
          <cell r="AZ25">
            <v>-21.2</v>
          </cell>
          <cell r="BA25">
            <v>-72.099999999999994</v>
          </cell>
        </row>
        <row r="26">
          <cell r="B26" t="str">
            <v xml:space="preserve">   2.4- Embajadas</v>
          </cell>
          <cell r="D26">
            <v>-2.4</v>
          </cell>
          <cell r="E26">
            <v>-2.4</v>
          </cell>
          <cell r="F26">
            <v>-2.2999999999999998</v>
          </cell>
          <cell r="G26">
            <v>-2.5</v>
          </cell>
          <cell r="H26">
            <v>-9.6</v>
          </cell>
          <cell r="I26">
            <v>-2.8</v>
          </cell>
          <cell r="J26">
            <v>-2.8</v>
          </cell>
          <cell r="K26">
            <v>-2.9</v>
          </cell>
          <cell r="L26">
            <v>-2.9</v>
          </cell>
          <cell r="M26">
            <v>-11.4</v>
          </cell>
          <cell r="N26">
            <v>-2.7</v>
          </cell>
          <cell r="O26">
            <v>-2.7</v>
          </cell>
          <cell r="P26">
            <v>-2.7</v>
          </cell>
          <cell r="Q26">
            <v>-2.7</v>
          </cell>
          <cell r="R26">
            <v>-10.8</v>
          </cell>
          <cell r="S26">
            <v>-2.7</v>
          </cell>
          <cell r="T26">
            <v>-2.7</v>
          </cell>
          <cell r="U26">
            <v>-2.7</v>
          </cell>
          <cell r="V26">
            <v>-2.7</v>
          </cell>
          <cell r="W26">
            <v>-10.8</v>
          </cell>
          <cell r="X26">
            <v>-2.5</v>
          </cell>
          <cell r="Y26">
            <v>-2.5</v>
          </cell>
          <cell r="Z26">
            <v>-2.5</v>
          </cell>
          <cell r="AA26">
            <v>-2.5</v>
          </cell>
          <cell r="AB26">
            <v>-10</v>
          </cell>
          <cell r="AC26">
            <v>-2.5</v>
          </cell>
          <cell r="AD26">
            <v>-2.5</v>
          </cell>
          <cell r="AE26">
            <v>-2.6</v>
          </cell>
          <cell r="AF26">
            <v>-2.2000000000000002</v>
          </cell>
          <cell r="AG26">
            <v>-9.8000000000000007</v>
          </cell>
          <cell r="AH26">
            <v>-2.6</v>
          </cell>
          <cell r="AI26">
            <v>-2.6</v>
          </cell>
          <cell r="AJ26">
            <v>-2.4</v>
          </cell>
          <cell r="AK26">
            <v>-2.5</v>
          </cell>
          <cell r="AL26">
            <v>-10.1</v>
          </cell>
          <cell r="AM26">
            <v>-2.2999999999999998</v>
          </cell>
          <cell r="AN26">
            <v>-2.2000000000000002</v>
          </cell>
          <cell r="AO26">
            <v>-1.8</v>
          </cell>
          <cell r="AP26">
            <v>-2.2000000000000002</v>
          </cell>
          <cell r="AQ26">
            <v>-8.5</v>
          </cell>
          <cell r="AR26">
            <v>-2</v>
          </cell>
          <cell r="AS26">
            <v>-2.1</v>
          </cell>
          <cell r="AT26">
            <v>-2</v>
          </cell>
          <cell r="AU26">
            <v>-2</v>
          </cell>
          <cell r="AV26">
            <v>-8.1</v>
          </cell>
          <cell r="AW26">
            <v>-2.2000000000000002</v>
          </cell>
          <cell r="AX26">
            <v>-2.2000000000000002</v>
          </cell>
          <cell r="AY26">
            <v>-2.2000000000000002</v>
          </cell>
          <cell r="AZ26">
            <v>-2.5</v>
          </cell>
          <cell r="BA26">
            <v>-9.1</v>
          </cell>
        </row>
        <row r="27">
          <cell r="B27" t="str">
            <v xml:space="preserve">   2.5- Pasajes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-3.9</v>
          </cell>
          <cell r="J27">
            <v>-3.9</v>
          </cell>
          <cell r="K27">
            <v>-3.8</v>
          </cell>
          <cell r="L27">
            <v>-3.9</v>
          </cell>
          <cell r="M27">
            <v>-15.5</v>
          </cell>
          <cell r="N27">
            <v>-3.2</v>
          </cell>
          <cell r="O27">
            <v>-3.9</v>
          </cell>
          <cell r="P27">
            <v>-4.0999999999999996</v>
          </cell>
          <cell r="Q27">
            <v>-4.3</v>
          </cell>
          <cell r="R27">
            <v>-15.5</v>
          </cell>
          <cell r="S27">
            <v>-3.8</v>
          </cell>
          <cell r="T27">
            <v>-3.9</v>
          </cell>
          <cell r="U27">
            <v>-3.8</v>
          </cell>
          <cell r="V27">
            <v>-3.9</v>
          </cell>
          <cell r="W27">
            <v>-15.4</v>
          </cell>
          <cell r="X27">
            <v>-3.9</v>
          </cell>
          <cell r="Y27">
            <v>-3.8</v>
          </cell>
          <cell r="Z27">
            <v>-3.9</v>
          </cell>
          <cell r="AA27">
            <v>-3.9</v>
          </cell>
          <cell r="AB27">
            <v>-15.5</v>
          </cell>
          <cell r="AC27">
            <v>-4</v>
          </cell>
          <cell r="AD27">
            <v>-4</v>
          </cell>
          <cell r="AE27">
            <v>-4</v>
          </cell>
          <cell r="AF27">
            <v>-4</v>
          </cell>
          <cell r="AG27">
            <v>-16</v>
          </cell>
          <cell r="AH27">
            <v>-4.5</v>
          </cell>
          <cell r="AI27">
            <v>-4.5</v>
          </cell>
          <cell r="AJ27">
            <v>-5</v>
          </cell>
          <cell r="AK27">
            <v>-5</v>
          </cell>
          <cell r="AL27">
            <v>-19</v>
          </cell>
          <cell r="AM27">
            <v>-5</v>
          </cell>
          <cell r="AN27">
            <v>-4.9000000000000004</v>
          </cell>
          <cell r="AO27">
            <v>-5.5</v>
          </cell>
          <cell r="AP27">
            <v>-5.5</v>
          </cell>
          <cell r="AQ27">
            <v>-20.9</v>
          </cell>
          <cell r="AR27">
            <v>-5.5</v>
          </cell>
          <cell r="AS27">
            <v>-5.5</v>
          </cell>
          <cell r="AT27">
            <v>-6.4</v>
          </cell>
          <cell r="AU27">
            <v>-6.4</v>
          </cell>
          <cell r="AV27">
            <v>-23.8</v>
          </cell>
          <cell r="AW27">
            <v>-8.1999999999999993</v>
          </cell>
          <cell r="AX27">
            <v>-8.5</v>
          </cell>
          <cell r="AY27">
            <v>-9</v>
          </cell>
          <cell r="AZ27">
            <v>-10</v>
          </cell>
          <cell r="BA27">
            <v>-35.700000000000003</v>
          </cell>
        </row>
        <row r="28">
          <cell r="B28" t="str">
            <v xml:space="preserve">   2.6- Gastos Externos (incl. gastos consulares)</v>
          </cell>
          <cell r="D28">
            <v>-0.5</v>
          </cell>
          <cell r="E28">
            <v>-0.6</v>
          </cell>
          <cell r="F28">
            <v>-0.5</v>
          </cell>
          <cell r="G28">
            <v>-0.7</v>
          </cell>
          <cell r="H28">
            <v>-2.2999999999999998</v>
          </cell>
          <cell r="I28">
            <v>-2.2000000000000002</v>
          </cell>
          <cell r="J28">
            <v>-2.2999999999999998</v>
          </cell>
          <cell r="K28">
            <v>-2.2000000000000002</v>
          </cell>
          <cell r="L28">
            <v>-2.2000000000000002</v>
          </cell>
          <cell r="M28">
            <v>-8.9</v>
          </cell>
          <cell r="N28">
            <v>-1.5</v>
          </cell>
          <cell r="O28">
            <v>-1.5</v>
          </cell>
          <cell r="P28">
            <v>-1.5</v>
          </cell>
          <cell r="Q28">
            <v>-1.5</v>
          </cell>
          <cell r="R28">
            <v>-6</v>
          </cell>
          <cell r="S28">
            <v>-1.5</v>
          </cell>
          <cell r="T28">
            <v>-1.5</v>
          </cell>
          <cell r="U28">
            <v>-1.5</v>
          </cell>
          <cell r="V28">
            <v>-1.5</v>
          </cell>
          <cell r="W28">
            <v>-6</v>
          </cell>
          <cell r="X28">
            <v>-0.9</v>
          </cell>
          <cell r="Y28">
            <v>-0.9</v>
          </cell>
          <cell r="Z28">
            <v>-0.8</v>
          </cell>
          <cell r="AA28">
            <v>-0.9</v>
          </cell>
          <cell r="AB28">
            <v>-3.5</v>
          </cell>
          <cell r="AC28">
            <v>-0.9</v>
          </cell>
          <cell r="AD28">
            <v>-0.8</v>
          </cell>
          <cell r="AE28">
            <v>-0.8</v>
          </cell>
          <cell r="AF28">
            <v>-0.9</v>
          </cell>
          <cell r="AG28">
            <v>-3.4</v>
          </cell>
          <cell r="AH28">
            <v>-0.9</v>
          </cell>
          <cell r="AI28">
            <v>-0.9</v>
          </cell>
          <cell r="AJ28">
            <v>-0.9</v>
          </cell>
          <cell r="AK28">
            <v>-1</v>
          </cell>
          <cell r="AL28">
            <v>-3.7</v>
          </cell>
          <cell r="AM28">
            <v>-1.1000000000000001</v>
          </cell>
          <cell r="AN28">
            <v>-1</v>
          </cell>
          <cell r="AO28">
            <v>-1</v>
          </cell>
          <cell r="AP28">
            <v>-1.1000000000000001</v>
          </cell>
          <cell r="AQ28">
            <v>-4.2</v>
          </cell>
          <cell r="AR28">
            <v>-1.7</v>
          </cell>
          <cell r="AS28">
            <v>-1.6</v>
          </cell>
          <cell r="AT28">
            <v>-1.7</v>
          </cell>
          <cell r="AU28">
            <v>-1.7</v>
          </cell>
          <cell r="AV28">
            <v>-6.7</v>
          </cell>
          <cell r="AW28">
            <v>-2</v>
          </cell>
          <cell r="AX28">
            <v>-1.6</v>
          </cell>
          <cell r="AY28">
            <v>-1.7</v>
          </cell>
          <cell r="AZ28">
            <v>-1.6</v>
          </cell>
          <cell r="BA28">
            <v>-6.9</v>
          </cell>
        </row>
        <row r="29">
          <cell r="B29" t="str">
            <v xml:space="preserve">   2.7- Comunicaciones</v>
          </cell>
          <cell r="D29">
            <v>-1.3</v>
          </cell>
          <cell r="E29">
            <v>-0.8</v>
          </cell>
          <cell r="F29">
            <v>-0.2</v>
          </cell>
          <cell r="G29">
            <v>-1</v>
          </cell>
          <cell r="H29">
            <v>-3.3</v>
          </cell>
          <cell r="I29">
            <v>-0.6</v>
          </cell>
          <cell r="J29">
            <v>-0.4</v>
          </cell>
          <cell r="K29">
            <v>-0.1</v>
          </cell>
          <cell r="L29">
            <v>-0.5</v>
          </cell>
          <cell r="M29">
            <v>-1.6</v>
          </cell>
          <cell r="N29">
            <v>-0.5</v>
          </cell>
          <cell r="O29">
            <v>-0.6</v>
          </cell>
          <cell r="P29">
            <v>-0.9</v>
          </cell>
          <cell r="Q29">
            <v>-0.6</v>
          </cell>
          <cell r="R29">
            <v>-2.6</v>
          </cell>
          <cell r="S29">
            <v>-1.3</v>
          </cell>
          <cell r="T29">
            <v>-1</v>
          </cell>
          <cell r="U29">
            <v>-2.5</v>
          </cell>
          <cell r="V29">
            <v>-0.6</v>
          </cell>
          <cell r="W29">
            <v>-5.4</v>
          </cell>
          <cell r="X29">
            <v>-0.5</v>
          </cell>
          <cell r="Y29">
            <v>-0.9</v>
          </cell>
          <cell r="Z29">
            <v>-1.4</v>
          </cell>
          <cell r="AA29">
            <v>-1.5</v>
          </cell>
          <cell r="AB29">
            <v>-4.3</v>
          </cell>
          <cell r="AC29">
            <v>-1.5</v>
          </cell>
          <cell r="AD29">
            <v>-1</v>
          </cell>
          <cell r="AE29">
            <v>-0.8</v>
          </cell>
          <cell r="AF29">
            <v>-1.8</v>
          </cell>
          <cell r="AG29">
            <v>-5.0999999999999996</v>
          </cell>
          <cell r="AH29">
            <v>-1.1000000000000001</v>
          </cell>
          <cell r="AI29">
            <v>-0.7</v>
          </cell>
          <cell r="AJ29">
            <v>-0.5</v>
          </cell>
          <cell r="AK29">
            <v>-1.5</v>
          </cell>
          <cell r="AL29">
            <v>-3.8</v>
          </cell>
          <cell r="AM29">
            <v>-0.1</v>
          </cell>
          <cell r="AN29">
            <v>-0.9</v>
          </cell>
          <cell r="AO29">
            <v>-0.6</v>
          </cell>
          <cell r="AP29">
            <v>-1.7</v>
          </cell>
          <cell r="AQ29">
            <v>-3.3</v>
          </cell>
          <cell r="AR29">
            <v>-0.6</v>
          </cell>
          <cell r="AS29">
            <v>-0.9</v>
          </cell>
          <cell r="AT29">
            <v>-0.9</v>
          </cell>
          <cell r="AU29">
            <v>-0.9</v>
          </cell>
          <cell r="AV29">
            <v>-3.3</v>
          </cell>
          <cell r="AW29">
            <v>-0.6</v>
          </cell>
          <cell r="AX29">
            <v>-0.8</v>
          </cell>
          <cell r="AY29">
            <v>-0.7</v>
          </cell>
          <cell r="AZ29">
            <v>-0.8</v>
          </cell>
          <cell r="BA29">
            <v>-2.9</v>
          </cell>
        </row>
        <row r="30">
          <cell r="B30" t="str">
            <v xml:space="preserve">   2.8- Viajes</v>
          </cell>
          <cell r="D30">
            <v>-1</v>
          </cell>
          <cell r="E30">
            <v>-4.3</v>
          </cell>
          <cell r="F30">
            <v>-4.5999999999999996</v>
          </cell>
          <cell r="G30">
            <v>-4.8</v>
          </cell>
          <cell r="H30">
            <v>-14.7</v>
          </cell>
          <cell r="I30">
            <v>-2</v>
          </cell>
          <cell r="J30">
            <v>-8.1999999999999993</v>
          </cell>
          <cell r="K30">
            <v>-8.8000000000000007</v>
          </cell>
          <cell r="L30">
            <v>-9.1</v>
          </cell>
          <cell r="M30">
            <v>-28.1</v>
          </cell>
          <cell r="N30">
            <v>-7</v>
          </cell>
          <cell r="O30">
            <v>-7.8</v>
          </cell>
          <cell r="P30">
            <v>-7.9</v>
          </cell>
          <cell r="Q30">
            <v>-7.5</v>
          </cell>
          <cell r="R30">
            <v>-30.2</v>
          </cell>
          <cell r="S30">
            <v>-7.9</v>
          </cell>
          <cell r="T30">
            <v>-8</v>
          </cell>
          <cell r="U30">
            <v>-7.5</v>
          </cell>
          <cell r="V30">
            <v>-7.5</v>
          </cell>
          <cell r="W30">
            <v>-30.9</v>
          </cell>
          <cell r="X30">
            <v>-8.1</v>
          </cell>
          <cell r="Y30">
            <v>-7</v>
          </cell>
          <cell r="Z30">
            <v>-8</v>
          </cell>
          <cell r="AA30">
            <v>-7</v>
          </cell>
          <cell r="AB30">
            <v>-30.1</v>
          </cell>
          <cell r="AC30">
            <v>-10.1</v>
          </cell>
          <cell r="AD30">
            <v>-9.1</v>
          </cell>
          <cell r="AE30">
            <v>-9.9</v>
          </cell>
          <cell r="AF30">
            <v>-10.9</v>
          </cell>
          <cell r="AG30">
            <v>-40</v>
          </cell>
          <cell r="AH30">
            <v>-15.5</v>
          </cell>
          <cell r="AI30">
            <v>-12.5</v>
          </cell>
          <cell r="AJ30">
            <v>-15</v>
          </cell>
          <cell r="AK30">
            <v>-17</v>
          </cell>
          <cell r="AL30">
            <v>-60</v>
          </cell>
          <cell r="AM30">
            <v>-16.8</v>
          </cell>
          <cell r="AN30">
            <v>-13.5</v>
          </cell>
          <cell r="AO30">
            <v>-16.3</v>
          </cell>
          <cell r="AP30">
            <v>-18.399999999999999</v>
          </cell>
          <cell r="AQ30">
            <v>-65</v>
          </cell>
          <cell r="AR30">
            <v>-17.5</v>
          </cell>
          <cell r="AS30">
            <v>-17.5</v>
          </cell>
          <cell r="AT30">
            <v>-17.5</v>
          </cell>
          <cell r="AU30">
            <v>-17.5</v>
          </cell>
          <cell r="AV30">
            <v>-70</v>
          </cell>
          <cell r="AW30">
            <v>-22.9</v>
          </cell>
          <cell r="AX30">
            <v>-18.7</v>
          </cell>
          <cell r="AY30">
            <v>-19.2</v>
          </cell>
          <cell r="AZ30">
            <v>-17</v>
          </cell>
          <cell r="BA30">
            <v>-77.8</v>
          </cell>
        </row>
        <row r="32">
          <cell r="B32" t="str">
            <v>RENTA-SERVICIOS FACTORIALES</v>
          </cell>
          <cell r="X32">
            <v>-9.02</v>
          </cell>
          <cell r="Y32">
            <v>-14.44</v>
          </cell>
          <cell r="Z32">
            <v>-21.28</v>
          </cell>
          <cell r="AA32">
            <v>-5.16</v>
          </cell>
          <cell r="AB32">
            <v>-49.9</v>
          </cell>
          <cell r="AC32">
            <v>-6.18</v>
          </cell>
          <cell r="AD32">
            <v>-8.58</v>
          </cell>
          <cell r="AE32">
            <v>-54.34</v>
          </cell>
          <cell r="AF32">
            <v>-11.16</v>
          </cell>
          <cell r="AG32">
            <v>-80.260000000000005</v>
          </cell>
          <cell r="AH32">
            <v>-16.100000000000001</v>
          </cell>
          <cell r="AI32">
            <v>-21.86</v>
          </cell>
          <cell r="AJ32">
            <v>-20.98</v>
          </cell>
          <cell r="AK32">
            <v>-22.44</v>
          </cell>
          <cell r="AL32">
            <v>-81.38</v>
          </cell>
          <cell r="AM32">
            <v>-20.260000000000002</v>
          </cell>
          <cell r="AN32">
            <v>-20.68</v>
          </cell>
          <cell r="AO32">
            <v>-20.58</v>
          </cell>
          <cell r="AP32">
            <v>-20.48</v>
          </cell>
          <cell r="AQ32">
            <v>-82</v>
          </cell>
          <cell r="AR32">
            <v>-22</v>
          </cell>
          <cell r="AS32">
            <v>-22.16</v>
          </cell>
          <cell r="AT32">
            <v>-22.16</v>
          </cell>
          <cell r="AU32">
            <v>-22.56</v>
          </cell>
          <cell r="AV32">
            <v>-88.88</v>
          </cell>
          <cell r="AW32">
            <v>-21.66</v>
          </cell>
          <cell r="AX32">
            <v>-20.5</v>
          </cell>
          <cell r="AY32">
            <v>-23.46</v>
          </cell>
          <cell r="AZ32">
            <v>-25.68</v>
          </cell>
          <cell r="BA32">
            <v>-91.3</v>
          </cell>
        </row>
        <row r="34">
          <cell r="B34" t="str">
            <v>3.-INGRESOS</v>
          </cell>
          <cell r="D34">
            <v>3.1</v>
          </cell>
          <cell r="E34">
            <v>3</v>
          </cell>
          <cell r="F34">
            <v>3.4</v>
          </cell>
          <cell r="G34">
            <v>2.2999999999999998</v>
          </cell>
          <cell r="H34">
            <v>11.8</v>
          </cell>
          <cell r="I34">
            <v>1.7</v>
          </cell>
          <cell r="J34">
            <v>2.4</v>
          </cell>
          <cell r="K34">
            <v>3.2</v>
          </cell>
          <cell r="L34">
            <v>2.8</v>
          </cell>
          <cell r="M34">
            <v>10.1</v>
          </cell>
          <cell r="N34">
            <v>1.5</v>
          </cell>
          <cell r="O34">
            <v>1.8</v>
          </cell>
          <cell r="P34">
            <v>2.4</v>
          </cell>
          <cell r="Q34">
            <v>1.8</v>
          </cell>
          <cell r="R34">
            <v>7.5</v>
          </cell>
          <cell r="S34">
            <v>1.2</v>
          </cell>
          <cell r="T34">
            <v>1.2</v>
          </cell>
          <cell r="U34">
            <v>1.1000000000000001</v>
          </cell>
          <cell r="V34">
            <v>1.9</v>
          </cell>
          <cell r="W34">
            <v>5.4</v>
          </cell>
          <cell r="X34">
            <v>1.3</v>
          </cell>
          <cell r="Y34">
            <v>1.7</v>
          </cell>
          <cell r="Z34">
            <v>1.9</v>
          </cell>
          <cell r="AA34">
            <v>1.8</v>
          </cell>
          <cell r="AB34">
            <v>6.7</v>
          </cell>
          <cell r="AC34">
            <v>1.9</v>
          </cell>
          <cell r="AD34">
            <v>1.7</v>
          </cell>
          <cell r="AE34">
            <v>1.9</v>
          </cell>
          <cell r="AF34">
            <v>1.7</v>
          </cell>
          <cell r="AG34">
            <v>7.2</v>
          </cell>
          <cell r="AH34">
            <v>2.4</v>
          </cell>
          <cell r="AI34">
            <v>2.8</v>
          </cell>
          <cell r="AJ34">
            <v>2.7</v>
          </cell>
          <cell r="AK34">
            <v>2.6</v>
          </cell>
          <cell r="AL34">
            <v>10.5</v>
          </cell>
          <cell r="AM34">
            <v>2.6</v>
          </cell>
          <cell r="AN34">
            <v>4.0999999999999996</v>
          </cell>
          <cell r="AO34">
            <v>3.8</v>
          </cell>
          <cell r="AP34">
            <v>4.2</v>
          </cell>
          <cell r="AQ34">
            <v>14.7</v>
          </cell>
          <cell r="AR34">
            <v>7.1</v>
          </cell>
          <cell r="AS34">
            <v>6.8</v>
          </cell>
          <cell r="AT34">
            <v>6.4</v>
          </cell>
          <cell r="AU34">
            <v>5.7</v>
          </cell>
          <cell r="AV34">
            <v>26</v>
          </cell>
          <cell r="AW34">
            <v>7.2</v>
          </cell>
          <cell r="AX34">
            <v>7</v>
          </cell>
          <cell r="AY34">
            <v>8.4</v>
          </cell>
          <cell r="AZ34">
            <v>8.1</v>
          </cell>
          <cell r="BA34">
            <v>30.7</v>
          </cell>
        </row>
        <row r="35">
          <cell r="B35" t="str">
            <v xml:space="preserve">   3.1- Retribucion de Invers.</v>
          </cell>
          <cell r="D35">
            <v>3.1</v>
          </cell>
          <cell r="E35">
            <v>3</v>
          </cell>
          <cell r="F35">
            <v>3.4</v>
          </cell>
          <cell r="G35">
            <v>2.2999999999999998</v>
          </cell>
          <cell r="H35">
            <v>11.8</v>
          </cell>
          <cell r="I35">
            <v>1.7</v>
          </cell>
          <cell r="J35">
            <v>2.4</v>
          </cell>
          <cell r="K35">
            <v>3.2</v>
          </cell>
          <cell r="L35">
            <v>2.8</v>
          </cell>
          <cell r="M35">
            <v>10.1</v>
          </cell>
          <cell r="N35">
            <v>1.5</v>
          </cell>
          <cell r="O35">
            <v>1.8</v>
          </cell>
          <cell r="P35">
            <v>2.4</v>
          </cell>
          <cell r="Q35">
            <v>1.8</v>
          </cell>
          <cell r="R35">
            <v>7.5</v>
          </cell>
          <cell r="S35">
            <v>1.2</v>
          </cell>
          <cell r="T35">
            <v>1.2</v>
          </cell>
          <cell r="U35">
            <v>1.1000000000000001</v>
          </cell>
          <cell r="V35">
            <v>1.9</v>
          </cell>
          <cell r="W35">
            <v>5.4</v>
          </cell>
          <cell r="X35">
            <v>1.3</v>
          </cell>
          <cell r="Y35">
            <v>1.7</v>
          </cell>
          <cell r="Z35">
            <v>1.9</v>
          </cell>
          <cell r="AA35">
            <v>1.8</v>
          </cell>
          <cell r="AB35">
            <v>6.7</v>
          </cell>
          <cell r="AC35">
            <v>1.9</v>
          </cell>
          <cell r="AD35">
            <v>1.7</v>
          </cell>
          <cell r="AE35">
            <v>1.9</v>
          </cell>
          <cell r="AF35">
            <v>1.7</v>
          </cell>
          <cell r="AG35">
            <v>7.2</v>
          </cell>
          <cell r="AH35">
            <v>2.4</v>
          </cell>
          <cell r="AI35">
            <v>2.8</v>
          </cell>
          <cell r="AJ35">
            <v>2.7</v>
          </cell>
          <cell r="AK35">
            <v>2.6</v>
          </cell>
          <cell r="AL35">
            <v>10.5</v>
          </cell>
          <cell r="AM35">
            <v>2.6</v>
          </cell>
          <cell r="AN35">
            <v>4.0999999999999996</v>
          </cell>
          <cell r="AO35">
            <v>3.8</v>
          </cell>
          <cell r="AP35">
            <v>4.2</v>
          </cell>
          <cell r="AQ35">
            <v>14.7</v>
          </cell>
          <cell r="AR35">
            <v>7.1</v>
          </cell>
          <cell r="AS35">
            <v>6.8</v>
          </cell>
          <cell r="AT35">
            <v>6.4</v>
          </cell>
          <cell r="AU35">
            <v>5.7</v>
          </cell>
          <cell r="AV35">
            <v>26</v>
          </cell>
          <cell r="AW35">
            <v>7.2</v>
          </cell>
          <cell r="AX35">
            <v>7</v>
          </cell>
          <cell r="AY35">
            <v>8.4</v>
          </cell>
          <cell r="AZ35">
            <v>8.1</v>
          </cell>
          <cell r="BA35">
            <v>30.7</v>
          </cell>
        </row>
        <row r="37">
          <cell r="B37" t="str">
            <v>4.-EGRESOS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-3</v>
          </cell>
          <cell r="J37">
            <v>-3</v>
          </cell>
          <cell r="K37">
            <v>-3</v>
          </cell>
          <cell r="L37">
            <v>-3</v>
          </cell>
          <cell r="M37">
            <v>-12</v>
          </cell>
          <cell r="N37">
            <v>-3.1</v>
          </cell>
          <cell r="O37">
            <v>-3.1</v>
          </cell>
          <cell r="P37">
            <v>-3.2</v>
          </cell>
          <cell r="Q37">
            <v>-3.2</v>
          </cell>
          <cell r="R37">
            <v>-12.6</v>
          </cell>
          <cell r="S37">
            <v>-2.9</v>
          </cell>
          <cell r="T37">
            <v>-3</v>
          </cell>
          <cell r="U37">
            <v>-3.2</v>
          </cell>
          <cell r="V37">
            <v>-3.5</v>
          </cell>
          <cell r="W37">
            <v>-12.6</v>
          </cell>
          <cell r="X37">
            <v>-3.6</v>
          </cell>
          <cell r="Y37">
            <v>-3.8</v>
          </cell>
          <cell r="Z37">
            <v>-4.2</v>
          </cell>
          <cell r="AA37">
            <v>-5.0999999999999996</v>
          </cell>
          <cell r="AB37">
            <v>-16.7</v>
          </cell>
          <cell r="AC37">
            <v>-6.2</v>
          </cell>
          <cell r="AD37">
            <v>-6.9</v>
          </cell>
          <cell r="AE37">
            <v>-7.9</v>
          </cell>
          <cell r="AF37">
            <v>-7.5</v>
          </cell>
          <cell r="AG37">
            <v>-28.5</v>
          </cell>
          <cell r="AH37">
            <v>-10.4</v>
          </cell>
          <cell r="AI37">
            <v>-11.4</v>
          </cell>
          <cell r="AJ37">
            <v>-12.6</v>
          </cell>
          <cell r="AK37">
            <v>-10.6</v>
          </cell>
          <cell r="AL37">
            <v>-45</v>
          </cell>
          <cell r="AM37">
            <v>-12.5</v>
          </cell>
          <cell r="AN37">
            <v>-13.4</v>
          </cell>
          <cell r="AO37">
            <v>-14.2</v>
          </cell>
          <cell r="AP37">
            <v>-13.3</v>
          </cell>
          <cell r="AQ37">
            <v>-53.4</v>
          </cell>
          <cell r="AR37">
            <v>-11.8</v>
          </cell>
          <cell r="AS37">
            <v>-14.3</v>
          </cell>
          <cell r="AT37">
            <v>-14.8</v>
          </cell>
          <cell r="AU37">
            <v>-17.3</v>
          </cell>
          <cell r="AV37">
            <v>-58.2</v>
          </cell>
          <cell r="AW37">
            <v>-14.9</v>
          </cell>
          <cell r="AX37">
            <v>-15.5</v>
          </cell>
          <cell r="AY37">
            <v>-16.7</v>
          </cell>
          <cell r="AZ37">
            <v>-15.2</v>
          </cell>
          <cell r="BA37">
            <v>-62.3</v>
          </cell>
        </row>
        <row r="38">
          <cell r="B38" t="str">
            <v xml:space="preserve">   4.1- Renta Privada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-3</v>
          </cell>
          <cell r="J38">
            <v>-3</v>
          </cell>
          <cell r="K38">
            <v>-3</v>
          </cell>
          <cell r="L38">
            <v>-3</v>
          </cell>
          <cell r="M38">
            <v>-12</v>
          </cell>
          <cell r="N38">
            <v>-3.1</v>
          </cell>
          <cell r="O38">
            <v>-3.1</v>
          </cell>
          <cell r="P38">
            <v>-3.2</v>
          </cell>
          <cell r="Q38">
            <v>-3.2</v>
          </cell>
          <cell r="R38">
            <v>-12.6</v>
          </cell>
          <cell r="S38">
            <v>-2.9</v>
          </cell>
          <cell r="T38">
            <v>-3</v>
          </cell>
          <cell r="U38">
            <v>-3.2</v>
          </cell>
          <cell r="V38">
            <v>-3.5</v>
          </cell>
          <cell r="W38">
            <v>-12.6</v>
          </cell>
          <cell r="X38">
            <v>-3.6</v>
          </cell>
          <cell r="Y38">
            <v>-3.8</v>
          </cell>
          <cell r="Z38">
            <v>-4.2</v>
          </cell>
          <cell r="AA38">
            <v>-5.0999999999999996</v>
          </cell>
          <cell r="AB38">
            <v>-16.7</v>
          </cell>
          <cell r="AC38">
            <v>-6.2</v>
          </cell>
          <cell r="AD38">
            <v>-6.9</v>
          </cell>
          <cell r="AE38">
            <v>-7.9</v>
          </cell>
          <cell r="AF38">
            <v>-7.5</v>
          </cell>
          <cell r="AG38">
            <v>-28.5</v>
          </cell>
          <cell r="AH38">
            <v>-10.4</v>
          </cell>
          <cell r="AI38">
            <v>-11.4</v>
          </cell>
          <cell r="AJ38">
            <v>-12.6</v>
          </cell>
          <cell r="AK38">
            <v>-10.6</v>
          </cell>
          <cell r="AL38">
            <v>-45</v>
          </cell>
          <cell r="AM38">
            <v>-12.5</v>
          </cell>
          <cell r="AN38">
            <v>-13.4</v>
          </cell>
          <cell r="AO38">
            <v>-14.2</v>
          </cell>
          <cell r="AP38">
            <v>-13.3</v>
          </cell>
          <cell r="AQ38">
            <v>-53.4</v>
          </cell>
          <cell r="AR38">
            <v>-11.8</v>
          </cell>
          <cell r="AS38">
            <v>-14.3</v>
          </cell>
          <cell r="AT38">
            <v>-14.8</v>
          </cell>
          <cell r="AU38">
            <v>-17.3</v>
          </cell>
          <cell r="AV38">
            <v>-58.2</v>
          </cell>
          <cell r="AW38">
            <v>-14.9</v>
          </cell>
          <cell r="AX38">
            <v>-15.5</v>
          </cell>
          <cell r="AY38">
            <v>-16.7</v>
          </cell>
          <cell r="AZ38">
            <v>-15.2</v>
          </cell>
          <cell r="BA38">
            <v>-62.3</v>
          </cell>
        </row>
        <row r="39">
          <cell r="B39" t="str">
            <v xml:space="preserve">   4.2- Renta Zona Franca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I"/>
      <sheetName val="AE"/>
      <sheetName val="AJUSTES"/>
      <sheetName val="VERIF"/>
      <sheetName val="DATOS"/>
      <sheetName val="A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 "/>
      <sheetName val="VII-1a"/>
      <sheetName val="VII-1b"/>
      <sheetName val="VII - 2a"/>
      <sheetName val="VII - 2b"/>
      <sheetName val="VII - 2c"/>
      <sheetName val="VII - 3"/>
      <sheetName val="VII - 4"/>
      <sheetName val="VII - 5"/>
      <sheetName val="VII - 6"/>
      <sheetName val="VII - 7"/>
      <sheetName val="VII - 8"/>
      <sheetName val="VII - 9"/>
      <sheetName val="VII - 9Ampliada"/>
    </sheetNames>
    <sheetDataSet>
      <sheetData sheetId="0"/>
      <sheetData sheetId="1">
        <row r="10">
          <cell r="D10">
            <v>-884.7</v>
          </cell>
        </row>
      </sheetData>
      <sheetData sheetId="2">
        <row r="11">
          <cell r="D11">
            <v>481.50000000000006</v>
          </cell>
        </row>
      </sheetData>
      <sheetData sheetId="3">
        <row r="10">
          <cell r="F10">
            <v>1065.9078033000001</v>
          </cell>
        </row>
      </sheetData>
      <sheetData sheetId="4">
        <row r="10">
          <cell r="E10">
            <v>101.75378422999999</v>
          </cell>
        </row>
      </sheetData>
      <sheetData sheetId="5">
        <row r="10">
          <cell r="D10">
            <v>26.682352920000003</v>
          </cell>
        </row>
      </sheetData>
      <sheetData sheetId="6">
        <row r="10">
          <cell r="D10">
            <v>1065.9078032499999</v>
          </cell>
        </row>
      </sheetData>
      <sheetData sheetId="7">
        <row r="10">
          <cell r="D10">
            <v>2777.6219871200005</v>
          </cell>
        </row>
      </sheetData>
      <sheetData sheetId="8">
        <row r="11">
          <cell r="D11">
            <v>3014.820819</v>
          </cell>
        </row>
      </sheetData>
      <sheetData sheetId="9">
        <row r="11">
          <cell r="D11">
            <v>-115.80000000000007</v>
          </cell>
        </row>
      </sheetData>
      <sheetData sheetId="10">
        <row r="10">
          <cell r="D10">
            <v>356.3</v>
          </cell>
        </row>
      </sheetData>
      <sheetData sheetId="11">
        <row r="10">
          <cell r="E10">
            <v>356.26749999999998</v>
          </cell>
        </row>
      </sheetData>
      <sheetData sheetId="12">
        <row r="10">
          <cell r="D10">
            <v>295.40068631000003</v>
          </cell>
          <cell r="Q10">
            <v>537.69999999999993</v>
          </cell>
          <cell r="R10">
            <v>829.5</v>
          </cell>
        </row>
        <row r="12">
          <cell r="Q12">
            <v>69</v>
          </cell>
          <cell r="R12">
            <v>42</v>
          </cell>
        </row>
        <row r="14">
          <cell r="Q14">
            <v>6.3</v>
          </cell>
          <cell r="R14">
            <v>2.5</v>
          </cell>
        </row>
        <row r="15">
          <cell r="R15">
            <v>0</v>
          </cell>
        </row>
        <row r="16">
          <cell r="R16">
            <v>0</v>
          </cell>
        </row>
        <row r="17">
          <cell r="Q17">
            <v>32.4</v>
          </cell>
          <cell r="R17">
            <v>11.6</v>
          </cell>
        </row>
        <row r="18">
          <cell r="R18">
            <v>0</v>
          </cell>
        </row>
        <row r="19">
          <cell r="R19">
            <v>0</v>
          </cell>
        </row>
        <row r="20">
          <cell r="R20">
            <v>0</v>
          </cell>
        </row>
        <row r="21">
          <cell r="R21">
            <v>0</v>
          </cell>
        </row>
        <row r="22">
          <cell r="R22">
            <v>0</v>
          </cell>
        </row>
        <row r="23">
          <cell r="R23">
            <v>2.8</v>
          </cell>
        </row>
        <row r="31">
          <cell r="R31">
            <v>13</v>
          </cell>
        </row>
        <row r="32">
          <cell r="R32">
            <v>3.5</v>
          </cell>
        </row>
        <row r="33">
          <cell r="R33">
            <v>0.4</v>
          </cell>
        </row>
        <row r="34">
          <cell r="Q34">
            <v>2.4</v>
          </cell>
          <cell r="R34">
            <v>8.1999999999999993</v>
          </cell>
        </row>
        <row r="35">
          <cell r="R35">
            <v>0</v>
          </cell>
        </row>
        <row r="36">
          <cell r="R36">
            <v>0</v>
          </cell>
        </row>
        <row r="37">
          <cell r="R37">
            <v>0</v>
          </cell>
        </row>
        <row r="38">
          <cell r="R38">
            <v>0</v>
          </cell>
        </row>
        <row r="39">
          <cell r="R39">
            <v>0</v>
          </cell>
        </row>
        <row r="41">
          <cell r="Q41">
            <v>464.19999999999993</v>
          </cell>
          <cell r="R41">
            <v>787.5</v>
          </cell>
        </row>
        <row r="43">
          <cell r="R43">
            <v>321.60000000000002</v>
          </cell>
        </row>
        <row r="44">
          <cell r="R44">
            <v>34.299999999999997</v>
          </cell>
        </row>
        <row r="45">
          <cell r="R45">
            <v>150.19999999999999</v>
          </cell>
        </row>
        <row r="46">
          <cell r="Q46">
            <v>79.900000000000006</v>
          </cell>
          <cell r="R46">
            <v>67.7</v>
          </cell>
        </row>
        <row r="47">
          <cell r="R47">
            <v>5.9</v>
          </cell>
        </row>
        <row r="48">
          <cell r="R48">
            <v>186.8</v>
          </cell>
        </row>
        <row r="49">
          <cell r="R49">
            <v>0</v>
          </cell>
        </row>
        <row r="50">
          <cell r="R50">
            <v>0</v>
          </cell>
        </row>
        <row r="51">
          <cell r="R51">
            <v>21</v>
          </cell>
        </row>
        <row r="53">
          <cell r="R53">
            <v>0</v>
          </cell>
        </row>
        <row r="55">
          <cell r="R55">
            <v>0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0</v>
          </cell>
        </row>
        <row r="64">
          <cell r="R64">
            <v>0</v>
          </cell>
        </row>
        <row r="71">
          <cell r="R71">
            <v>0</v>
          </cell>
        </row>
        <row r="72">
          <cell r="R72">
            <v>0</v>
          </cell>
        </row>
        <row r="73">
          <cell r="R73">
            <v>0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I-1a"/>
      <sheetName val="VII-1b"/>
      <sheetName val="VII - 2a"/>
      <sheetName val="VII - 2b"/>
      <sheetName val="VII - 2c"/>
      <sheetName val="VII - 3"/>
      <sheetName val="VII - 4"/>
      <sheetName val="VII - 5"/>
      <sheetName val="VII - 6"/>
      <sheetName val="VII - 7"/>
      <sheetName val="VII - 8"/>
      <sheetName val="VII - 9"/>
      <sheetName val="VII - 9Ampli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0.4</v>
          </cell>
        </row>
        <row r="53">
          <cell r="O53">
            <v>0</v>
          </cell>
          <cell r="P53">
            <v>0</v>
          </cell>
        </row>
        <row r="54">
          <cell r="O54">
            <v>0</v>
          </cell>
          <cell r="P54">
            <v>0</v>
          </cell>
        </row>
        <row r="62">
          <cell r="O62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9.9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6.9</v>
          </cell>
          <cell r="O70">
            <v>3.2</v>
          </cell>
          <cell r="P70">
            <v>2.4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Corporativo BCN">
      <a:dk1>
        <a:sysClr val="windowText" lastClr="000000"/>
      </a:dk1>
      <a:lt1>
        <a:sysClr val="window" lastClr="FFFFFF"/>
      </a:lt1>
      <a:dk2>
        <a:srgbClr val="004B85"/>
      </a:dk2>
      <a:lt2>
        <a:srgbClr val="D5A10F"/>
      </a:lt2>
      <a:accent1>
        <a:srgbClr val="4D81AA"/>
      </a:accent1>
      <a:accent2>
        <a:srgbClr val="99B7CE"/>
      </a:accent2>
      <a:accent3>
        <a:srgbClr val="CCDBE7"/>
      </a:accent3>
      <a:accent4>
        <a:srgbClr val="E2B757"/>
      </a:accent4>
      <a:accent5>
        <a:srgbClr val="EED99F"/>
      </a:accent5>
      <a:accent6>
        <a:srgbClr val="F7ECC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9"/>
  <sheetViews>
    <sheetView tabSelected="1" zoomScale="80" zoomScaleNormal="80" zoomScaleSheetLayoutView="100" workbookViewId="0">
      <selection sqref="A1:A1048576"/>
    </sheetView>
  </sheetViews>
  <sheetFormatPr baseColWidth="10" defaultRowHeight="11.25"/>
  <cols>
    <col min="1" max="1" width="4.7109375" style="4" customWidth="1"/>
    <col min="2" max="2" width="16.7109375" style="4" customWidth="1"/>
    <col min="3" max="3" width="78.85546875" style="4" customWidth="1"/>
    <col min="4" max="16384" width="11.42578125" style="4"/>
  </cols>
  <sheetData>
    <row r="1" spans="2:33" ht="18" customHeight="1"/>
    <row r="2" spans="2:33" ht="18" customHeight="1">
      <c r="B2" s="294" t="s">
        <v>377</v>
      </c>
      <c r="C2" s="1"/>
      <c r="D2" s="2"/>
      <c r="E2" s="3"/>
      <c r="F2" s="3"/>
      <c r="J2" s="401"/>
    </row>
    <row r="3" spans="2:33" ht="18" customHeight="1">
      <c r="B3" s="293" t="s">
        <v>518</v>
      </c>
      <c r="C3" s="2"/>
      <c r="D3" s="2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</row>
    <row r="4" spans="2:33" ht="18" customHeight="1">
      <c r="B4" s="457" t="s">
        <v>68</v>
      </c>
      <c r="C4" s="457"/>
      <c r="D4" s="457"/>
      <c r="E4" s="8"/>
      <c r="F4" s="8"/>
      <c r="G4" s="9"/>
      <c r="H4" s="9"/>
      <c r="I4" s="9"/>
      <c r="J4" s="9"/>
      <c r="K4" s="9"/>
      <c r="L4" s="9"/>
      <c r="M4" s="9"/>
      <c r="N4" s="9"/>
      <c r="O4" s="10"/>
      <c r="P4" s="10"/>
      <c r="Q4" s="10"/>
      <c r="R4" s="10"/>
      <c r="S4" s="10"/>
      <c r="T4" s="10"/>
      <c r="U4" s="10"/>
      <c r="V4" s="10"/>
      <c r="W4" s="7"/>
    </row>
    <row r="5" spans="2:33" ht="5.0999999999999996" customHeight="1" thickBo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12"/>
      <c r="S5" s="12"/>
      <c r="T5" s="12"/>
      <c r="U5" s="12"/>
      <c r="V5" s="12"/>
      <c r="W5" s="13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2:33" s="105" customFormat="1" ht="30" customHeight="1" thickBot="1">
      <c r="B6" s="458" t="s">
        <v>422</v>
      </c>
      <c r="C6" s="458"/>
      <c r="D6" s="374" t="s">
        <v>19</v>
      </c>
      <c r="E6" s="374" t="s">
        <v>20</v>
      </c>
      <c r="F6" s="374" t="s">
        <v>21</v>
      </c>
      <c r="G6" s="374" t="s">
        <v>22</v>
      </c>
      <c r="H6" s="374" t="s">
        <v>23</v>
      </c>
      <c r="I6" s="374" t="s">
        <v>24</v>
      </c>
      <c r="J6" s="374" t="s">
        <v>25</v>
      </c>
      <c r="K6" s="374" t="s">
        <v>26</v>
      </c>
      <c r="L6" s="374" t="s">
        <v>27</v>
      </c>
      <c r="M6" s="374" t="s">
        <v>28</v>
      </c>
      <c r="N6" s="374" t="s">
        <v>29</v>
      </c>
      <c r="O6" s="374" t="s">
        <v>30</v>
      </c>
      <c r="P6" s="374" t="s">
        <v>31</v>
      </c>
      <c r="Q6" s="374" t="s">
        <v>32</v>
      </c>
      <c r="R6" s="374" t="s">
        <v>33</v>
      </c>
      <c r="S6" s="374" t="s">
        <v>34</v>
      </c>
      <c r="T6" s="374" t="s">
        <v>35</v>
      </c>
      <c r="U6" s="374" t="s">
        <v>36</v>
      </c>
      <c r="V6" s="374" t="s">
        <v>37</v>
      </c>
      <c r="W6" s="374" t="s">
        <v>38</v>
      </c>
      <c r="X6" s="374" t="s">
        <v>39</v>
      </c>
      <c r="Y6" s="374" t="s">
        <v>40</v>
      </c>
      <c r="Z6" s="374" t="s">
        <v>41</v>
      </c>
      <c r="AA6" s="374" t="s">
        <v>42</v>
      </c>
      <c r="AB6" s="374" t="s">
        <v>43</v>
      </c>
      <c r="AC6" s="374" t="s">
        <v>44</v>
      </c>
      <c r="AD6" s="374" t="s">
        <v>45</v>
      </c>
      <c r="AE6" s="374" t="s">
        <v>46</v>
      </c>
      <c r="AF6" s="374" t="s">
        <v>47</v>
      </c>
      <c r="AG6" s="374" t="s">
        <v>48</v>
      </c>
    </row>
    <row r="7" spans="2:33" s="105" customFormat="1" ht="13.5" customHeight="1"/>
    <row r="8" spans="2:33" s="105" customFormat="1" ht="15.95" customHeight="1">
      <c r="B8" s="302" t="s">
        <v>70</v>
      </c>
      <c r="C8" s="106"/>
      <c r="D8" s="107">
        <v>-7.6</v>
      </c>
      <c r="E8" s="107">
        <v>-3.2999999999999976</v>
      </c>
      <c r="F8" s="107">
        <v>-9.6999999999999975</v>
      </c>
      <c r="G8" s="107">
        <v>-10.399999999999995</v>
      </c>
      <c r="H8" s="107">
        <v>-8.199999999999994</v>
      </c>
      <c r="I8" s="107">
        <v>-21.999999999999996</v>
      </c>
      <c r="J8" s="107">
        <v>-49.099999999999994</v>
      </c>
      <c r="K8" s="107">
        <v>-64.900000000000006</v>
      </c>
      <c r="L8" s="107">
        <v>-41.90000000000002</v>
      </c>
      <c r="M8" s="107">
        <v>-36.70000000000001</v>
      </c>
      <c r="N8" s="107">
        <v>-38.09999999999998</v>
      </c>
      <c r="O8" s="107">
        <v>-42.699999999999996</v>
      </c>
      <c r="P8" s="107">
        <v>21.700000000000003</v>
      </c>
      <c r="Q8" s="107">
        <v>-65.099999999999994</v>
      </c>
      <c r="R8" s="107">
        <v>-256.70000000000005</v>
      </c>
      <c r="S8" s="107">
        <v>-184.10000000000002</v>
      </c>
      <c r="T8" s="107">
        <v>-38.700000000000045</v>
      </c>
      <c r="U8" s="107">
        <v>-182</v>
      </c>
      <c r="V8" s="107">
        <v>-24.999999999999964</v>
      </c>
      <c r="W8" s="107">
        <v>220.10000000000002</v>
      </c>
      <c r="X8" s="107">
        <v>-401.90000000000009</v>
      </c>
      <c r="Y8" s="107">
        <v>-568</v>
      </c>
      <c r="Z8" s="107">
        <v>-467.40000000000009</v>
      </c>
      <c r="AA8" s="107">
        <v>-481.50000000000006</v>
      </c>
      <c r="AB8" s="107">
        <v>-596.20000000000005</v>
      </c>
      <c r="AC8" s="107">
        <v>-726.5</v>
      </c>
      <c r="AD8" s="107">
        <v>-595.6</v>
      </c>
      <c r="AE8" s="107">
        <v>-667.19999999999993</v>
      </c>
      <c r="AF8" s="107">
        <v>-633.80000000000007</v>
      </c>
      <c r="AG8" s="107">
        <v>-369.70000000000005</v>
      </c>
    </row>
    <row r="9" spans="2:33" s="105" customFormat="1" ht="15.95" customHeight="1">
      <c r="B9" s="302" t="s">
        <v>71</v>
      </c>
      <c r="C9" s="108"/>
      <c r="D9" s="109">
        <v>-2.2653721682847894</v>
      </c>
      <c r="E9" s="109">
        <v>-0.9141635996675761</v>
      </c>
      <c r="F9" s="109">
        <v>-2.4398131512756014</v>
      </c>
      <c r="G9" s="109">
        <v>-2.3670178176615932</v>
      </c>
      <c r="H9" s="109">
        <v>-1.5987521934100204</v>
      </c>
      <c r="I9" s="109">
        <v>-3.8832013717282758</v>
      </c>
      <c r="J9" s="109">
        <v>-8.0933430663809531</v>
      </c>
      <c r="K9" s="109">
        <v>-9.875657580105214</v>
      </c>
      <c r="L9" s="109">
        <v>-6.0209800258657884</v>
      </c>
      <c r="M9" s="109">
        <v>-4.906604530348754</v>
      </c>
      <c r="N9" s="109">
        <v>-4.9060907635989013</v>
      </c>
      <c r="O9" s="109">
        <v>-5.1659177324576557</v>
      </c>
      <c r="P9" s="109">
        <v>2.4635495223730524</v>
      </c>
      <c r="Q9" s="109">
        <v>-5.9529719137818411</v>
      </c>
      <c r="R9" s="109">
        <v>-16.878164244855022</v>
      </c>
      <c r="S9" s="109">
        <v>-11.575496272343486</v>
      </c>
      <c r="T9" s="109">
        <v>-2.0943015515921819</v>
      </c>
      <c r="U9" s="109">
        <v>-8.1255182090694564</v>
      </c>
      <c r="V9" s="109">
        <v>-1.1670634682458685</v>
      </c>
      <c r="W9" s="109">
        <v>13.647637551155389</v>
      </c>
      <c r="X9" s="109">
        <v>-19.323230186356906</v>
      </c>
      <c r="Y9" s="109">
        <v>-23.199866028942651</v>
      </c>
      <c r="Z9" s="109">
        <v>-17.146606277381533</v>
      </c>
      <c r="AA9" s="109">
        <v>-19.175108824092273</v>
      </c>
      <c r="AB9" s="109">
        <v>-21.46214079502554</v>
      </c>
      <c r="AC9" s="109">
        <v>-28.958243251322958</v>
      </c>
      <c r="AD9" s="109">
        <v>-27.021513403679194</v>
      </c>
      <c r="AE9" s="109">
        <v>-29.907374061223592</v>
      </c>
      <c r="AF9" s="109">
        <v>-43.731968708217451</v>
      </c>
      <c r="AG9" s="109">
        <v>-36.222679952698861</v>
      </c>
    </row>
    <row r="10" spans="2:33" s="105" customFormat="1" ht="15.95" customHeight="1">
      <c r="B10" s="303"/>
    </row>
    <row r="11" spans="2:33" s="105" customFormat="1" ht="15.95" customHeight="1">
      <c r="B11" s="302" t="s">
        <v>323</v>
      </c>
      <c r="C11" s="108"/>
      <c r="D11" s="110">
        <v>7.3999999999999986</v>
      </c>
      <c r="E11" s="110">
        <v>11.200000000000003</v>
      </c>
      <c r="F11" s="110">
        <v>11.700000000000003</v>
      </c>
      <c r="G11" s="110">
        <v>11.600000000000009</v>
      </c>
      <c r="H11" s="110">
        <v>15.700000000000003</v>
      </c>
      <c r="I11" s="110">
        <v>16.5</v>
      </c>
      <c r="J11" s="110">
        <v>-8.6999999999999886</v>
      </c>
      <c r="K11" s="110">
        <v>-24.900000000000006</v>
      </c>
      <c r="L11" s="110">
        <v>-4.3000000000000114</v>
      </c>
      <c r="M11" s="110">
        <v>-0.80000000000001137</v>
      </c>
      <c r="N11" s="110">
        <v>0.10000000000002274</v>
      </c>
      <c r="O11" s="110">
        <v>-3</v>
      </c>
      <c r="P11" s="110">
        <v>43.599999999999994</v>
      </c>
      <c r="Q11" s="110">
        <v>-48.699999999999989</v>
      </c>
      <c r="R11" s="110">
        <v>-160.60000000000002</v>
      </c>
      <c r="S11" s="110">
        <v>-107.30000000000001</v>
      </c>
      <c r="T11" s="110">
        <v>56.799999999999955</v>
      </c>
      <c r="U11" s="110">
        <v>-68</v>
      </c>
      <c r="V11" s="110">
        <v>92.700000000000045</v>
      </c>
      <c r="W11" s="110">
        <v>286.5</v>
      </c>
      <c r="X11" s="110">
        <v>-344.40000000000003</v>
      </c>
      <c r="Y11" s="110">
        <v>-380.2</v>
      </c>
      <c r="Z11" s="110">
        <v>-282.00000000000006</v>
      </c>
      <c r="AA11" s="110">
        <v>-266.20000000000005</v>
      </c>
      <c r="AB11" s="110">
        <v>-322.39999999999998</v>
      </c>
      <c r="AC11" s="110">
        <v>-489.20000000000005</v>
      </c>
      <c r="AD11" s="110">
        <v>-431.90000000000003</v>
      </c>
      <c r="AE11" s="110">
        <v>-463.09999999999997</v>
      </c>
      <c r="AF11" s="110">
        <v>-483.90000000000003</v>
      </c>
      <c r="AG11" s="110">
        <v>-236.50000000000006</v>
      </c>
    </row>
    <row r="12" spans="2:33" s="105" customFormat="1" ht="15.95" customHeight="1">
      <c r="B12" s="302" t="s">
        <v>378</v>
      </c>
      <c r="C12" s="108"/>
      <c r="D12" s="110">
        <v>63.9</v>
      </c>
      <c r="E12" s="110">
        <v>69.900000000000006</v>
      </c>
      <c r="F12" s="110">
        <v>90.4</v>
      </c>
      <c r="G12" s="110">
        <v>106.7</v>
      </c>
      <c r="H12" s="110">
        <v>125.5</v>
      </c>
      <c r="I12" s="110">
        <v>149.19999999999999</v>
      </c>
      <c r="J12" s="110">
        <v>141.9</v>
      </c>
      <c r="K12" s="110">
        <v>148</v>
      </c>
      <c r="L12" s="110">
        <v>161</v>
      </c>
      <c r="M12" s="110">
        <v>157.5</v>
      </c>
      <c r="N12" s="110">
        <v>177.8</v>
      </c>
      <c r="O12" s="110">
        <v>186.5</v>
      </c>
      <c r="P12" s="110">
        <v>248.6</v>
      </c>
      <c r="Q12" s="110">
        <v>277.5</v>
      </c>
      <c r="R12" s="110">
        <v>379.6</v>
      </c>
      <c r="S12" s="110">
        <v>374.9</v>
      </c>
      <c r="T12" s="110">
        <v>541.79999999999995</v>
      </c>
      <c r="U12" s="110">
        <v>636.20000000000005</v>
      </c>
      <c r="V12" s="110">
        <v>646</v>
      </c>
      <c r="W12" s="110">
        <v>615.9</v>
      </c>
      <c r="X12" s="110">
        <v>445.2</v>
      </c>
      <c r="Y12" s="110">
        <v>509.3</v>
      </c>
      <c r="Z12" s="110">
        <v>408.2</v>
      </c>
      <c r="AA12" s="110">
        <v>452</v>
      </c>
      <c r="AB12" s="110">
        <v>413</v>
      </c>
      <c r="AC12" s="110">
        <v>304.89999999999998</v>
      </c>
      <c r="AD12" s="110">
        <v>247.8</v>
      </c>
      <c r="AE12" s="110">
        <v>272.8</v>
      </c>
      <c r="AF12" s="110">
        <v>232.7</v>
      </c>
      <c r="AG12" s="110">
        <v>310.7</v>
      </c>
    </row>
    <row r="13" spans="2:33" s="105" customFormat="1" ht="15.95" customHeight="1">
      <c r="B13" s="302" t="s">
        <v>72</v>
      </c>
      <c r="C13" s="108"/>
      <c r="D13" s="110">
        <v>-56.5</v>
      </c>
      <c r="E13" s="110">
        <v>-58.7</v>
      </c>
      <c r="F13" s="110">
        <v>-78.7</v>
      </c>
      <c r="G13" s="110">
        <v>-95.1</v>
      </c>
      <c r="H13" s="110">
        <v>-109.8</v>
      </c>
      <c r="I13" s="110">
        <v>-132.69999999999999</v>
      </c>
      <c r="J13" s="110">
        <v>-150.6</v>
      </c>
      <c r="K13" s="110">
        <v>-172.9</v>
      </c>
      <c r="L13" s="110">
        <v>-165.3</v>
      </c>
      <c r="M13" s="110">
        <v>-158.30000000000001</v>
      </c>
      <c r="N13" s="110">
        <v>-177.7</v>
      </c>
      <c r="O13" s="110">
        <v>-189.5</v>
      </c>
      <c r="P13" s="110">
        <v>-205</v>
      </c>
      <c r="Q13" s="110">
        <v>-326.2</v>
      </c>
      <c r="R13" s="110">
        <v>-540.20000000000005</v>
      </c>
      <c r="S13" s="110">
        <v>-482.2</v>
      </c>
      <c r="T13" s="110">
        <v>-485</v>
      </c>
      <c r="U13" s="110">
        <v>-704.2</v>
      </c>
      <c r="V13" s="110">
        <v>-553.29999999999995</v>
      </c>
      <c r="W13" s="110">
        <v>-329.4</v>
      </c>
      <c r="X13" s="110">
        <v>-789.6</v>
      </c>
      <c r="Y13" s="110">
        <v>-889.5</v>
      </c>
      <c r="Z13" s="110">
        <v>-690.2</v>
      </c>
      <c r="AA13" s="110">
        <v>-718.2</v>
      </c>
      <c r="AB13" s="110">
        <v>-735.4</v>
      </c>
      <c r="AC13" s="110">
        <v>-794.1</v>
      </c>
      <c r="AD13" s="110">
        <v>-679.7</v>
      </c>
      <c r="AE13" s="110">
        <v>-735.9</v>
      </c>
      <c r="AF13" s="110">
        <v>-716.6</v>
      </c>
      <c r="AG13" s="110">
        <v>-547.20000000000005</v>
      </c>
    </row>
    <row r="14" spans="2:33" s="105" customFormat="1" ht="15.95" customHeight="1">
      <c r="B14" s="302" t="s">
        <v>73</v>
      </c>
      <c r="C14" s="108"/>
      <c r="D14" s="110">
        <v>-16.099999999999998</v>
      </c>
      <c r="E14" s="110">
        <v>-15.3</v>
      </c>
      <c r="F14" s="110">
        <v>-21.8</v>
      </c>
      <c r="G14" s="110">
        <v>-21.700000000000003</v>
      </c>
      <c r="H14" s="110">
        <v>-23.799999999999997</v>
      </c>
      <c r="I14" s="110">
        <v>-32.299999999999997</v>
      </c>
      <c r="J14" s="110">
        <v>-31.700000000000003</v>
      </c>
      <c r="K14" s="110">
        <v>-27</v>
      </c>
      <c r="L14" s="110">
        <v>-19.200000000000003</v>
      </c>
      <c r="M14" s="110">
        <v>-17.399999999999999</v>
      </c>
      <c r="N14" s="110">
        <v>-16.300000000000004</v>
      </c>
      <c r="O14" s="110">
        <v>-13.099999999999994</v>
      </c>
      <c r="P14" s="110">
        <v>7.4000000000000057</v>
      </c>
      <c r="Q14" s="110">
        <v>-27.5</v>
      </c>
      <c r="R14" s="110">
        <v>-53.5</v>
      </c>
      <c r="S14" s="110">
        <v>-40.400000000000006</v>
      </c>
      <c r="T14" s="110">
        <v>-38.900000000000006</v>
      </c>
      <c r="U14" s="110">
        <v>-56.899999999999991</v>
      </c>
      <c r="V14" s="110">
        <v>-33.5</v>
      </c>
      <c r="W14" s="110">
        <v>-66.999999999999986</v>
      </c>
      <c r="X14" s="110">
        <v>-59.900000000000006</v>
      </c>
      <c r="Y14" s="110">
        <v>-79.7</v>
      </c>
      <c r="Z14" s="110">
        <v>-53.699999999999996</v>
      </c>
      <c r="AA14" s="110">
        <v>-83</v>
      </c>
      <c r="AB14" s="110">
        <v>-100.5</v>
      </c>
      <c r="AC14" s="110">
        <v>-90.3</v>
      </c>
      <c r="AD14" s="110">
        <v>-130.1</v>
      </c>
      <c r="AE14" s="110">
        <v>-131.69999999999999</v>
      </c>
      <c r="AF14" s="110">
        <v>-102.5</v>
      </c>
      <c r="AG14" s="110">
        <v>-97.300000000000011</v>
      </c>
    </row>
    <row r="15" spans="2:33" s="105" customFormat="1" ht="15.95" customHeight="1">
      <c r="B15" s="302" t="s">
        <v>74</v>
      </c>
      <c r="C15" s="111"/>
      <c r="D15" s="110">
        <v>15.3</v>
      </c>
      <c r="E15" s="110">
        <v>14.7</v>
      </c>
      <c r="F15" s="110">
        <v>14.7</v>
      </c>
      <c r="G15" s="110">
        <v>24.5</v>
      </c>
      <c r="H15" s="110">
        <v>23</v>
      </c>
      <c r="I15" s="110">
        <v>22.6</v>
      </c>
      <c r="J15" s="110">
        <v>29</v>
      </c>
      <c r="K15" s="110">
        <v>34.5</v>
      </c>
      <c r="L15" s="110">
        <v>32</v>
      </c>
      <c r="M15" s="110">
        <v>32.1</v>
      </c>
      <c r="N15" s="110">
        <v>37.4</v>
      </c>
      <c r="O15" s="110">
        <v>38.200000000000003</v>
      </c>
      <c r="P15" s="110">
        <v>70.400000000000006</v>
      </c>
      <c r="Q15" s="110">
        <v>71.3</v>
      </c>
      <c r="R15" s="110">
        <v>71.3</v>
      </c>
      <c r="S15" s="110">
        <v>81.099999999999994</v>
      </c>
      <c r="T15" s="110">
        <v>80.599999999999994</v>
      </c>
      <c r="U15" s="110">
        <v>95.7</v>
      </c>
      <c r="V15" s="110">
        <v>123.9</v>
      </c>
      <c r="W15" s="110">
        <v>67.7</v>
      </c>
      <c r="X15" s="110">
        <v>46.5</v>
      </c>
      <c r="Y15" s="110">
        <v>47.2</v>
      </c>
      <c r="Z15" s="110">
        <v>42.9</v>
      </c>
      <c r="AA15" s="110">
        <v>46.1</v>
      </c>
      <c r="AB15" s="110">
        <v>48.5</v>
      </c>
      <c r="AC15" s="110">
        <v>39.299999999999997</v>
      </c>
      <c r="AD15" s="110">
        <v>29.3</v>
      </c>
      <c r="AE15" s="110">
        <v>29</v>
      </c>
      <c r="AF15" s="110">
        <v>27.9</v>
      </c>
      <c r="AG15" s="110">
        <v>21.9</v>
      </c>
    </row>
    <row r="16" spans="2:33" s="105" customFormat="1" ht="15.95" customHeight="1">
      <c r="B16" s="302" t="s">
        <v>75</v>
      </c>
      <c r="C16" s="111"/>
      <c r="D16" s="110">
        <v>-31.4</v>
      </c>
      <c r="E16" s="110">
        <v>-30</v>
      </c>
      <c r="F16" s="110">
        <v>-36.5</v>
      </c>
      <c r="G16" s="110">
        <v>-46.2</v>
      </c>
      <c r="H16" s="110">
        <v>-46.8</v>
      </c>
      <c r="I16" s="110">
        <v>-54.9</v>
      </c>
      <c r="J16" s="110">
        <v>-60.7</v>
      </c>
      <c r="K16" s="110">
        <v>-61.5</v>
      </c>
      <c r="L16" s="110">
        <v>-51.2</v>
      </c>
      <c r="M16" s="110">
        <v>-49.5</v>
      </c>
      <c r="N16" s="110">
        <v>-53.7</v>
      </c>
      <c r="O16" s="110">
        <v>-51.3</v>
      </c>
      <c r="P16" s="110">
        <v>-63</v>
      </c>
      <c r="Q16" s="110">
        <v>-98.8</v>
      </c>
      <c r="R16" s="110">
        <v>-124.8</v>
      </c>
      <c r="S16" s="110">
        <v>-121.5</v>
      </c>
      <c r="T16" s="110">
        <v>-119.5</v>
      </c>
      <c r="U16" s="110">
        <v>-152.6</v>
      </c>
      <c r="V16" s="110">
        <v>-157.4</v>
      </c>
      <c r="W16" s="110">
        <v>-134.69999999999999</v>
      </c>
      <c r="X16" s="110">
        <v>-106.4</v>
      </c>
      <c r="Y16" s="110">
        <v>-126.9</v>
      </c>
      <c r="Z16" s="110">
        <v>-96.6</v>
      </c>
      <c r="AA16" s="110">
        <v>-129.1</v>
      </c>
      <c r="AB16" s="110">
        <v>-149</v>
      </c>
      <c r="AC16" s="110">
        <v>-129.6</v>
      </c>
      <c r="AD16" s="110">
        <v>-159.4</v>
      </c>
      <c r="AE16" s="110">
        <v>-160.69999999999999</v>
      </c>
      <c r="AF16" s="110">
        <v>-130.4</v>
      </c>
      <c r="AG16" s="110">
        <v>-119.2</v>
      </c>
    </row>
    <row r="17" spans="2:33" s="105" customFormat="1" ht="15.95" customHeight="1">
      <c r="B17" s="302" t="s">
        <v>76</v>
      </c>
      <c r="C17" s="108"/>
      <c r="D17" s="110">
        <v>-1.9000000000000001</v>
      </c>
      <c r="E17" s="110">
        <v>-3.0999999999999996</v>
      </c>
      <c r="F17" s="110">
        <v>-3.1</v>
      </c>
      <c r="G17" s="110">
        <v>-3.3000000000000003</v>
      </c>
      <c r="H17" s="110">
        <v>-5.5</v>
      </c>
      <c r="I17" s="110">
        <v>-12.7</v>
      </c>
      <c r="J17" s="110">
        <v>-15.700000000000001</v>
      </c>
      <c r="K17" s="110">
        <v>-18.7</v>
      </c>
      <c r="L17" s="110">
        <v>-24.700000000000003</v>
      </c>
      <c r="M17" s="110">
        <v>-25</v>
      </c>
      <c r="N17" s="110">
        <v>-28.1</v>
      </c>
      <c r="O17" s="110">
        <v>-31.6</v>
      </c>
      <c r="P17" s="110">
        <v>-36.299999999999997</v>
      </c>
      <c r="Q17" s="110">
        <v>-46.3</v>
      </c>
      <c r="R17" s="110">
        <v>-58.099999999999994</v>
      </c>
      <c r="S17" s="110">
        <v>-53.099999999999994</v>
      </c>
      <c r="T17" s="110">
        <v>-66.8</v>
      </c>
      <c r="U17" s="110">
        <v>-68.3</v>
      </c>
      <c r="V17" s="110">
        <v>-93.600000000000009</v>
      </c>
      <c r="W17" s="110">
        <v>-71.599999999999994</v>
      </c>
      <c r="X17" s="110">
        <v>-121.49999999999999</v>
      </c>
      <c r="Y17" s="110">
        <v>-178.39999999999998</v>
      </c>
      <c r="Z17" s="110">
        <v>-183.20000000000002</v>
      </c>
      <c r="AA17" s="110">
        <v>-211.6</v>
      </c>
      <c r="AB17" s="110">
        <v>-263.09999999999997</v>
      </c>
      <c r="AC17" s="110">
        <v>-273.89999999999998</v>
      </c>
      <c r="AD17" s="110">
        <v>-148.70000000000002</v>
      </c>
      <c r="AE17" s="110">
        <v>-207.79999999999998</v>
      </c>
      <c r="AF17" s="110">
        <v>-236.5</v>
      </c>
      <c r="AG17" s="110">
        <v>-204.79999999999998</v>
      </c>
    </row>
    <row r="18" spans="2:33" s="105" customFormat="1" ht="15.95" customHeight="1">
      <c r="B18" s="302" t="s">
        <v>74</v>
      </c>
      <c r="C18" s="111"/>
      <c r="D18" s="110">
        <v>0.2</v>
      </c>
      <c r="E18" s="110">
        <v>0.2</v>
      </c>
      <c r="F18" s="110">
        <v>0.6</v>
      </c>
      <c r="G18" s="110">
        <v>0.9</v>
      </c>
      <c r="H18" s="110">
        <v>1.5</v>
      </c>
      <c r="I18" s="110">
        <v>2.2999999999999998</v>
      </c>
      <c r="J18" s="110">
        <v>2.9</v>
      </c>
      <c r="K18" s="110">
        <v>2.2000000000000002</v>
      </c>
      <c r="L18" s="110">
        <v>1.9</v>
      </c>
      <c r="M18" s="110">
        <v>3.4</v>
      </c>
      <c r="N18" s="110">
        <v>3.7</v>
      </c>
      <c r="O18" s="110">
        <v>2.1</v>
      </c>
      <c r="P18" s="110">
        <v>2.1</v>
      </c>
      <c r="Q18" s="110">
        <v>4.5</v>
      </c>
      <c r="R18" s="110">
        <v>8</v>
      </c>
      <c r="S18" s="110">
        <v>8.1999999999999993</v>
      </c>
      <c r="T18" s="110">
        <v>11.2</v>
      </c>
      <c r="U18" s="110">
        <v>9.6999999999999993</v>
      </c>
      <c r="V18" s="110">
        <v>7.6</v>
      </c>
      <c r="W18" s="110">
        <v>6.5</v>
      </c>
      <c r="X18" s="110">
        <v>19.2</v>
      </c>
      <c r="Y18" s="110">
        <v>28.3</v>
      </c>
      <c r="Z18" s="110">
        <v>8.6999999999999993</v>
      </c>
      <c r="AA18" s="110">
        <v>6.5</v>
      </c>
      <c r="AB18" s="110">
        <v>4.5999999999999996</v>
      </c>
      <c r="AC18" s="110">
        <v>1.5</v>
      </c>
      <c r="AD18" s="110">
        <v>0.7</v>
      </c>
      <c r="AE18" s="110">
        <v>1.4</v>
      </c>
      <c r="AF18" s="110">
        <v>2.1</v>
      </c>
      <c r="AG18" s="110">
        <v>6.8</v>
      </c>
    </row>
    <row r="19" spans="2:33" s="105" customFormat="1" ht="15.95" customHeight="1">
      <c r="B19" s="302" t="s">
        <v>75</v>
      </c>
      <c r="C19" s="111"/>
      <c r="D19" s="110">
        <v>-2.1</v>
      </c>
      <c r="E19" s="110">
        <v>-3.3</v>
      </c>
      <c r="F19" s="110">
        <v>-3.7</v>
      </c>
      <c r="G19" s="110">
        <v>-4.2</v>
      </c>
      <c r="H19" s="110">
        <v>-7</v>
      </c>
      <c r="I19" s="110">
        <v>-15</v>
      </c>
      <c r="J19" s="110">
        <v>-18.600000000000001</v>
      </c>
      <c r="K19" s="110">
        <v>-20.9</v>
      </c>
      <c r="L19" s="110">
        <v>-26.6</v>
      </c>
      <c r="M19" s="110">
        <v>-28.4</v>
      </c>
      <c r="N19" s="110">
        <v>-31.8</v>
      </c>
      <c r="O19" s="110">
        <v>-33.700000000000003</v>
      </c>
      <c r="P19" s="110">
        <v>-38.4</v>
      </c>
      <c r="Q19" s="110">
        <v>-50.8</v>
      </c>
      <c r="R19" s="110">
        <v>-66.099999999999994</v>
      </c>
      <c r="S19" s="110">
        <v>-61.3</v>
      </c>
      <c r="T19" s="110">
        <v>-78</v>
      </c>
      <c r="U19" s="110">
        <v>-78</v>
      </c>
      <c r="V19" s="110">
        <v>-101.2</v>
      </c>
      <c r="W19" s="110">
        <v>-78.099999999999994</v>
      </c>
      <c r="X19" s="110">
        <v>-140.69999999999999</v>
      </c>
      <c r="Y19" s="110">
        <v>-206.7</v>
      </c>
      <c r="Z19" s="110">
        <v>-191.9</v>
      </c>
      <c r="AA19" s="110">
        <v>-218.1</v>
      </c>
      <c r="AB19" s="110">
        <v>-267.7</v>
      </c>
      <c r="AC19" s="110">
        <v>-275.39999999999998</v>
      </c>
      <c r="AD19" s="110">
        <v>-149.4</v>
      </c>
      <c r="AE19" s="110">
        <v>-209.2</v>
      </c>
      <c r="AF19" s="110">
        <v>-238.6</v>
      </c>
      <c r="AG19" s="110">
        <v>-211.6</v>
      </c>
    </row>
    <row r="20" spans="2:33" s="105" customFormat="1" ht="15.95" customHeight="1">
      <c r="B20" s="302" t="s">
        <v>77</v>
      </c>
      <c r="C20" s="111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</row>
    <row r="21" spans="2:33" s="105" customFormat="1" ht="15.95" customHeight="1">
      <c r="B21" s="302" t="s">
        <v>78</v>
      </c>
      <c r="C21" s="111"/>
      <c r="D21" s="110">
        <v>-0.9</v>
      </c>
      <c r="E21" s="110">
        <v>-2.2000000000000002</v>
      </c>
      <c r="F21" s="110">
        <v>-1.5</v>
      </c>
      <c r="G21" s="110">
        <v>-1.9</v>
      </c>
      <c r="H21" s="110">
        <v>-2.5</v>
      </c>
      <c r="I21" s="110">
        <v>-2.9</v>
      </c>
      <c r="J21" s="110">
        <v>-3.7</v>
      </c>
      <c r="K21" s="110">
        <v>-5.2</v>
      </c>
      <c r="L21" s="110">
        <v>-7.7</v>
      </c>
      <c r="M21" s="110">
        <v>-9.6999999999999993</v>
      </c>
      <c r="N21" s="110">
        <v>-10</v>
      </c>
      <c r="O21" s="110">
        <v>-11.3</v>
      </c>
      <c r="P21" s="110">
        <v>-13.9</v>
      </c>
      <c r="Q21" s="110">
        <v>-25.2</v>
      </c>
      <c r="R21" s="110">
        <v>-29.4</v>
      </c>
      <c r="S21" s="110">
        <v>-37.4</v>
      </c>
      <c r="T21" s="110">
        <v>-52</v>
      </c>
      <c r="U21" s="110">
        <v>-50.2</v>
      </c>
      <c r="V21" s="110">
        <v>-66.7</v>
      </c>
      <c r="W21" s="110">
        <v>-65.400000000000006</v>
      </c>
      <c r="X21" s="110">
        <v>-120.2</v>
      </c>
      <c r="Y21" s="110">
        <v>-206.7</v>
      </c>
      <c r="Z21" s="110">
        <v>-186.7</v>
      </c>
      <c r="AA21" s="110">
        <v>-216.6</v>
      </c>
      <c r="AB21" s="110">
        <v>-266.3</v>
      </c>
      <c r="AC21" s="110">
        <v>-270.2</v>
      </c>
      <c r="AD21" s="110">
        <v>-149.4</v>
      </c>
      <c r="AE21" s="110">
        <v>-209.2</v>
      </c>
      <c r="AF21" s="110">
        <v>-238.6</v>
      </c>
      <c r="AG21" s="110">
        <v>-211.6</v>
      </c>
    </row>
    <row r="22" spans="2:33" s="105" customFormat="1" ht="15.95" customHeight="1">
      <c r="B22" s="302" t="s">
        <v>79</v>
      </c>
      <c r="C22" s="108"/>
      <c r="D22" s="110">
        <v>3</v>
      </c>
      <c r="E22" s="110">
        <v>3.9</v>
      </c>
      <c r="F22" s="110">
        <v>3.5</v>
      </c>
      <c r="G22" s="110">
        <v>3</v>
      </c>
      <c r="H22" s="110">
        <v>5.4</v>
      </c>
      <c r="I22" s="110">
        <v>6.5</v>
      </c>
      <c r="J22" s="110">
        <v>7</v>
      </c>
      <c r="K22" s="110">
        <v>5.7</v>
      </c>
      <c r="L22" s="110">
        <v>6.3</v>
      </c>
      <c r="M22" s="110">
        <v>6.5</v>
      </c>
      <c r="N22" s="110">
        <v>6.2</v>
      </c>
      <c r="O22" s="110">
        <v>5</v>
      </c>
      <c r="P22" s="110">
        <v>7</v>
      </c>
      <c r="Q22" s="110">
        <v>57.4</v>
      </c>
      <c r="R22" s="110">
        <v>15.5</v>
      </c>
      <c r="S22" s="110">
        <v>16.7</v>
      </c>
      <c r="T22" s="110">
        <v>10.199999999999999</v>
      </c>
      <c r="U22" s="110">
        <v>11.2</v>
      </c>
      <c r="V22" s="110">
        <v>9.4</v>
      </c>
      <c r="W22" s="110">
        <v>72.2</v>
      </c>
      <c r="X22" s="110">
        <v>123.9</v>
      </c>
      <c r="Y22" s="110">
        <v>70.3</v>
      </c>
      <c r="Z22" s="110">
        <v>51.5</v>
      </c>
      <c r="AA22" s="110">
        <v>79.3</v>
      </c>
      <c r="AB22" s="110">
        <v>89.8</v>
      </c>
      <c r="AC22" s="110">
        <v>126.9</v>
      </c>
      <c r="AD22" s="110">
        <v>115.1</v>
      </c>
      <c r="AE22" s="110">
        <v>135.4</v>
      </c>
      <c r="AF22" s="110">
        <v>189.1</v>
      </c>
      <c r="AG22" s="110">
        <v>168.9</v>
      </c>
    </row>
    <row r="23" spans="2:33" s="105" customFormat="1" ht="15.95" customHeight="1">
      <c r="B23" s="302" t="s">
        <v>69</v>
      </c>
    </row>
    <row r="24" spans="2:33" s="105" customFormat="1" ht="15.95" customHeight="1">
      <c r="B24" s="302" t="s">
        <v>80</v>
      </c>
      <c r="C24" s="106"/>
      <c r="D24" s="110">
        <v>7.6</v>
      </c>
      <c r="E24" s="110">
        <v>4.4999999999999973</v>
      </c>
      <c r="F24" s="110">
        <v>13.899999999999999</v>
      </c>
      <c r="G24" s="110">
        <v>16.199999999999996</v>
      </c>
      <c r="H24" s="110">
        <v>12.899999999999995</v>
      </c>
      <c r="I24" s="110">
        <v>22.799999999999997</v>
      </c>
      <c r="J24" s="110">
        <v>36.999999999999993</v>
      </c>
      <c r="K24" s="110">
        <v>44.500000000000007</v>
      </c>
      <c r="L24" s="110">
        <v>47.300000000000018</v>
      </c>
      <c r="M24" s="110">
        <v>30.20000000000001</v>
      </c>
      <c r="N24" s="110">
        <v>50.399999999999977</v>
      </c>
      <c r="O24" s="110">
        <v>56</v>
      </c>
      <c r="P24" s="110">
        <v>12.599999999999994</v>
      </c>
      <c r="Q24" s="110">
        <v>97.3</v>
      </c>
      <c r="R24" s="110">
        <v>217.80000000000004</v>
      </c>
      <c r="S24" s="110">
        <v>152.40000000000003</v>
      </c>
      <c r="T24" s="110">
        <v>78.400000000000048</v>
      </c>
      <c r="U24" s="110">
        <v>125.4</v>
      </c>
      <c r="V24" s="110">
        <v>-199.30000000000004</v>
      </c>
      <c r="W24" s="110">
        <v>-275.5</v>
      </c>
      <c r="X24" s="110">
        <v>274.40000000000009</v>
      </c>
      <c r="Y24" s="110">
        <v>546.20000000000005</v>
      </c>
      <c r="Z24" s="110">
        <v>288.10000000000008</v>
      </c>
      <c r="AA24" s="110">
        <v>148.00000000000006</v>
      </c>
      <c r="AB24" s="110">
        <v>185.70000000000005</v>
      </c>
      <c r="AC24" s="110">
        <v>339</v>
      </c>
      <c r="AD24" s="110">
        <v>62.399999999999977</v>
      </c>
      <c r="AE24" s="110">
        <v>-119.80000000000007</v>
      </c>
      <c r="AF24" s="110">
        <v>194.60000000000008</v>
      </c>
      <c r="AG24" s="110">
        <v>-260.29999999999995</v>
      </c>
    </row>
    <row r="25" spans="2:33" s="105" customFormat="1" ht="15.95" customHeight="1">
      <c r="B25" s="302" t="s">
        <v>69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</row>
    <row r="26" spans="2:33" s="105" customFormat="1" ht="15.95" customHeight="1">
      <c r="B26" s="302" t="s">
        <v>81</v>
      </c>
      <c r="C26" s="108"/>
      <c r="D26" s="110">
        <v>3.7</v>
      </c>
      <c r="E26" s="110">
        <v>4.0999999999999996</v>
      </c>
      <c r="F26" s="110">
        <v>2.9999999999999996</v>
      </c>
      <c r="G26" s="110">
        <v>7.8</v>
      </c>
      <c r="H26" s="110">
        <v>10.799999999999999</v>
      </c>
      <c r="I26" s="110">
        <v>7.7999999999999989</v>
      </c>
      <c r="J26" s="110">
        <v>16.7</v>
      </c>
      <c r="K26" s="110">
        <v>16.2</v>
      </c>
      <c r="L26" s="110">
        <v>40.600000000000009</v>
      </c>
      <c r="M26" s="110">
        <v>16.700000000000003</v>
      </c>
      <c r="N26" s="110">
        <v>35.200000000000003</v>
      </c>
      <c r="O26" s="110">
        <v>40.799999999999997</v>
      </c>
      <c r="P26" s="110">
        <v>41.9</v>
      </c>
      <c r="Q26" s="110">
        <v>72.099999999999994</v>
      </c>
      <c r="R26" s="110">
        <v>173.4</v>
      </c>
      <c r="S26" s="110">
        <v>111.49999999999997</v>
      </c>
      <c r="T26" s="110">
        <v>65.400000000000006</v>
      </c>
      <c r="U26" s="110">
        <v>196.40000000000003</v>
      </c>
      <c r="V26" s="110">
        <v>43.099999999999994</v>
      </c>
      <c r="W26" s="110">
        <v>43.300000000000004</v>
      </c>
      <c r="X26" s="110">
        <v>163.69999999999999</v>
      </c>
      <c r="Y26" s="110">
        <v>424.8</v>
      </c>
      <c r="Z26" s="110">
        <v>463</v>
      </c>
      <c r="AA26" s="110">
        <v>452.2</v>
      </c>
      <c r="AB26" s="110">
        <v>385.1</v>
      </c>
      <c r="AC26" s="110">
        <v>560</v>
      </c>
      <c r="AD26" s="110">
        <v>530.70000000000005</v>
      </c>
      <c r="AE26" s="110">
        <v>97.600000000000009</v>
      </c>
      <c r="AF26" s="110">
        <v>22.099999999999977</v>
      </c>
      <c r="AG26" s="110">
        <v>-100.39999999999998</v>
      </c>
    </row>
    <row r="27" spans="2:33" s="105" customFormat="1" ht="15.95" customHeight="1">
      <c r="B27" s="302" t="s">
        <v>82</v>
      </c>
      <c r="C27" s="108"/>
      <c r="D27" s="110">
        <v>6.2</v>
      </c>
      <c r="E27" s="110">
        <v>6.8</v>
      </c>
      <c r="F27" s="110">
        <v>7.1</v>
      </c>
      <c r="G27" s="110">
        <v>12.2</v>
      </c>
      <c r="H27" s="110">
        <v>16.399999999999999</v>
      </c>
      <c r="I27" s="110">
        <v>13.1</v>
      </c>
      <c r="J27" s="110">
        <v>25.9</v>
      </c>
      <c r="K27" s="110">
        <v>25.5</v>
      </c>
      <c r="L27" s="110">
        <v>52.7</v>
      </c>
      <c r="M27" s="110">
        <v>31</v>
      </c>
      <c r="N27" s="110">
        <v>52.1</v>
      </c>
      <c r="O27" s="110">
        <v>62.2</v>
      </c>
      <c r="P27" s="110">
        <v>64</v>
      </c>
      <c r="Q27" s="110">
        <v>131.1</v>
      </c>
      <c r="R27" s="110">
        <v>174.4</v>
      </c>
      <c r="S27" s="110">
        <v>158.69999999999999</v>
      </c>
      <c r="T27" s="110">
        <v>74.8</v>
      </c>
      <c r="U27" s="110">
        <v>245.3</v>
      </c>
      <c r="V27" s="110">
        <v>101.5</v>
      </c>
      <c r="W27" s="110">
        <v>85.4</v>
      </c>
      <c r="X27" s="110">
        <v>294.8</v>
      </c>
      <c r="Y27" s="110">
        <v>424.2</v>
      </c>
      <c r="Z27" s="110">
        <v>454.8</v>
      </c>
      <c r="AA27" s="110">
        <v>375.2</v>
      </c>
      <c r="AB27" s="110">
        <v>347</v>
      </c>
      <c r="AC27" s="110">
        <v>598.20000000000005</v>
      </c>
      <c r="AD27" s="110">
        <v>613.9</v>
      </c>
      <c r="AE27" s="110">
        <v>490</v>
      </c>
      <c r="AF27" s="110">
        <v>285.89999999999998</v>
      </c>
      <c r="AG27" s="110">
        <v>286.3</v>
      </c>
    </row>
    <row r="28" spans="2:33" s="105" customFormat="1" ht="15.95" customHeight="1">
      <c r="B28" s="302" t="s">
        <v>83</v>
      </c>
      <c r="C28" s="108"/>
      <c r="D28" s="110">
        <v>-2.2000000000000002</v>
      </c>
      <c r="E28" s="110">
        <v>-2.2000000000000002</v>
      </c>
      <c r="F28" s="110">
        <v>-3</v>
      </c>
      <c r="G28" s="110">
        <v>-4.3</v>
      </c>
      <c r="H28" s="110">
        <v>-4.2</v>
      </c>
      <c r="I28" s="110">
        <v>-4.9000000000000004</v>
      </c>
      <c r="J28" s="110">
        <v>-7.8</v>
      </c>
      <c r="K28" s="110">
        <v>-8.1</v>
      </c>
      <c r="L28" s="110">
        <v>-10.3</v>
      </c>
      <c r="M28" s="110">
        <v>-12.9</v>
      </c>
      <c r="N28" s="110">
        <v>-18.100000000000001</v>
      </c>
      <c r="O28" s="110">
        <v>-24.7</v>
      </c>
      <c r="P28" s="110">
        <v>-22.5</v>
      </c>
      <c r="Q28" s="110">
        <v>-25.8</v>
      </c>
      <c r="R28" s="110">
        <v>-20.3</v>
      </c>
      <c r="S28" s="110">
        <v>-20.3</v>
      </c>
      <c r="T28" s="110">
        <v>-40.5</v>
      </c>
      <c r="U28" s="110">
        <v>-50.2</v>
      </c>
      <c r="V28" s="110">
        <v>-52.2</v>
      </c>
      <c r="W28" s="110">
        <v>-42.1</v>
      </c>
      <c r="X28" s="110">
        <v>-200.8</v>
      </c>
      <c r="Y28" s="110">
        <v>-104.1</v>
      </c>
      <c r="Z28" s="110">
        <v>-113</v>
      </c>
      <c r="AA28" s="110">
        <v>-341.1</v>
      </c>
      <c r="AB28" s="110">
        <v>-207.2</v>
      </c>
      <c r="AC28" s="110">
        <v>-191.9</v>
      </c>
      <c r="AD28" s="110">
        <v>-244.3</v>
      </c>
      <c r="AE28" s="110">
        <v>-400.2</v>
      </c>
      <c r="AF28" s="110">
        <v>-283.5</v>
      </c>
      <c r="AG28" s="110">
        <v>-386.7</v>
      </c>
    </row>
    <row r="29" spans="2:33" s="105" customFormat="1" ht="15.95" customHeight="1">
      <c r="B29" s="302" t="s">
        <v>84</v>
      </c>
      <c r="C29" s="108"/>
      <c r="D29" s="110">
        <v>-0.3</v>
      </c>
      <c r="E29" s="110">
        <v>-0.5</v>
      </c>
      <c r="F29" s="110">
        <v>-1.1000000000000001</v>
      </c>
      <c r="G29" s="110">
        <v>-0.1</v>
      </c>
      <c r="H29" s="110">
        <v>-1.4</v>
      </c>
      <c r="I29" s="110">
        <v>-0.4</v>
      </c>
      <c r="J29" s="110">
        <v>-1.4</v>
      </c>
      <c r="K29" s="110">
        <v>-1.2</v>
      </c>
      <c r="L29" s="110">
        <v>-1.8</v>
      </c>
      <c r="M29" s="110">
        <v>-1.4</v>
      </c>
      <c r="N29" s="110">
        <v>1.2000000000000002</v>
      </c>
      <c r="O29" s="110">
        <v>3.3</v>
      </c>
      <c r="P29" s="110">
        <v>0.39999999999999991</v>
      </c>
      <c r="Q29" s="110">
        <v>-33.200000000000003</v>
      </c>
      <c r="R29" s="110">
        <v>19.3</v>
      </c>
      <c r="S29" s="110">
        <v>-26.9</v>
      </c>
      <c r="T29" s="110">
        <v>31.1</v>
      </c>
      <c r="U29" s="110">
        <v>1.3</v>
      </c>
      <c r="V29" s="110">
        <v>-6.2</v>
      </c>
      <c r="W29" s="110">
        <v>0</v>
      </c>
      <c r="X29" s="110">
        <v>69.7</v>
      </c>
      <c r="Y29" s="110">
        <v>104.69999999999999</v>
      </c>
      <c r="Z29" s="110">
        <v>121.2</v>
      </c>
      <c r="AA29" s="110">
        <v>418.1</v>
      </c>
      <c r="AB29" s="110">
        <v>245.3</v>
      </c>
      <c r="AC29" s="110">
        <v>153.69999999999999</v>
      </c>
      <c r="AD29" s="110">
        <v>161.10000000000002</v>
      </c>
      <c r="AE29" s="110">
        <v>7.8</v>
      </c>
      <c r="AF29" s="110">
        <v>19.7</v>
      </c>
      <c r="AG29" s="110">
        <v>0</v>
      </c>
    </row>
    <row r="30" spans="2:33" s="105" customFormat="1" ht="15.95" customHeight="1">
      <c r="B30" s="302" t="s">
        <v>69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</row>
    <row r="31" spans="2:33" s="105" customFormat="1" ht="15.95" customHeight="1">
      <c r="B31" s="302" t="s">
        <v>85</v>
      </c>
      <c r="C31" s="108"/>
      <c r="D31" s="110">
        <v>3.8999999999999995</v>
      </c>
      <c r="E31" s="110">
        <v>0.39999999999999769</v>
      </c>
      <c r="F31" s="110">
        <v>10.899999999999999</v>
      </c>
      <c r="G31" s="110">
        <v>8.399999999999995</v>
      </c>
      <c r="H31" s="110">
        <v>2.0999999999999961</v>
      </c>
      <c r="I31" s="110">
        <v>14.999999999999998</v>
      </c>
      <c r="J31" s="110">
        <v>20.299999999999994</v>
      </c>
      <c r="K31" s="110">
        <v>28.300000000000008</v>
      </c>
      <c r="L31" s="110">
        <v>6.7000000000000099</v>
      </c>
      <c r="M31" s="110">
        <v>13.500000000000007</v>
      </c>
      <c r="N31" s="110">
        <v>15.199999999999973</v>
      </c>
      <c r="O31" s="110">
        <v>15.200000000000001</v>
      </c>
      <c r="P31" s="110">
        <v>-29.300000000000004</v>
      </c>
      <c r="Q31" s="110">
        <v>25.200000000000003</v>
      </c>
      <c r="R31" s="110">
        <v>44.400000000000034</v>
      </c>
      <c r="S31" s="110">
        <v>40.900000000000063</v>
      </c>
      <c r="T31" s="110">
        <v>13.000000000000041</v>
      </c>
      <c r="U31" s="110">
        <v>-71.000000000000028</v>
      </c>
      <c r="V31" s="110">
        <v>-242.40000000000003</v>
      </c>
      <c r="W31" s="110">
        <v>-318.8</v>
      </c>
      <c r="X31" s="110">
        <v>110.7000000000001</v>
      </c>
      <c r="Y31" s="110">
        <v>121.40000000000003</v>
      </c>
      <c r="Z31" s="110">
        <v>-174.89999999999992</v>
      </c>
      <c r="AA31" s="110">
        <v>-304.19999999999993</v>
      </c>
      <c r="AB31" s="110">
        <v>-199.39999999999998</v>
      </c>
      <c r="AC31" s="110">
        <v>-221</v>
      </c>
      <c r="AD31" s="110">
        <v>-468.30000000000007</v>
      </c>
      <c r="AE31" s="110">
        <v>-217.40000000000009</v>
      </c>
      <c r="AF31" s="110">
        <v>172.50000000000011</v>
      </c>
      <c r="AG31" s="110">
        <v>-159.89999999999998</v>
      </c>
    </row>
    <row r="32" spans="2:33" s="105" customFormat="1" ht="15.95" customHeight="1">
      <c r="B32" s="302" t="s">
        <v>86</v>
      </c>
      <c r="C32" s="108"/>
      <c r="D32" s="110">
        <v>1.7</v>
      </c>
      <c r="E32" s="110">
        <v>6</v>
      </c>
      <c r="F32" s="110">
        <v>5.4</v>
      </c>
      <c r="G32" s="110">
        <v>4.5999999999999996</v>
      </c>
      <c r="H32" s="110">
        <v>9.4</v>
      </c>
      <c r="I32" s="110">
        <v>8.1999999999999993</v>
      </c>
      <c r="J32" s="110">
        <v>12.2</v>
      </c>
      <c r="K32" s="110">
        <v>14.5</v>
      </c>
      <c r="L32" s="110">
        <v>16.399999999999999</v>
      </c>
      <c r="M32" s="110">
        <v>12</v>
      </c>
      <c r="N32" s="110">
        <v>15</v>
      </c>
      <c r="O32" s="110">
        <v>13.3</v>
      </c>
      <c r="P32" s="110">
        <v>10</v>
      </c>
      <c r="Q32" s="110">
        <v>13.2</v>
      </c>
      <c r="R32" s="110">
        <v>13.8</v>
      </c>
      <c r="S32" s="110">
        <v>11</v>
      </c>
      <c r="T32" s="110">
        <v>12.9</v>
      </c>
      <c r="U32" s="110">
        <v>10</v>
      </c>
      <c r="V32" s="110">
        <v>7</v>
      </c>
      <c r="W32" s="112" t="s">
        <v>60</v>
      </c>
      <c r="X32" s="112" t="s">
        <v>60</v>
      </c>
      <c r="Y32" s="112" t="s">
        <v>60</v>
      </c>
      <c r="Z32" s="112" t="s">
        <v>60</v>
      </c>
      <c r="AA32" s="112" t="s">
        <v>60</v>
      </c>
      <c r="AB32" s="112" t="s">
        <v>60</v>
      </c>
      <c r="AC32" s="112" t="s">
        <v>60</v>
      </c>
      <c r="AD32" s="112" t="s">
        <v>60</v>
      </c>
      <c r="AE32" s="112" t="s">
        <v>60</v>
      </c>
      <c r="AF32" s="112" t="s">
        <v>60</v>
      </c>
      <c r="AG32" s="112" t="s">
        <v>60</v>
      </c>
    </row>
    <row r="33" spans="2:33" s="105" customFormat="1" ht="15.95" customHeight="1">
      <c r="B33" s="302" t="s">
        <v>82</v>
      </c>
      <c r="C33" s="108"/>
      <c r="D33" s="110">
        <v>0.1</v>
      </c>
      <c r="E33" s="110">
        <v>0.5</v>
      </c>
      <c r="F33" s="110">
        <v>3.8</v>
      </c>
      <c r="G33" s="110">
        <v>2.7</v>
      </c>
      <c r="H33" s="110">
        <v>2.6</v>
      </c>
      <c r="I33" s="110">
        <v>1.8</v>
      </c>
      <c r="J33" s="110">
        <v>1.7</v>
      </c>
      <c r="K33" s="110">
        <v>1.7</v>
      </c>
      <c r="L33" s="110">
        <v>2.1</v>
      </c>
      <c r="M33" s="110">
        <v>2.4</v>
      </c>
      <c r="N33" s="110">
        <v>3.4</v>
      </c>
      <c r="O33" s="110">
        <v>2.7</v>
      </c>
      <c r="P33" s="110">
        <v>6</v>
      </c>
      <c r="Q33" s="110">
        <v>2.2999999999999998</v>
      </c>
      <c r="R33" s="110">
        <v>9.1</v>
      </c>
      <c r="S33" s="110">
        <v>10</v>
      </c>
      <c r="T33" s="110">
        <v>15</v>
      </c>
      <c r="U33" s="110">
        <v>16</v>
      </c>
      <c r="V33" s="110">
        <v>9</v>
      </c>
      <c r="W33" s="112" t="s">
        <v>60</v>
      </c>
      <c r="X33" s="112" t="s">
        <v>60</v>
      </c>
      <c r="Y33" s="112" t="s">
        <v>60</v>
      </c>
      <c r="Z33" s="112" t="s">
        <v>60</v>
      </c>
      <c r="AA33" s="112" t="s">
        <v>60</v>
      </c>
      <c r="AB33" s="112" t="s">
        <v>60</v>
      </c>
      <c r="AC33" s="112" t="s">
        <v>60</v>
      </c>
      <c r="AD33" s="112" t="s">
        <v>60</v>
      </c>
      <c r="AE33" s="112" t="s">
        <v>60</v>
      </c>
      <c r="AF33" s="112" t="s">
        <v>60</v>
      </c>
      <c r="AG33" s="112" t="s">
        <v>60</v>
      </c>
    </row>
    <row r="34" spans="2:33" s="105" customFormat="1" ht="15.95" customHeight="1">
      <c r="B34" s="302" t="s">
        <v>83</v>
      </c>
      <c r="C34" s="108"/>
      <c r="D34" s="110">
        <v>-0.5</v>
      </c>
      <c r="E34" s="110">
        <v>-1.2</v>
      </c>
      <c r="F34" s="110">
        <v>-2.2999999999999998</v>
      </c>
      <c r="G34" s="110">
        <v>-1.6</v>
      </c>
      <c r="H34" s="110">
        <v>-0.7</v>
      </c>
      <c r="I34" s="110">
        <v>-0.8</v>
      </c>
      <c r="J34" s="110">
        <v>-0.9</v>
      </c>
      <c r="K34" s="110">
        <v>-1.4</v>
      </c>
      <c r="L34" s="110">
        <v>-1.6</v>
      </c>
      <c r="M34" s="110">
        <v>-1.8</v>
      </c>
      <c r="N34" s="110">
        <v>-2.4</v>
      </c>
      <c r="O34" s="110">
        <v>-0.8</v>
      </c>
      <c r="P34" s="110">
        <v>-4.5</v>
      </c>
      <c r="Q34" s="110">
        <v>-1.7</v>
      </c>
      <c r="R34" s="110">
        <v>-4</v>
      </c>
      <c r="S34" s="110">
        <v>-6.4</v>
      </c>
      <c r="T34" s="110">
        <v>-6</v>
      </c>
      <c r="U34" s="110">
        <v>-9</v>
      </c>
      <c r="V34" s="110">
        <v>-10</v>
      </c>
      <c r="W34" s="112" t="s">
        <v>60</v>
      </c>
      <c r="X34" s="112" t="s">
        <v>60</v>
      </c>
      <c r="Y34" s="112" t="s">
        <v>60</v>
      </c>
      <c r="Z34" s="112" t="s">
        <v>60</v>
      </c>
      <c r="AA34" s="112" t="s">
        <v>60</v>
      </c>
      <c r="AB34" s="112" t="s">
        <v>60</v>
      </c>
      <c r="AC34" s="112" t="s">
        <v>60</v>
      </c>
      <c r="AD34" s="112" t="s">
        <v>60</v>
      </c>
      <c r="AE34" s="112" t="s">
        <v>60</v>
      </c>
      <c r="AF34" s="112" t="s">
        <v>60</v>
      </c>
      <c r="AG34" s="112" t="s">
        <v>60</v>
      </c>
    </row>
    <row r="35" spans="2:33" s="105" customFormat="1" ht="15.95" customHeight="1">
      <c r="B35" s="302" t="s">
        <v>379</v>
      </c>
      <c r="C35" s="108"/>
      <c r="D35" s="110">
        <v>2.5999999999999992</v>
      </c>
      <c r="E35" s="110">
        <v>-4.9000000000000021</v>
      </c>
      <c r="F35" s="110">
        <v>3.9999999999999982</v>
      </c>
      <c r="G35" s="110">
        <v>2.6999999999999953</v>
      </c>
      <c r="H35" s="110">
        <v>-9.2000000000000046</v>
      </c>
      <c r="I35" s="110">
        <v>5.7999999999999989</v>
      </c>
      <c r="J35" s="110">
        <v>7.2999999999999945</v>
      </c>
      <c r="K35" s="110">
        <v>13.500000000000009</v>
      </c>
      <c r="L35" s="110">
        <v>-10.199999999999989</v>
      </c>
      <c r="M35" s="110">
        <v>0.90000000000000724</v>
      </c>
      <c r="N35" s="110">
        <v>-0.80000000000002558</v>
      </c>
      <c r="O35" s="110">
        <v>1.9984014443252818E-15</v>
      </c>
      <c r="P35" s="110">
        <v>-40.800000000000004</v>
      </c>
      <c r="Q35" s="110">
        <v>11.400000000000002</v>
      </c>
      <c r="R35" s="110">
        <v>25.500000000000036</v>
      </c>
      <c r="S35" s="110">
        <v>26.300000000000061</v>
      </c>
      <c r="T35" s="110">
        <v>-8.8999999999999577</v>
      </c>
      <c r="U35" s="110">
        <v>-88.000000000000028</v>
      </c>
      <c r="V35" s="110">
        <v>-248.40000000000003</v>
      </c>
      <c r="W35" s="110">
        <v>-318.8</v>
      </c>
      <c r="X35" s="110">
        <v>110.7000000000001</v>
      </c>
      <c r="Y35" s="110">
        <v>121.40000000000003</v>
      </c>
      <c r="Z35" s="110">
        <v>-174.89999999999992</v>
      </c>
      <c r="AA35" s="110">
        <v>-304.19999999999993</v>
      </c>
      <c r="AB35" s="110">
        <v>-199.39999999999998</v>
      </c>
      <c r="AC35" s="110">
        <v>-221</v>
      </c>
      <c r="AD35" s="110">
        <v>-468.30000000000007</v>
      </c>
      <c r="AE35" s="110">
        <v>-217.40000000000009</v>
      </c>
      <c r="AF35" s="110">
        <v>172.50000000000011</v>
      </c>
      <c r="AG35" s="110">
        <v>-159.89999999999998</v>
      </c>
    </row>
    <row r="36" spans="2:33" s="105" customFormat="1" ht="15.95" customHeight="1">
      <c r="B36" s="302" t="s">
        <v>69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</row>
    <row r="37" spans="2:33" s="105" customFormat="1" ht="15.95" customHeight="1">
      <c r="B37" s="302" t="s">
        <v>87</v>
      </c>
      <c r="C37" s="106"/>
      <c r="D37" s="110">
        <v>0</v>
      </c>
      <c r="E37" s="110">
        <v>1.2</v>
      </c>
      <c r="F37" s="110">
        <v>4.2</v>
      </c>
      <c r="G37" s="110">
        <v>5.8</v>
      </c>
      <c r="H37" s="110">
        <v>4.7</v>
      </c>
      <c r="I37" s="110">
        <v>0.80000000000000071</v>
      </c>
      <c r="J37" s="110">
        <v>-12.1</v>
      </c>
      <c r="K37" s="110">
        <v>-20.399999999999999</v>
      </c>
      <c r="L37" s="110">
        <v>5.4</v>
      </c>
      <c r="M37" s="110">
        <v>-6.5</v>
      </c>
      <c r="N37" s="110">
        <v>12.3</v>
      </c>
      <c r="O37" s="110">
        <v>13.3</v>
      </c>
      <c r="P37" s="110">
        <v>34.299999999999997</v>
      </c>
      <c r="Q37" s="110">
        <v>32.200000000000003</v>
      </c>
      <c r="R37" s="110">
        <v>-38.9</v>
      </c>
      <c r="S37" s="110">
        <v>-31.7</v>
      </c>
      <c r="T37" s="110">
        <v>39.700000000000003</v>
      </c>
      <c r="U37" s="110">
        <v>-56.6</v>
      </c>
      <c r="V37" s="110">
        <v>-224.3</v>
      </c>
      <c r="W37" s="110">
        <v>-55.4</v>
      </c>
      <c r="X37" s="110">
        <v>-127.5</v>
      </c>
      <c r="Y37" s="110">
        <v>-21.800000000000004</v>
      </c>
      <c r="Z37" s="110">
        <v>-179.3</v>
      </c>
      <c r="AA37" s="110">
        <v>-333.5</v>
      </c>
      <c r="AB37" s="110">
        <v>-410.5</v>
      </c>
      <c r="AC37" s="110">
        <v>-387.5</v>
      </c>
      <c r="AD37" s="110">
        <v>-533.20000000000005</v>
      </c>
      <c r="AE37" s="110">
        <v>-787</v>
      </c>
      <c r="AF37" s="110">
        <v>-439.2</v>
      </c>
      <c r="AG37" s="110">
        <v>-630</v>
      </c>
    </row>
    <row r="38" spans="2:33" s="105" customFormat="1" ht="15.95" customHeight="1">
      <c r="B38" s="302" t="s">
        <v>88</v>
      </c>
      <c r="C38" s="113"/>
      <c r="D38" s="110">
        <v>0</v>
      </c>
      <c r="E38" s="110">
        <v>-1.2</v>
      </c>
      <c r="F38" s="110">
        <v>-4.2</v>
      </c>
      <c r="G38" s="110">
        <v>-5.8</v>
      </c>
      <c r="H38" s="110">
        <v>-4.7</v>
      </c>
      <c r="I38" s="110">
        <v>-0.80000000000000071</v>
      </c>
      <c r="J38" s="110">
        <v>12.1</v>
      </c>
      <c r="K38" s="110">
        <v>20.399999999999999</v>
      </c>
      <c r="L38" s="110">
        <v>-5.4</v>
      </c>
      <c r="M38" s="110">
        <v>6.5</v>
      </c>
      <c r="N38" s="110">
        <v>-12.3</v>
      </c>
      <c r="O38" s="110">
        <v>-13.3</v>
      </c>
      <c r="P38" s="110">
        <v>-34.299999999999997</v>
      </c>
      <c r="Q38" s="110">
        <v>-32.200000000000003</v>
      </c>
      <c r="R38" s="110">
        <v>38.9</v>
      </c>
      <c r="S38" s="110">
        <v>31.7</v>
      </c>
      <c r="T38" s="110">
        <v>-39.700000000000003</v>
      </c>
      <c r="U38" s="110">
        <v>56.6</v>
      </c>
      <c r="V38" s="110">
        <v>224.3</v>
      </c>
      <c r="W38" s="110">
        <v>55.4</v>
      </c>
      <c r="X38" s="110">
        <v>127.5</v>
      </c>
      <c r="Y38" s="110">
        <v>21.800000000000004</v>
      </c>
      <c r="Z38" s="110">
        <v>179.3</v>
      </c>
      <c r="AA38" s="110">
        <v>333.5</v>
      </c>
      <c r="AB38" s="110">
        <v>410.5</v>
      </c>
      <c r="AC38" s="110">
        <v>387.5</v>
      </c>
      <c r="AD38" s="110">
        <v>533.20000000000005</v>
      </c>
      <c r="AE38" s="110">
        <v>787</v>
      </c>
      <c r="AF38" s="110">
        <v>439.2</v>
      </c>
      <c r="AG38" s="110">
        <v>630</v>
      </c>
    </row>
    <row r="39" spans="2:33" s="105" customFormat="1" ht="15.95" customHeight="1">
      <c r="B39" s="302" t="s">
        <v>380</v>
      </c>
      <c r="C39" s="114"/>
      <c r="D39" s="110">
        <v>0</v>
      </c>
      <c r="E39" s="110">
        <v>-1.2</v>
      </c>
      <c r="F39" s="110">
        <v>-4.2</v>
      </c>
      <c r="G39" s="110">
        <v>-5.8</v>
      </c>
      <c r="H39" s="110">
        <v>-4.7</v>
      </c>
      <c r="I39" s="110">
        <v>-0.80000000000000071</v>
      </c>
      <c r="J39" s="110">
        <v>12.1</v>
      </c>
      <c r="K39" s="110">
        <v>20.399999999999999</v>
      </c>
      <c r="L39" s="110">
        <v>-5.4</v>
      </c>
      <c r="M39" s="110">
        <v>6.5</v>
      </c>
      <c r="N39" s="110">
        <v>-12.3</v>
      </c>
      <c r="O39" s="110">
        <v>-13.3</v>
      </c>
      <c r="P39" s="110">
        <v>-34.299999999999997</v>
      </c>
      <c r="Q39" s="110">
        <v>-32.200000000000003</v>
      </c>
      <c r="R39" s="110">
        <v>38.9</v>
      </c>
      <c r="S39" s="110">
        <v>31.7</v>
      </c>
      <c r="T39" s="110">
        <v>-39.700000000000003</v>
      </c>
      <c r="U39" s="110">
        <v>56.6</v>
      </c>
      <c r="V39" s="110">
        <v>224.3</v>
      </c>
      <c r="W39" s="110">
        <v>55.4</v>
      </c>
      <c r="X39" s="110">
        <v>6.4</v>
      </c>
      <c r="Y39" s="110">
        <v>-52.9</v>
      </c>
      <c r="Z39" s="110">
        <v>89.6</v>
      </c>
      <c r="AA39" s="110">
        <v>38.1</v>
      </c>
      <c r="AB39" s="110">
        <v>84.9</v>
      </c>
      <c r="AC39" s="110">
        <v>121.1</v>
      </c>
      <c r="AD39" s="110">
        <v>202.7</v>
      </c>
      <c r="AE39" s="110">
        <v>222.7</v>
      </c>
      <c r="AF39" s="110">
        <v>-16</v>
      </c>
      <c r="AG39" s="110">
        <v>67.599999999999994</v>
      </c>
    </row>
    <row r="40" spans="2:33" s="105" customFormat="1" ht="15.95" customHeight="1">
      <c r="B40" s="302" t="s">
        <v>89</v>
      </c>
      <c r="C40" s="114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10">
        <v>0</v>
      </c>
      <c r="N40" s="110">
        <v>0</v>
      </c>
      <c r="O40" s="110">
        <v>0</v>
      </c>
      <c r="P40" s="110">
        <v>0</v>
      </c>
      <c r="Q40" s="110">
        <v>0</v>
      </c>
      <c r="R40" s="110">
        <v>0</v>
      </c>
      <c r="S40" s="110">
        <v>0</v>
      </c>
      <c r="T40" s="110">
        <v>0</v>
      </c>
      <c r="U40" s="110">
        <v>0</v>
      </c>
      <c r="V40" s="110">
        <v>0</v>
      </c>
      <c r="W40" s="110">
        <v>0</v>
      </c>
      <c r="X40" s="110">
        <v>121.1</v>
      </c>
      <c r="Y40" s="110">
        <v>74.7</v>
      </c>
      <c r="Z40" s="110">
        <v>89.7</v>
      </c>
      <c r="AA40" s="110">
        <v>295.39999999999998</v>
      </c>
      <c r="AB40" s="110">
        <v>325.60000000000002</v>
      </c>
      <c r="AC40" s="110">
        <v>266.39999999999998</v>
      </c>
      <c r="AD40" s="110">
        <v>330.5</v>
      </c>
      <c r="AE40" s="110">
        <v>564.29999999999995</v>
      </c>
      <c r="AF40" s="110">
        <v>455.2</v>
      </c>
      <c r="AG40" s="110">
        <v>562.4</v>
      </c>
    </row>
    <row r="41" spans="2:33" s="105" customFormat="1" ht="8.25" customHeight="1" thickBot="1"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</row>
    <row r="42" spans="2:33" s="105" customFormat="1" ht="18" customHeight="1">
      <c r="B42" s="116" t="s">
        <v>12</v>
      </c>
      <c r="C42" s="116" t="s">
        <v>423</v>
      </c>
      <c r="D42" s="116"/>
    </row>
    <row r="43" spans="2:33" s="105" customFormat="1" ht="18" customHeight="1">
      <c r="B43" s="116" t="s">
        <v>13</v>
      </c>
      <c r="C43" s="116" t="s">
        <v>424</v>
      </c>
      <c r="D43" s="116"/>
    </row>
    <row r="44" spans="2:33" s="105" customFormat="1" ht="18" customHeight="1">
      <c r="B44" s="116" t="s">
        <v>64</v>
      </c>
      <c r="C44" s="116" t="s">
        <v>425</v>
      </c>
      <c r="D44" s="116"/>
    </row>
    <row r="45" spans="2:33" s="105" customFormat="1" ht="18" customHeight="1">
      <c r="B45" s="116" t="s">
        <v>65</v>
      </c>
      <c r="C45" s="116" t="s">
        <v>426</v>
      </c>
      <c r="D45" s="116"/>
    </row>
    <row r="46" spans="2:33" s="105" customFormat="1" ht="18" customHeight="1">
      <c r="B46" s="116" t="s">
        <v>428</v>
      </c>
      <c r="C46" s="116" t="s">
        <v>427</v>
      </c>
      <c r="D46" s="116"/>
    </row>
    <row r="47" spans="2:33" s="105" customFormat="1" ht="18" customHeight="1"/>
    <row r="48" spans="2:33" ht="18" customHeight="1"/>
    <row r="49" ht="18" customHeight="1"/>
  </sheetData>
  <mergeCells count="2">
    <mergeCell ref="B4:D4"/>
    <mergeCell ref="B6:C6"/>
  </mergeCells>
  <phoneticPr fontId="4" type="noConversion"/>
  <printOptions verticalCentered="1"/>
  <pageMargins left="0.39370078740157483" right="0.39370078740157483" top="0.39370078740157483" bottom="0.39370078740157483" header="0" footer="0"/>
  <pageSetup paperSize="176" orientation="portrait" horizontalDpi="300" verticalDpi="300" r:id="rId1"/>
  <headerFooter alignWithMargins="0"/>
  <ignoredErrors>
    <ignoredError sqref="D6:AG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70"/>
  <sheetViews>
    <sheetView zoomScale="80" zoomScaleNormal="80" zoomScaleSheetLayoutView="100" workbookViewId="0">
      <selection sqref="A1:A1048576"/>
    </sheetView>
  </sheetViews>
  <sheetFormatPr baseColWidth="10" defaultRowHeight="10.5"/>
  <cols>
    <col min="1" max="1" width="4.7109375" style="54" customWidth="1"/>
    <col min="2" max="2" width="16.42578125" style="54" customWidth="1"/>
    <col min="3" max="3" width="64.140625" style="54" customWidth="1"/>
    <col min="4" max="16384" width="11.42578125" style="54"/>
  </cols>
  <sheetData>
    <row r="1" spans="2:33" ht="18" customHeight="1"/>
    <row r="2" spans="2:33" s="50" customFormat="1" ht="18" customHeight="1">
      <c r="B2" s="294" t="s">
        <v>392</v>
      </c>
      <c r="C2" s="2"/>
      <c r="D2" s="16"/>
      <c r="E2" s="16"/>
      <c r="F2" s="1"/>
      <c r="G2" s="16"/>
      <c r="H2" s="16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2:33" s="50" customFormat="1" ht="18" customHeight="1">
      <c r="B3" s="293" t="s">
        <v>306</v>
      </c>
      <c r="C3" s="2"/>
      <c r="D3" s="17"/>
      <c r="E3" s="17"/>
      <c r="F3" s="2"/>
      <c r="G3" s="17"/>
      <c r="H3" s="17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2:33" s="50" customFormat="1" ht="18" customHeight="1">
      <c r="B4" s="457" t="s">
        <v>391</v>
      </c>
      <c r="C4" s="457"/>
      <c r="D4" s="19"/>
      <c r="E4" s="462"/>
      <c r="F4" s="462"/>
      <c r="G4" s="19"/>
      <c r="H4" s="19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</row>
    <row r="5" spans="2:33" s="50" customFormat="1" ht="13.7" customHeight="1" thickBot="1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</row>
    <row r="6" spans="2:33" s="182" customFormat="1" ht="30" customHeight="1" thickBot="1">
      <c r="B6" s="463" t="s">
        <v>478</v>
      </c>
      <c r="C6" s="463"/>
      <c r="D6" s="381">
        <v>1960</v>
      </c>
      <c r="E6" s="381">
        <v>1961</v>
      </c>
      <c r="F6" s="381">
        <v>1962</v>
      </c>
      <c r="G6" s="381">
        <v>1963</v>
      </c>
      <c r="H6" s="381">
        <v>1964</v>
      </c>
      <c r="I6" s="381">
        <v>1965</v>
      </c>
      <c r="J6" s="381">
        <v>1966</v>
      </c>
      <c r="K6" s="381">
        <v>1967</v>
      </c>
      <c r="L6" s="381">
        <v>1968</v>
      </c>
      <c r="M6" s="381">
        <v>1969</v>
      </c>
      <c r="N6" s="381">
        <v>1970</v>
      </c>
      <c r="O6" s="381">
        <v>1971</v>
      </c>
      <c r="P6" s="381">
        <v>1972</v>
      </c>
      <c r="Q6" s="381">
        <v>1973</v>
      </c>
      <c r="R6" s="381">
        <v>1974</v>
      </c>
      <c r="S6" s="381">
        <v>1975</v>
      </c>
      <c r="T6" s="381">
        <v>1976</v>
      </c>
      <c r="U6" s="381">
        <v>1977</v>
      </c>
      <c r="V6" s="381">
        <v>1978</v>
      </c>
      <c r="W6" s="381">
        <v>1979</v>
      </c>
      <c r="X6" s="381">
        <v>1980</v>
      </c>
      <c r="Y6" s="381">
        <v>1981</v>
      </c>
      <c r="Z6" s="381">
        <v>1982</v>
      </c>
      <c r="AA6" s="381">
        <v>1983</v>
      </c>
      <c r="AB6" s="381">
        <v>1984</v>
      </c>
      <c r="AC6" s="381">
        <v>1985</v>
      </c>
      <c r="AD6" s="381">
        <v>1986</v>
      </c>
      <c r="AE6" s="381">
        <v>1987</v>
      </c>
      <c r="AF6" s="381">
        <v>1988</v>
      </c>
      <c r="AG6" s="381">
        <v>1989</v>
      </c>
    </row>
    <row r="7" spans="2:33" s="184" customFormat="1" ht="5.0999999999999996" customHeight="1"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</row>
    <row r="8" spans="2:33" s="182" customFormat="1" ht="12.75">
      <c r="B8" s="331" t="s">
        <v>3</v>
      </c>
      <c r="C8" s="185"/>
      <c r="D8" s="186">
        <v>62.860100000000003</v>
      </c>
      <c r="E8" s="186">
        <v>68.351800000000011</v>
      </c>
      <c r="F8" s="186">
        <v>90.157299999999992</v>
      </c>
      <c r="G8" s="186">
        <v>106.7616</v>
      </c>
      <c r="H8" s="186">
        <v>125.1824</v>
      </c>
      <c r="I8" s="186">
        <v>148.94559999999998</v>
      </c>
      <c r="J8" s="186">
        <v>142.19610000000003</v>
      </c>
      <c r="K8" s="186">
        <v>151.67999999999998</v>
      </c>
      <c r="L8" s="186">
        <v>162.29690000000002</v>
      </c>
      <c r="M8" s="186">
        <v>158.749</v>
      </c>
      <c r="N8" s="186">
        <v>178.62260000000001</v>
      </c>
      <c r="O8" s="186">
        <v>187.23477</v>
      </c>
      <c r="P8" s="186">
        <v>249.42699999999996</v>
      </c>
      <c r="Q8" s="186">
        <v>277.93189999999998</v>
      </c>
      <c r="R8" s="186">
        <v>380.92400000000004</v>
      </c>
      <c r="S8" s="186">
        <v>375.15699999999998</v>
      </c>
      <c r="T8" s="186">
        <v>541.94450000000006</v>
      </c>
      <c r="U8" s="186">
        <v>636.76300000000003</v>
      </c>
      <c r="V8" s="186">
        <v>645.96600000000001</v>
      </c>
      <c r="W8" s="186">
        <v>566.50400000000013</v>
      </c>
      <c r="X8" s="186">
        <v>445.14600000000002</v>
      </c>
      <c r="Y8" s="186">
        <v>509.2949999999999</v>
      </c>
      <c r="Z8" s="186">
        <v>408.23899999999998</v>
      </c>
      <c r="AA8" s="186">
        <v>452.00099999999998</v>
      </c>
      <c r="AB8" s="186">
        <v>412.96699999999998</v>
      </c>
      <c r="AC8" s="186">
        <v>304.90600000000001</v>
      </c>
      <c r="AD8" s="186">
        <v>247.80599999999998</v>
      </c>
      <c r="AE8" s="186">
        <v>272.79300000000001</v>
      </c>
      <c r="AF8" s="186">
        <v>232.59100000000004</v>
      </c>
      <c r="AG8" s="186">
        <v>310.78500000000008</v>
      </c>
    </row>
    <row r="9" spans="2:33" s="184" customFormat="1" ht="12.75">
      <c r="B9" s="332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</row>
    <row r="10" spans="2:33" s="182" customFormat="1" ht="12.75">
      <c r="B10" s="331" t="s">
        <v>174</v>
      </c>
      <c r="C10" s="185"/>
      <c r="D10" s="186">
        <v>34.134599999999999</v>
      </c>
      <c r="E10" s="186">
        <v>38.107300000000009</v>
      </c>
      <c r="F10" s="186">
        <v>44.689599999999999</v>
      </c>
      <c r="G10" s="186">
        <v>51.800100000000008</v>
      </c>
      <c r="H10" s="186">
        <v>44.773400000000002</v>
      </c>
      <c r="I10" s="186">
        <v>53.098899999999993</v>
      </c>
      <c r="J10" s="186">
        <v>51.383400000000002</v>
      </c>
      <c r="K10" s="186">
        <v>66.890999999999991</v>
      </c>
      <c r="L10" s="186">
        <v>76.535899999999998</v>
      </c>
      <c r="M10" s="186">
        <v>89.396999999999991</v>
      </c>
      <c r="N10" s="186">
        <v>111.7556</v>
      </c>
      <c r="O10" s="186">
        <v>120.36399999999999</v>
      </c>
      <c r="P10" s="186">
        <v>147.50799999999998</v>
      </c>
      <c r="Q10" s="186">
        <v>164.80289999999999</v>
      </c>
      <c r="R10" s="186">
        <v>180.23900000000003</v>
      </c>
      <c r="S10" s="186">
        <v>205.61499999999998</v>
      </c>
      <c r="T10" s="186">
        <v>302.96159999999998</v>
      </c>
      <c r="U10" s="186">
        <v>308.161</v>
      </c>
      <c r="V10" s="186">
        <v>320.54400000000004</v>
      </c>
      <c r="W10" s="186">
        <v>277.43</v>
      </c>
      <c r="X10" s="186">
        <v>271.536</v>
      </c>
      <c r="Y10" s="186">
        <v>291.36299999999994</v>
      </c>
      <c r="Z10" s="186">
        <v>203.18899999999999</v>
      </c>
      <c r="AA10" s="186">
        <v>170.80600000000001</v>
      </c>
      <c r="AB10" s="186">
        <v>144.50800000000001</v>
      </c>
      <c r="AC10" s="186">
        <v>71.231000000000009</v>
      </c>
      <c r="AD10" s="186">
        <v>65.441000000000003</v>
      </c>
      <c r="AE10" s="186">
        <v>75.141000000000005</v>
      </c>
      <c r="AF10" s="186">
        <v>71.123000000000005</v>
      </c>
      <c r="AG10" s="186">
        <v>140.62100000000001</v>
      </c>
    </row>
    <row r="11" spans="2:33" s="182" customFormat="1" ht="12.75">
      <c r="B11" s="331"/>
      <c r="C11" s="185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</row>
    <row r="12" spans="2:33" s="184" customFormat="1" ht="12.75">
      <c r="B12" s="333" t="s">
        <v>175</v>
      </c>
      <c r="C12" s="183"/>
      <c r="D12" s="188">
        <v>29.226800000000001</v>
      </c>
      <c r="E12" s="188">
        <v>33.152700000000003</v>
      </c>
      <c r="F12" s="188">
        <v>36.966999999999999</v>
      </c>
      <c r="G12" s="188">
        <v>43.452000000000005</v>
      </c>
      <c r="H12" s="188">
        <v>34.532800000000002</v>
      </c>
      <c r="I12" s="188">
        <v>37.944499999999998</v>
      </c>
      <c r="J12" s="188">
        <v>32.871299999999998</v>
      </c>
      <c r="K12" s="188">
        <v>45.015999999999998</v>
      </c>
      <c r="L12" s="188">
        <v>47.695</v>
      </c>
      <c r="M12" s="188">
        <v>52.927999999999997</v>
      </c>
      <c r="N12" s="188">
        <v>59.636000000000003</v>
      </c>
      <c r="O12" s="188">
        <v>66.183999999999997</v>
      </c>
      <c r="P12" s="188">
        <v>83.10799999999999</v>
      </c>
      <c r="Q12" s="188">
        <v>95.600999999999999</v>
      </c>
      <c r="R12" s="188">
        <v>77.582000000000008</v>
      </c>
      <c r="S12" s="188">
        <v>106.46499999999999</v>
      </c>
      <c r="T12" s="188">
        <v>172.38800000000001</v>
      </c>
      <c r="U12" s="188">
        <v>155.09100000000001</v>
      </c>
      <c r="V12" s="188">
        <v>156.14300000000003</v>
      </c>
      <c r="W12" s="188">
        <v>183.00700000000001</v>
      </c>
      <c r="X12" s="188">
        <v>153.93200000000002</v>
      </c>
      <c r="Y12" s="188">
        <v>166.84699999999998</v>
      </c>
      <c r="Z12" s="188">
        <v>122.348</v>
      </c>
      <c r="AA12" s="188">
        <v>113.85299999999999</v>
      </c>
      <c r="AB12" s="188">
        <v>92.938000000000002</v>
      </c>
      <c r="AC12" s="188">
        <v>35.56</v>
      </c>
      <c r="AD12" s="188">
        <v>25.044</v>
      </c>
      <c r="AE12" s="188">
        <v>28.437999999999999</v>
      </c>
      <c r="AF12" s="188">
        <v>36.5</v>
      </c>
      <c r="AG12" s="188">
        <v>66.769000000000005</v>
      </c>
    </row>
    <row r="13" spans="2:33" s="184" customFormat="1" ht="12.75">
      <c r="B13" s="333" t="s">
        <v>212</v>
      </c>
      <c r="C13" s="183"/>
      <c r="D13" s="188">
        <v>2.3159999999999998</v>
      </c>
      <c r="E13" s="188">
        <v>2.2909999999999999</v>
      </c>
      <c r="F13" s="188">
        <v>2.4660000000000002</v>
      </c>
      <c r="G13" s="188">
        <v>4.1120000000000001</v>
      </c>
      <c r="H13" s="188">
        <v>2.069</v>
      </c>
      <c r="I13" s="188">
        <v>2.0910000000000002</v>
      </c>
      <c r="J13" s="188">
        <v>2.2519999999999998</v>
      </c>
      <c r="K13" s="188">
        <v>3.1</v>
      </c>
      <c r="L13" s="188">
        <v>3.0750000000000002</v>
      </c>
      <c r="M13" s="188">
        <v>2.3330000000000002</v>
      </c>
      <c r="N13" s="188">
        <v>2.7320000000000002</v>
      </c>
      <c r="O13" s="188">
        <v>3.778</v>
      </c>
      <c r="P13" s="188">
        <v>4.0789999999999997</v>
      </c>
      <c r="Q13" s="188">
        <v>3.6909999999999998</v>
      </c>
      <c r="R13" s="188">
        <v>4.8540000000000001</v>
      </c>
      <c r="S13" s="188">
        <v>3.621</v>
      </c>
      <c r="T13" s="188">
        <v>3.7490000000000001</v>
      </c>
      <c r="U13" s="188">
        <v>2.698</v>
      </c>
      <c r="V13" s="188">
        <v>5.633</v>
      </c>
      <c r="W13" s="188">
        <v>2.6720000000000002</v>
      </c>
      <c r="X13" s="188">
        <v>0.872</v>
      </c>
      <c r="Y13" s="188">
        <v>26.462</v>
      </c>
      <c r="Z13" s="188">
        <v>18.096</v>
      </c>
      <c r="AA13" s="188">
        <v>26.992999999999999</v>
      </c>
      <c r="AB13" s="188">
        <v>38.979999999999997</v>
      </c>
      <c r="AC13" s="188">
        <v>15.637</v>
      </c>
      <c r="AD13" s="188">
        <v>22.544</v>
      </c>
      <c r="AE13" s="188">
        <v>26.712</v>
      </c>
      <c r="AF13" s="188">
        <v>36.216000000000001</v>
      </c>
      <c r="AG13" s="188">
        <v>63.34</v>
      </c>
    </row>
    <row r="14" spans="2:33" s="184" customFormat="1" ht="12.75">
      <c r="B14" s="333" t="s">
        <v>176</v>
      </c>
      <c r="C14" s="183"/>
      <c r="D14" s="188">
        <v>3.8800000000000001E-2</v>
      </c>
      <c r="E14" s="188">
        <v>30.852</v>
      </c>
      <c r="F14" s="188">
        <v>34.485999999999997</v>
      </c>
      <c r="G14" s="188">
        <v>39.103000000000002</v>
      </c>
      <c r="H14" s="188">
        <v>32.460999999999999</v>
      </c>
      <c r="I14" s="188">
        <v>35.848999999999997</v>
      </c>
      <c r="J14" s="188">
        <v>30.619299999999999</v>
      </c>
      <c r="K14" s="188">
        <v>41.741999999999997</v>
      </c>
      <c r="L14" s="188">
        <v>44.62</v>
      </c>
      <c r="M14" s="188">
        <v>50.594999999999999</v>
      </c>
      <c r="N14" s="188">
        <v>56</v>
      </c>
      <c r="O14" s="188">
        <v>62.405999999999999</v>
      </c>
      <c r="P14" s="188">
        <v>78.765000000000001</v>
      </c>
      <c r="Q14" s="188">
        <v>91.826999999999998</v>
      </c>
      <c r="R14" s="188">
        <v>71.956000000000003</v>
      </c>
      <c r="S14" s="188">
        <v>102.434</v>
      </c>
      <c r="T14" s="188">
        <v>164.13900000000001</v>
      </c>
      <c r="U14" s="188">
        <v>144.887</v>
      </c>
      <c r="V14" s="188">
        <v>150.07300000000001</v>
      </c>
      <c r="W14" s="188">
        <v>179.803</v>
      </c>
      <c r="X14" s="188">
        <v>152.952</v>
      </c>
      <c r="Y14" s="188">
        <v>131.13200000000001</v>
      </c>
      <c r="Z14" s="188">
        <v>90.072999999999993</v>
      </c>
      <c r="AA14" s="188">
        <v>77.741</v>
      </c>
      <c r="AB14" s="188">
        <v>47.283999999999999</v>
      </c>
      <c r="AC14" s="188">
        <v>19.922999999999998</v>
      </c>
      <c r="AD14" s="188">
        <v>0</v>
      </c>
      <c r="AE14" s="188">
        <v>0</v>
      </c>
      <c r="AF14" s="188">
        <v>0</v>
      </c>
      <c r="AG14" s="188">
        <v>0</v>
      </c>
    </row>
    <row r="15" spans="2:33" s="184" customFormat="1" ht="12.75">
      <c r="B15" s="333" t="s">
        <v>177</v>
      </c>
      <c r="C15" s="183"/>
      <c r="D15" s="188">
        <v>26.872</v>
      </c>
      <c r="E15" s="188">
        <v>9.7000000000000003E-3</v>
      </c>
      <c r="F15" s="188">
        <v>1.4999999999999999E-2</v>
      </c>
      <c r="G15" s="188">
        <v>0.23699999999999999</v>
      </c>
      <c r="H15" s="188">
        <v>2.8E-3</v>
      </c>
      <c r="I15" s="188">
        <v>4.4999999999999997E-3</v>
      </c>
      <c r="J15" s="188">
        <v>0</v>
      </c>
      <c r="K15" s="188">
        <v>0.17399999999999999</v>
      </c>
      <c r="L15" s="188">
        <v>0</v>
      </c>
      <c r="M15" s="188">
        <v>0</v>
      </c>
      <c r="N15" s="188">
        <v>0.90400000000000003</v>
      </c>
      <c r="O15" s="188">
        <v>0</v>
      </c>
      <c r="P15" s="188">
        <v>0.26400000000000001</v>
      </c>
      <c r="Q15" s="188">
        <v>8.3000000000000004E-2</v>
      </c>
      <c r="R15" s="188">
        <v>0.77200000000000002</v>
      </c>
      <c r="S15" s="188">
        <v>0.41</v>
      </c>
      <c r="T15" s="188">
        <v>4.5</v>
      </c>
      <c r="U15" s="188">
        <v>7.5060000000000002</v>
      </c>
      <c r="V15" s="188">
        <v>0.437</v>
      </c>
      <c r="W15" s="188">
        <v>0.53200000000000003</v>
      </c>
      <c r="X15" s="188">
        <v>0.108</v>
      </c>
      <c r="Y15" s="188">
        <v>9.2530000000000001</v>
      </c>
      <c r="Z15" s="188">
        <v>14.179</v>
      </c>
      <c r="AA15" s="188">
        <v>9.1189999999999998</v>
      </c>
      <c r="AB15" s="188">
        <v>6.6740000000000004</v>
      </c>
      <c r="AC15" s="188">
        <v>0</v>
      </c>
      <c r="AD15" s="188">
        <v>2.5</v>
      </c>
      <c r="AE15" s="188">
        <v>1.726</v>
      </c>
      <c r="AF15" s="188">
        <v>0.28399999999999997</v>
      </c>
      <c r="AG15" s="188">
        <v>3.4289999999999998</v>
      </c>
    </row>
    <row r="16" spans="2:33" s="184" customFormat="1" ht="12.75">
      <c r="B16" s="333"/>
      <c r="C16" s="183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</row>
    <row r="17" spans="2:33" s="184" customFormat="1" ht="12.75">
      <c r="B17" s="334" t="s">
        <v>178</v>
      </c>
      <c r="C17" s="190"/>
      <c r="D17" s="188">
        <v>2.5250999999999997</v>
      </c>
      <c r="E17" s="188">
        <v>1.8021</v>
      </c>
      <c r="F17" s="188">
        <v>3.5294999999999996</v>
      </c>
      <c r="G17" s="188">
        <v>4.7580000000000009</v>
      </c>
      <c r="H17" s="188">
        <v>7.1219999999999999</v>
      </c>
      <c r="I17" s="188">
        <v>12.396999999999998</v>
      </c>
      <c r="J17" s="188">
        <v>16.173000000000002</v>
      </c>
      <c r="K17" s="188">
        <v>18.242000000000001</v>
      </c>
      <c r="L17" s="188">
        <v>24.632999999999999</v>
      </c>
      <c r="M17" s="188">
        <v>31.683</v>
      </c>
      <c r="N17" s="188">
        <v>46.033999999999999</v>
      </c>
      <c r="O17" s="188">
        <v>47.347999999999999</v>
      </c>
      <c r="P17" s="188">
        <v>56.212999999999994</v>
      </c>
      <c r="Q17" s="188">
        <v>60.263000000000005</v>
      </c>
      <c r="R17" s="188">
        <v>91.51700000000001</v>
      </c>
      <c r="S17" s="188">
        <v>92.572000000000003</v>
      </c>
      <c r="T17" s="188">
        <v>117.81400000000001</v>
      </c>
      <c r="U17" s="188">
        <v>133.98399999999998</v>
      </c>
      <c r="V17" s="188">
        <v>146.30000000000001</v>
      </c>
      <c r="W17" s="188">
        <v>90.135000000000005</v>
      </c>
      <c r="X17" s="188">
        <v>75.429000000000002</v>
      </c>
      <c r="Y17" s="188">
        <v>70.812999999999988</v>
      </c>
      <c r="Z17" s="188">
        <v>52.12</v>
      </c>
      <c r="AA17" s="188">
        <v>33.476000000000006</v>
      </c>
      <c r="AB17" s="188">
        <v>37.013000000000005</v>
      </c>
      <c r="AC17" s="188">
        <v>24.190999999999999</v>
      </c>
      <c r="AD17" s="188">
        <v>15.473000000000001</v>
      </c>
      <c r="AE17" s="188">
        <v>20.503</v>
      </c>
      <c r="AF17" s="188">
        <v>17.945</v>
      </c>
      <c r="AG17" s="188">
        <v>50.619</v>
      </c>
    </row>
    <row r="18" spans="2:33" s="184" customFormat="1" ht="12.75">
      <c r="B18" s="334" t="s">
        <v>179</v>
      </c>
      <c r="C18" s="190"/>
      <c r="D18" s="188">
        <v>1.2350000000000001</v>
      </c>
      <c r="E18" s="188">
        <v>0.93930000000000002</v>
      </c>
      <c r="F18" s="188">
        <v>1.0189999999999999</v>
      </c>
      <c r="G18" s="188">
        <v>1.4350000000000001</v>
      </c>
      <c r="H18" s="188">
        <v>2.863</v>
      </c>
      <c r="I18" s="188">
        <v>4.2119999999999997</v>
      </c>
      <c r="J18" s="188">
        <v>5.6109999999999998</v>
      </c>
      <c r="K18" s="188">
        <v>7.2329999999999997</v>
      </c>
      <c r="L18" s="188">
        <v>11.04</v>
      </c>
      <c r="M18" s="188">
        <v>13.673999999999999</v>
      </c>
      <c r="N18" s="188">
        <v>18.361000000000001</v>
      </c>
      <c r="O18" s="188">
        <v>25.135999999999999</v>
      </c>
      <c r="P18" s="188">
        <v>26.523</v>
      </c>
      <c r="Q18" s="188">
        <v>22.693999999999999</v>
      </c>
      <c r="R18" s="188">
        <v>33.965000000000003</v>
      </c>
      <c r="S18" s="188">
        <v>37.274000000000001</v>
      </c>
      <c r="T18" s="188">
        <v>43.95</v>
      </c>
      <c r="U18" s="188">
        <v>48.308</v>
      </c>
      <c r="V18" s="188">
        <v>55.151000000000003</v>
      </c>
      <c r="W18" s="188">
        <v>37.462000000000003</v>
      </c>
      <c r="X18" s="188">
        <v>36.671999999999997</v>
      </c>
      <c r="Y18" s="188">
        <v>34.104999999999997</v>
      </c>
      <c r="Z18" s="188">
        <v>24.824999999999999</v>
      </c>
      <c r="AA18" s="188">
        <v>15.599</v>
      </c>
      <c r="AB18" s="188">
        <v>14.537000000000001</v>
      </c>
      <c r="AC18" s="188">
        <v>8.9779999999999998</v>
      </c>
      <c r="AD18" s="188">
        <v>4.79</v>
      </c>
      <c r="AE18" s="188">
        <v>9.1150000000000002</v>
      </c>
      <c r="AF18" s="188">
        <v>8.4580000000000002</v>
      </c>
      <c r="AG18" s="188">
        <v>18.128</v>
      </c>
    </row>
    <row r="19" spans="2:33" s="184" customFormat="1" ht="12.75">
      <c r="B19" s="334" t="s">
        <v>180</v>
      </c>
      <c r="C19" s="190"/>
      <c r="D19" s="188">
        <v>1.254</v>
      </c>
      <c r="E19" s="188">
        <v>0.70399999999999996</v>
      </c>
      <c r="F19" s="188">
        <v>1.9239999999999999</v>
      </c>
      <c r="G19" s="188">
        <v>2.1030000000000002</v>
      </c>
      <c r="H19" s="188">
        <v>2.3069999999999999</v>
      </c>
      <c r="I19" s="188">
        <v>3.851</v>
      </c>
      <c r="J19" s="188">
        <v>5.3019999999999996</v>
      </c>
      <c r="K19" s="188">
        <v>4.9379999999999997</v>
      </c>
      <c r="L19" s="188">
        <v>5.6920000000000002</v>
      </c>
      <c r="M19" s="188">
        <v>6.524</v>
      </c>
      <c r="N19" s="188">
        <v>7.8109999999999999</v>
      </c>
      <c r="O19" s="188">
        <v>9.1489999999999991</v>
      </c>
      <c r="P19" s="188">
        <v>11.11</v>
      </c>
      <c r="Q19" s="188">
        <v>13.4</v>
      </c>
      <c r="R19" s="188">
        <v>23.959</v>
      </c>
      <c r="S19" s="188">
        <v>21.286000000000001</v>
      </c>
      <c r="T19" s="188">
        <v>27.748000000000001</v>
      </c>
      <c r="U19" s="188">
        <v>33.671999999999997</v>
      </c>
      <c r="V19" s="188">
        <v>37.020000000000003</v>
      </c>
      <c r="W19" s="188">
        <v>17.893000000000001</v>
      </c>
      <c r="X19" s="188">
        <v>9.9719999999999995</v>
      </c>
      <c r="Y19" s="188">
        <v>9.4269999999999996</v>
      </c>
      <c r="Z19" s="188">
        <v>5.4820000000000002</v>
      </c>
      <c r="AA19" s="188">
        <v>3.202</v>
      </c>
      <c r="AB19" s="188">
        <v>3.1850000000000001</v>
      </c>
      <c r="AC19" s="188">
        <v>2.6789999999999998</v>
      </c>
      <c r="AD19" s="188">
        <v>1.69</v>
      </c>
      <c r="AE19" s="188">
        <v>3.9870000000000001</v>
      </c>
      <c r="AF19" s="188">
        <v>2.3130000000000002</v>
      </c>
      <c r="AG19" s="188">
        <v>11.257999999999999</v>
      </c>
    </row>
    <row r="20" spans="2:33" s="184" customFormat="1" ht="12.75">
      <c r="B20" s="334" t="s">
        <v>181</v>
      </c>
      <c r="C20" s="190"/>
      <c r="D20" s="188">
        <v>1.6E-2</v>
      </c>
      <c r="E20" s="188">
        <v>0.1108</v>
      </c>
      <c r="F20" s="188">
        <v>0.42199999999999999</v>
      </c>
      <c r="G20" s="188">
        <v>0.623</v>
      </c>
      <c r="H20" s="188">
        <v>0.73699999999999999</v>
      </c>
      <c r="I20" s="188">
        <v>1.724</v>
      </c>
      <c r="J20" s="188">
        <v>2.274</v>
      </c>
      <c r="K20" s="188">
        <v>2.3519999999999999</v>
      </c>
      <c r="L20" s="188">
        <v>3.528</v>
      </c>
      <c r="M20" s="188">
        <v>5.0830000000000002</v>
      </c>
      <c r="N20" s="188">
        <v>7.25</v>
      </c>
      <c r="O20" s="188">
        <v>9.1679999999999993</v>
      </c>
      <c r="P20" s="188">
        <v>10.646000000000001</v>
      </c>
      <c r="Q20" s="188">
        <v>12.31</v>
      </c>
      <c r="R20" s="188">
        <v>22.597000000000001</v>
      </c>
      <c r="S20" s="188">
        <v>21.521000000000001</v>
      </c>
      <c r="T20" s="188">
        <v>31.131</v>
      </c>
      <c r="U20" s="188">
        <v>34.695999999999998</v>
      </c>
      <c r="V20" s="188">
        <v>34.252000000000002</v>
      </c>
      <c r="W20" s="188">
        <v>21.466999999999999</v>
      </c>
      <c r="X20" s="188">
        <v>16.244</v>
      </c>
      <c r="Y20" s="188">
        <v>15.949</v>
      </c>
      <c r="Z20" s="188">
        <v>14.347</v>
      </c>
      <c r="AA20" s="188">
        <v>11.981</v>
      </c>
      <c r="AB20" s="188">
        <v>15.643000000000001</v>
      </c>
      <c r="AC20" s="188">
        <v>11.148999999999999</v>
      </c>
      <c r="AD20" s="188">
        <v>8.0069999999999997</v>
      </c>
      <c r="AE20" s="188">
        <v>5.88</v>
      </c>
      <c r="AF20" s="188">
        <v>5.2089999999999996</v>
      </c>
      <c r="AG20" s="188">
        <v>10.694000000000001</v>
      </c>
    </row>
    <row r="21" spans="2:33" s="184" customFormat="1" ht="12.75">
      <c r="B21" s="334" t="s">
        <v>182</v>
      </c>
      <c r="C21" s="190"/>
      <c r="D21" s="188">
        <v>2.01E-2</v>
      </c>
      <c r="E21" s="188">
        <v>4.8000000000000001E-2</v>
      </c>
      <c r="F21" s="188">
        <v>0.16450000000000001</v>
      </c>
      <c r="G21" s="188">
        <v>0.59699999999999998</v>
      </c>
      <c r="H21" s="188">
        <v>1.2150000000000001</v>
      </c>
      <c r="I21" s="188">
        <v>2.61</v>
      </c>
      <c r="J21" s="188">
        <v>2.9860000000000002</v>
      </c>
      <c r="K21" s="188">
        <v>3.7189999999999999</v>
      </c>
      <c r="L21" s="188">
        <v>4.3730000000000002</v>
      </c>
      <c r="M21" s="188">
        <v>6.4020000000000001</v>
      </c>
      <c r="N21" s="188">
        <v>12.612</v>
      </c>
      <c r="O21" s="188">
        <v>3.895</v>
      </c>
      <c r="P21" s="188">
        <v>7.9340000000000002</v>
      </c>
      <c r="Q21" s="188">
        <v>11.859</v>
      </c>
      <c r="R21" s="188">
        <v>10.996</v>
      </c>
      <c r="S21" s="188">
        <v>12.491</v>
      </c>
      <c r="T21" s="188">
        <v>14.984999999999999</v>
      </c>
      <c r="U21" s="188">
        <v>17.308</v>
      </c>
      <c r="V21" s="188">
        <v>19.876999999999999</v>
      </c>
      <c r="W21" s="188">
        <v>13.313000000000001</v>
      </c>
      <c r="X21" s="188">
        <v>12.541</v>
      </c>
      <c r="Y21" s="188">
        <v>11.332000000000001</v>
      </c>
      <c r="Z21" s="188">
        <v>7.4660000000000002</v>
      </c>
      <c r="AA21" s="188">
        <v>2.694</v>
      </c>
      <c r="AB21" s="188">
        <v>3.6480000000000001</v>
      </c>
      <c r="AC21" s="188">
        <v>1.385</v>
      </c>
      <c r="AD21" s="188">
        <v>0.98599999999999999</v>
      </c>
      <c r="AE21" s="188">
        <v>1.5209999999999999</v>
      </c>
      <c r="AF21" s="188">
        <v>1.9650000000000001</v>
      </c>
      <c r="AG21" s="188">
        <v>10.539</v>
      </c>
    </row>
    <row r="22" spans="2:33" s="184" customFormat="1" ht="12.75">
      <c r="B22" s="333"/>
      <c r="C22" s="183"/>
      <c r="D22" s="188"/>
      <c r="E22" s="188"/>
      <c r="F22" s="188"/>
      <c r="G22" s="188"/>
      <c r="H22" s="188"/>
      <c r="I22" s="188" t="s">
        <v>5</v>
      </c>
      <c r="J22" s="188"/>
      <c r="K22" s="188"/>
      <c r="L22" s="188"/>
      <c r="M22" s="188"/>
      <c r="N22" s="188"/>
      <c r="O22" s="188"/>
      <c r="P22" s="188"/>
      <c r="Q22" s="188"/>
      <c r="R22" s="188"/>
      <c r="S22" s="188" t="s">
        <v>5</v>
      </c>
      <c r="T22" s="188"/>
      <c r="U22" s="188"/>
      <c r="V22" s="188"/>
      <c r="W22" s="188"/>
      <c r="X22" s="188"/>
      <c r="Y22" s="188"/>
      <c r="Z22" s="188"/>
      <c r="AA22" s="188"/>
      <c r="AB22" s="188"/>
      <c r="AC22" s="188" t="s">
        <v>5</v>
      </c>
      <c r="AD22" s="188"/>
      <c r="AE22" s="188"/>
      <c r="AF22" s="188"/>
      <c r="AG22" s="188"/>
    </row>
    <row r="23" spans="2:33" s="184" customFormat="1" ht="12.75">
      <c r="B23" s="334" t="s">
        <v>183</v>
      </c>
      <c r="C23" s="190"/>
      <c r="D23" s="188">
        <v>2.3827000000000003</v>
      </c>
      <c r="E23" s="188">
        <v>3.1524999999999999</v>
      </c>
      <c r="F23" s="188">
        <v>4.1930999999999994</v>
      </c>
      <c r="G23" s="188">
        <v>3.5901000000000001</v>
      </c>
      <c r="H23" s="188">
        <v>3.1185999999999998</v>
      </c>
      <c r="I23" s="188">
        <v>2.7573999999999996</v>
      </c>
      <c r="J23" s="188">
        <v>2.3391000000000002</v>
      </c>
      <c r="K23" s="188">
        <v>3.633</v>
      </c>
      <c r="L23" s="188">
        <v>4.2079000000000004</v>
      </c>
      <c r="M23" s="188">
        <v>4.7859999999999996</v>
      </c>
      <c r="N23" s="188">
        <v>6.0856000000000003</v>
      </c>
      <c r="O23" s="188">
        <v>6.8319999999999999</v>
      </c>
      <c r="P23" s="188">
        <v>8.1869999999999994</v>
      </c>
      <c r="Q23" s="188">
        <v>8.9389000000000003</v>
      </c>
      <c r="R23" s="188">
        <v>11.14</v>
      </c>
      <c r="S23" s="188">
        <v>6.5780000000000003</v>
      </c>
      <c r="T23" s="188">
        <v>12.759599999999999</v>
      </c>
      <c r="U23" s="188">
        <v>19.086000000000002</v>
      </c>
      <c r="V23" s="188">
        <v>18.101000000000003</v>
      </c>
      <c r="W23" s="188">
        <v>4.2880000000000003</v>
      </c>
      <c r="X23" s="188">
        <v>42.174999999999997</v>
      </c>
      <c r="Y23" s="188">
        <v>53.702999999999996</v>
      </c>
      <c r="Z23" s="188">
        <v>28.721</v>
      </c>
      <c r="AA23" s="188">
        <v>23.476999999999997</v>
      </c>
      <c r="AB23" s="188">
        <v>14.557</v>
      </c>
      <c r="AC23" s="188">
        <v>11.48</v>
      </c>
      <c r="AD23" s="188">
        <v>24.923999999999999</v>
      </c>
      <c r="AE23" s="188">
        <v>26.200000000000003</v>
      </c>
      <c r="AF23" s="188">
        <v>16.678000000000001</v>
      </c>
      <c r="AG23" s="188">
        <v>23.233000000000001</v>
      </c>
    </row>
    <row r="24" spans="2:33" s="184" customFormat="1" ht="12.75">
      <c r="B24" s="334" t="s">
        <v>184</v>
      </c>
      <c r="C24" s="190"/>
      <c r="D24" s="188">
        <v>0</v>
      </c>
      <c r="E24" s="188">
        <v>0</v>
      </c>
      <c r="F24" s="188">
        <v>1.6500000000000001E-2</v>
      </c>
      <c r="G24" s="188">
        <v>0</v>
      </c>
      <c r="H24" s="188">
        <v>0</v>
      </c>
      <c r="I24" s="188">
        <v>2.5999999999999999E-3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8">
        <v>0</v>
      </c>
      <c r="P24" s="188">
        <v>0</v>
      </c>
      <c r="Q24" s="188">
        <v>0</v>
      </c>
      <c r="R24" s="188">
        <v>0.54600000000000004</v>
      </c>
      <c r="S24" s="188">
        <v>0.19800000000000001</v>
      </c>
      <c r="T24" s="188">
        <v>0</v>
      </c>
      <c r="U24" s="188">
        <v>0</v>
      </c>
      <c r="V24" s="188">
        <v>0</v>
      </c>
      <c r="W24" s="188">
        <v>0.185</v>
      </c>
      <c r="X24" s="188">
        <v>0</v>
      </c>
      <c r="Y24" s="188">
        <v>0</v>
      </c>
      <c r="Z24" s="188">
        <v>0</v>
      </c>
      <c r="AA24" s="188">
        <v>0</v>
      </c>
      <c r="AB24" s="188">
        <v>0</v>
      </c>
      <c r="AC24" s="188">
        <v>0</v>
      </c>
      <c r="AD24" s="188">
        <v>0</v>
      </c>
      <c r="AE24" s="188">
        <v>0</v>
      </c>
      <c r="AF24" s="188">
        <v>0</v>
      </c>
      <c r="AG24" s="188">
        <v>0</v>
      </c>
    </row>
    <row r="25" spans="2:33" s="184" customFormat="1" ht="12.75">
      <c r="B25" s="334" t="s">
        <v>185</v>
      </c>
      <c r="C25" s="190"/>
      <c r="D25" s="188">
        <v>7.2999999999999995E-2</v>
      </c>
      <c r="E25" s="188">
        <v>6.7000000000000002E-3</v>
      </c>
      <c r="F25" s="188">
        <v>0</v>
      </c>
      <c r="G25" s="188">
        <v>0</v>
      </c>
      <c r="H25" s="188">
        <v>0</v>
      </c>
      <c r="I25" s="188">
        <v>0</v>
      </c>
      <c r="J25" s="188">
        <v>7.4000000000000003E-3</v>
      </c>
      <c r="K25" s="188">
        <v>0</v>
      </c>
      <c r="L25" s="188">
        <v>0</v>
      </c>
      <c r="M25" s="188">
        <v>0</v>
      </c>
      <c r="N25" s="188">
        <v>0</v>
      </c>
      <c r="O25" s="188">
        <v>0</v>
      </c>
      <c r="P25" s="188">
        <v>0</v>
      </c>
      <c r="Q25" s="188">
        <v>0.94699999999999995</v>
      </c>
      <c r="R25" s="188">
        <v>0.60399999999999998</v>
      </c>
      <c r="S25" s="188">
        <v>0</v>
      </c>
      <c r="T25" s="188">
        <v>0</v>
      </c>
      <c r="U25" s="188">
        <v>0</v>
      </c>
      <c r="V25" s="188">
        <v>0</v>
      </c>
      <c r="W25" s="188">
        <v>0</v>
      </c>
      <c r="X25" s="188">
        <v>0</v>
      </c>
      <c r="Y25" s="188">
        <v>0</v>
      </c>
      <c r="Z25" s="188">
        <v>0</v>
      </c>
      <c r="AA25" s="188">
        <v>0</v>
      </c>
      <c r="AB25" s="188">
        <v>0</v>
      </c>
      <c r="AC25" s="188">
        <v>0</v>
      </c>
      <c r="AD25" s="188">
        <v>0</v>
      </c>
      <c r="AE25" s="188">
        <v>0</v>
      </c>
      <c r="AF25" s="188">
        <v>0</v>
      </c>
      <c r="AG25" s="188">
        <v>0</v>
      </c>
    </row>
    <row r="26" spans="2:33" s="184" customFormat="1" ht="12.75">
      <c r="B26" s="334" t="s">
        <v>186</v>
      </c>
      <c r="C26" s="190"/>
      <c r="D26" s="188">
        <v>0.115</v>
      </c>
      <c r="E26" s="188">
        <v>0.108</v>
      </c>
      <c r="F26" s="188">
        <v>0.223</v>
      </c>
      <c r="G26" s="188">
        <v>0.14399999999999999</v>
      </c>
      <c r="H26" s="188">
        <v>0.17299999999999999</v>
      </c>
      <c r="I26" s="188">
        <v>0.16900000000000001</v>
      </c>
      <c r="J26" s="188">
        <v>0.30499999999999999</v>
      </c>
      <c r="K26" s="188">
        <v>0.192</v>
      </c>
      <c r="L26" s="188">
        <v>6.9000000000000006E-2</v>
      </c>
      <c r="M26" s="188">
        <v>4.5999999999999999E-2</v>
      </c>
      <c r="N26" s="188">
        <v>6.6000000000000003E-2</v>
      </c>
      <c r="O26" s="188">
        <v>2.5999999999999999E-2</v>
      </c>
      <c r="P26" s="188">
        <v>0</v>
      </c>
      <c r="Q26" s="188">
        <v>1.0209999999999999</v>
      </c>
      <c r="R26" s="188">
        <v>0</v>
      </c>
      <c r="S26" s="188">
        <v>0</v>
      </c>
      <c r="T26" s="188">
        <v>6.0999999999999999E-2</v>
      </c>
      <c r="U26" s="188">
        <v>0.06</v>
      </c>
      <c r="V26" s="188">
        <v>8.7999999999999995E-2</v>
      </c>
      <c r="W26" s="188">
        <v>0.29399999999999998</v>
      </c>
      <c r="X26" s="188">
        <v>0</v>
      </c>
      <c r="Y26" s="188">
        <v>0</v>
      </c>
      <c r="Z26" s="188">
        <v>0.06</v>
      </c>
      <c r="AA26" s="188">
        <v>0.185</v>
      </c>
      <c r="AB26" s="188">
        <v>0</v>
      </c>
      <c r="AC26" s="188">
        <v>0</v>
      </c>
      <c r="AD26" s="188">
        <v>0</v>
      </c>
      <c r="AE26" s="188">
        <v>0</v>
      </c>
      <c r="AF26" s="188">
        <v>0</v>
      </c>
      <c r="AG26" s="188">
        <v>1.613</v>
      </c>
    </row>
    <row r="27" spans="2:33" s="184" customFormat="1" ht="12.75">
      <c r="B27" s="334" t="s">
        <v>187</v>
      </c>
      <c r="C27" s="190"/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  <c r="K27" s="188">
        <v>0</v>
      </c>
      <c r="L27" s="188">
        <v>0</v>
      </c>
      <c r="M27" s="188">
        <v>0</v>
      </c>
      <c r="N27" s="188">
        <v>0</v>
      </c>
      <c r="O27" s="188">
        <v>0</v>
      </c>
      <c r="P27" s="188">
        <v>0</v>
      </c>
      <c r="Q27" s="188">
        <v>0</v>
      </c>
      <c r="R27" s="188">
        <v>0</v>
      </c>
      <c r="S27" s="188">
        <v>0</v>
      </c>
      <c r="T27" s="188">
        <v>0</v>
      </c>
      <c r="U27" s="188">
        <v>0</v>
      </c>
      <c r="V27" s="188">
        <v>0</v>
      </c>
      <c r="W27" s="188">
        <v>0</v>
      </c>
      <c r="X27" s="188">
        <v>0</v>
      </c>
      <c r="Y27" s="188">
        <v>12.327999999999999</v>
      </c>
      <c r="Z27" s="188">
        <v>1.272</v>
      </c>
      <c r="AA27" s="188">
        <v>18.302</v>
      </c>
      <c r="AB27" s="188">
        <v>12</v>
      </c>
      <c r="AC27" s="188">
        <v>8.234</v>
      </c>
      <c r="AD27" s="188">
        <v>23.576000000000001</v>
      </c>
      <c r="AE27" s="188">
        <v>19.664000000000001</v>
      </c>
      <c r="AF27" s="188">
        <v>10.632</v>
      </c>
      <c r="AG27" s="188">
        <v>14.433</v>
      </c>
    </row>
    <row r="28" spans="2:33" s="184" customFormat="1" ht="12.75">
      <c r="B28" s="334" t="s">
        <v>188</v>
      </c>
      <c r="C28" s="190"/>
      <c r="D28" s="188">
        <v>0</v>
      </c>
      <c r="E28" s="188">
        <v>7.7000000000000002E-3</v>
      </c>
      <c r="F28" s="188">
        <v>1.1599999999999999E-2</v>
      </c>
      <c r="G28" s="188">
        <v>0</v>
      </c>
      <c r="H28" s="188">
        <v>1.5100000000000001E-2</v>
      </c>
      <c r="I28" s="188">
        <v>2.5499999999999998E-2</v>
      </c>
      <c r="J28" s="188">
        <v>4.0899999999999999E-2</v>
      </c>
      <c r="K28" s="188">
        <v>4.7E-2</v>
      </c>
      <c r="L28" s="188">
        <v>0</v>
      </c>
      <c r="M28" s="188">
        <v>0</v>
      </c>
      <c r="N28" s="188">
        <v>1.0999999999999999E-2</v>
      </c>
      <c r="O28" s="188">
        <v>2.1999999999999999E-2</v>
      </c>
      <c r="P28" s="188">
        <v>0</v>
      </c>
      <c r="Q28" s="188">
        <v>0.06</v>
      </c>
      <c r="R28" s="188">
        <v>0</v>
      </c>
      <c r="S28" s="188">
        <v>0</v>
      </c>
      <c r="T28" s="188">
        <v>9.5000000000000001E-2</v>
      </c>
      <c r="U28" s="188">
        <v>0</v>
      </c>
      <c r="V28" s="188">
        <v>0</v>
      </c>
      <c r="W28" s="188">
        <v>0</v>
      </c>
      <c r="X28" s="188">
        <v>0</v>
      </c>
      <c r="Y28" s="188">
        <v>0</v>
      </c>
      <c r="Z28" s="188">
        <v>6.3E-2</v>
      </c>
      <c r="AA28" s="188">
        <v>0</v>
      </c>
      <c r="AB28" s="188">
        <v>0</v>
      </c>
      <c r="AC28" s="188">
        <v>0</v>
      </c>
      <c r="AD28" s="188">
        <v>0</v>
      </c>
      <c r="AE28" s="188">
        <v>0</v>
      </c>
      <c r="AF28" s="188">
        <v>1.48</v>
      </c>
      <c r="AG28" s="188">
        <v>0</v>
      </c>
    </row>
    <row r="29" spans="2:33" s="184" customFormat="1" ht="12.75">
      <c r="B29" s="334" t="s">
        <v>189</v>
      </c>
      <c r="C29" s="190"/>
      <c r="D29" s="188">
        <v>9.4E-2</v>
      </c>
      <c r="E29" s="188">
        <v>7.6999999999999999E-2</v>
      </c>
      <c r="F29" s="188">
        <v>3.6900000000000002E-2</v>
      </c>
      <c r="G29" s="188">
        <v>7.2999999999999995E-2</v>
      </c>
      <c r="H29" s="188">
        <v>0.20799999999999999</v>
      </c>
      <c r="I29" s="188">
        <v>0.25559999999999999</v>
      </c>
      <c r="J29" s="188">
        <v>0.19919999999999999</v>
      </c>
      <c r="K29" s="188">
        <v>0.46200000000000002</v>
      </c>
      <c r="L29" s="188">
        <v>0.39200000000000002</v>
      </c>
      <c r="M29" s="188">
        <v>0.69299999999999995</v>
      </c>
      <c r="N29" s="188">
        <v>0.87</v>
      </c>
      <c r="O29" s="188">
        <v>1.1339999999999999</v>
      </c>
      <c r="P29" s="188">
        <v>1.7869999999999999</v>
      </c>
      <c r="Q29" s="188">
        <v>2.9929999999999999</v>
      </c>
      <c r="R29" s="188">
        <v>2.161</v>
      </c>
      <c r="S29" s="188">
        <v>1.0169999999999999</v>
      </c>
      <c r="T29" s="188">
        <v>1.954</v>
      </c>
      <c r="U29" s="188">
        <v>2.2109999999999999</v>
      </c>
      <c r="V29" s="188">
        <v>2.9780000000000002</v>
      </c>
      <c r="W29" s="188">
        <v>0.95899999999999996</v>
      </c>
      <c r="X29" s="188">
        <v>36.524999999999999</v>
      </c>
      <c r="Y29" s="188">
        <v>35.531999999999996</v>
      </c>
      <c r="Z29" s="188">
        <v>19.608000000000001</v>
      </c>
      <c r="AA29" s="188">
        <v>0.95399999999999996</v>
      </c>
      <c r="AB29" s="188">
        <v>0.67900000000000005</v>
      </c>
      <c r="AC29" s="188">
        <v>1.1930000000000001</v>
      </c>
      <c r="AD29" s="188">
        <v>1.2170000000000001</v>
      </c>
      <c r="AE29" s="188">
        <v>6.4340000000000002</v>
      </c>
      <c r="AF29" s="188">
        <v>4.181</v>
      </c>
      <c r="AG29" s="188">
        <v>7.1189999999999998</v>
      </c>
    </row>
    <row r="30" spans="2:33" s="184" customFormat="1" ht="12.75">
      <c r="B30" s="334" t="s">
        <v>190</v>
      </c>
      <c r="C30" s="190"/>
      <c r="D30" s="188">
        <v>9.5500000000000002E-2</v>
      </c>
      <c r="E30" s="188">
        <v>1.07</v>
      </c>
      <c r="F30" s="188">
        <v>2.141</v>
      </c>
      <c r="G30" s="188">
        <v>2.419</v>
      </c>
      <c r="H30" s="188">
        <v>1.7749999999999999</v>
      </c>
      <c r="I30" s="188">
        <v>1.389</v>
      </c>
      <c r="J30" s="188">
        <v>1.214</v>
      </c>
      <c r="K30" s="188">
        <v>1.746</v>
      </c>
      <c r="L30" s="188">
        <v>1.962</v>
      </c>
      <c r="M30" s="188">
        <v>2.496</v>
      </c>
      <c r="N30" s="188">
        <v>3.621</v>
      </c>
      <c r="O30" s="188">
        <v>3.3839999999999999</v>
      </c>
      <c r="P30" s="188">
        <v>3.5569999999999999</v>
      </c>
      <c r="Q30" s="188">
        <v>2.6389999999999998</v>
      </c>
      <c r="R30" s="188">
        <v>1.752</v>
      </c>
      <c r="S30" s="188">
        <v>2.5670000000000002</v>
      </c>
      <c r="T30" s="188">
        <v>4.1639999999999997</v>
      </c>
      <c r="U30" s="188">
        <v>6.1660000000000004</v>
      </c>
      <c r="V30" s="188">
        <v>11.236000000000001</v>
      </c>
      <c r="W30" s="188">
        <v>0</v>
      </c>
      <c r="X30" s="188">
        <v>4.93</v>
      </c>
      <c r="Y30" s="188">
        <v>4.0629999999999997</v>
      </c>
      <c r="Z30" s="188">
        <v>7.5519999999999996</v>
      </c>
      <c r="AA30" s="188">
        <v>4.0359999999999996</v>
      </c>
      <c r="AB30" s="188">
        <v>1.68</v>
      </c>
      <c r="AC30" s="188">
        <v>2.0529999999999999</v>
      </c>
      <c r="AD30" s="188">
        <v>0</v>
      </c>
      <c r="AE30" s="188">
        <v>0</v>
      </c>
      <c r="AF30" s="188">
        <v>0</v>
      </c>
      <c r="AG30" s="188">
        <v>0</v>
      </c>
    </row>
    <row r="31" spans="2:33" s="184" customFormat="1" ht="12.75">
      <c r="B31" s="334" t="s">
        <v>191</v>
      </c>
      <c r="C31" s="190"/>
      <c r="D31" s="188">
        <v>0</v>
      </c>
      <c r="E31" s="188">
        <v>0</v>
      </c>
      <c r="F31" s="188">
        <v>0</v>
      </c>
      <c r="G31" s="188">
        <v>0</v>
      </c>
      <c r="H31" s="188">
        <v>0</v>
      </c>
      <c r="I31" s="188">
        <v>0</v>
      </c>
      <c r="J31" s="188">
        <v>0</v>
      </c>
      <c r="K31" s="188">
        <v>0</v>
      </c>
      <c r="L31" s="188">
        <v>0.27300000000000002</v>
      </c>
      <c r="M31" s="188">
        <v>3.7999999999999999E-2</v>
      </c>
      <c r="N31" s="188">
        <v>0</v>
      </c>
      <c r="O31" s="188">
        <v>8.6999999999999994E-2</v>
      </c>
      <c r="P31" s="188">
        <v>0</v>
      </c>
      <c r="Q31" s="188">
        <v>4.2999999999999997E-2</v>
      </c>
      <c r="R31" s="188">
        <v>0.159</v>
      </c>
      <c r="S31" s="188">
        <v>0.11899999999999999</v>
      </c>
      <c r="T31" s="188">
        <v>2.1579999999999999</v>
      </c>
      <c r="U31" s="188">
        <v>0.129</v>
      </c>
      <c r="V31" s="188">
        <v>0.22700000000000001</v>
      </c>
      <c r="W31" s="188">
        <v>0</v>
      </c>
      <c r="X31" s="188">
        <v>0</v>
      </c>
      <c r="Y31" s="188">
        <v>0</v>
      </c>
      <c r="Z31" s="188">
        <v>0</v>
      </c>
      <c r="AA31" s="188">
        <v>0</v>
      </c>
      <c r="AB31" s="188">
        <v>0</v>
      </c>
      <c r="AC31" s="188">
        <v>0</v>
      </c>
      <c r="AD31" s="188">
        <v>0</v>
      </c>
      <c r="AE31" s="188">
        <v>0</v>
      </c>
      <c r="AF31" s="188">
        <v>0</v>
      </c>
      <c r="AG31" s="188">
        <v>0</v>
      </c>
    </row>
    <row r="32" spans="2:33" s="184" customFormat="1" ht="12.75">
      <c r="B32" s="334" t="s">
        <v>192</v>
      </c>
      <c r="C32" s="190"/>
      <c r="D32" s="188">
        <v>0.17199999999999999</v>
      </c>
      <c r="E32" s="188">
        <v>0.1646</v>
      </c>
      <c r="F32" s="188">
        <v>7.3300000000000004E-2</v>
      </c>
      <c r="G32" s="188">
        <v>1.6E-2</v>
      </c>
      <c r="H32" s="188">
        <v>0</v>
      </c>
      <c r="I32" s="188">
        <v>6.7000000000000002E-3</v>
      </c>
      <c r="J32" s="188">
        <v>8.2600000000000007E-2</v>
      </c>
      <c r="K32" s="188">
        <v>0.18</v>
      </c>
      <c r="L32" s="188">
        <v>1.0980000000000001</v>
      </c>
      <c r="M32" s="188">
        <v>0.47099999999999997</v>
      </c>
      <c r="N32" s="188">
        <v>4.8599999999999997E-2</v>
      </c>
      <c r="O32" s="188">
        <v>0.38600000000000001</v>
      </c>
      <c r="P32" s="188">
        <v>0.89200000000000002</v>
      </c>
      <c r="Q32" s="188">
        <v>5.7000000000000002E-2</v>
      </c>
      <c r="R32" s="188">
        <v>3.9180000000000001</v>
      </c>
      <c r="S32" s="188">
        <v>0.66900000000000004</v>
      </c>
      <c r="T32" s="188">
        <v>2.92</v>
      </c>
      <c r="U32" s="188">
        <v>8.8320000000000007</v>
      </c>
      <c r="V32" s="188">
        <v>2.0510000000000002</v>
      </c>
      <c r="W32" s="188">
        <v>1.2829999999999999</v>
      </c>
      <c r="X32" s="188">
        <v>0</v>
      </c>
      <c r="Y32" s="188">
        <v>0.61699999999999999</v>
      </c>
      <c r="Z32" s="188">
        <v>0.10299999999999999</v>
      </c>
      <c r="AA32" s="188">
        <v>0</v>
      </c>
      <c r="AB32" s="188">
        <v>0</v>
      </c>
      <c r="AC32" s="188">
        <v>0</v>
      </c>
      <c r="AD32" s="188">
        <v>0.13100000000000001</v>
      </c>
      <c r="AE32" s="188">
        <v>0</v>
      </c>
      <c r="AF32" s="188">
        <v>0</v>
      </c>
      <c r="AG32" s="188">
        <v>0</v>
      </c>
    </row>
    <row r="33" spans="2:33" s="184" customFormat="1" ht="12.75">
      <c r="B33" s="334" t="s">
        <v>193</v>
      </c>
      <c r="C33" s="190"/>
      <c r="D33" s="188">
        <v>1.8332000000000002</v>
      </c>
      <c r="E33" s="188">
        <v>1.7184999999999999</v>
      </c>
      <c r="F33" s="188">
        <v>1.6907999999999999</v>
      </c>
      <c r="G33" s="188">
        <v>0.93809999999999993</v>
      </c>
      <c r="H33" s="188">
        <v>0.94750000000000001</v>
      </c>
      <c r="I33" s="188">
        <v>0.90900000000000003</v>
      </c>
      <c r="J33" s="188">
        <v>0.49</v>
      </c>
      <c r="K33" s="188">
        <v>1.0059999999999998</v>
      </c>
      <c r="L33" s="188">
        <v>0.41389999999999999</v>
      </c>
      <c r="M33" s="188">
        <v>1.042</v>
      </c>
      <c r="N33" s="188">
        <v>1.4690000000000001</v>
      </c>
      <c r="O33" s="188">
        <v>1.7929999999999999</v>
      </c>
      <c r="P33" s="188">
        <v>1.9510000000000001</v>
      </c>
      <c r="Q33" s="188">
        <v>1.1788999999999998</v>
      </c>
      <c r="R33" s="188">
        <v>2</v>
      </c>
      <c r="S33" s="188">
        <v>2.008</v>
      </c>
      <c r="T33" s="188">
        <v>1.4076</v>
      </c>
      <c r="U33" s="188">
        <v>1.6879999999999999</v>
      </c>
      <c r="V33" s="188">
        <v>1.5210000000000001</v>
      </c>
      <c r="W33" s="188">
        <v>1.5669999999999999</v>
      </c>
      <c r="X33" s="188">
        <v>0.72</v>
      </c>
      <c r="Y33" s="188">
        <v>1.163</v>
      </c>
      <c r="Z33" s="188">
        <v>6.3E-2</v>
      </c>
      <c r="AA33" s="188">
        <v>0</v>
      </c>
      <c r="AB33" s="188">
        <v>0.19800000000000001</v>
      </c>
      <c r="AC33" s="188">
        <v>0</v>
      </c>
      <c r="AD33" s="188">
        <v>0</v>
      </c>
      <c r="AE33" s="188">
        <v>0.10200000000000001</v>
      </c>
      <c r="AF33" s="188">
        <v>0.38500000000000001</v>
      </c>
      <c r="AG33" s="188">
        <v>6.8000000000000005E-2</v>
      </c>
    </row>
    <row r="34" spans="2:33" s="184" customFormat="1" ht="12.75">
      <c r="B34" s="333"/>
      <c r="C34" s="183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</row>
    <row r="35" spans="2:33" s="182" customFormat="1" ht="12.75">
      <c r="B35" s="331" t="s">
        <v>194</v>
      </c>
      <c r="C35" s="185"/>
      <c r="D35" s="186">
        <v>18.826499999999999</v>
      </c>
      <c r="E35" s="186">
        <v>15.6508</v>
      </c>
      <c r="F35" s="186">
        <v>26.080599999999997</v>
      </c>
      <c r="G35" s="186">
        <v>28.881899999999998</v>
      </c>
      <c r="H35" s="186">
        <v>48.836200000000005</v>
      </c>
      <c r="I35" s="186">
        <v>40.174699999999994</v>
      </c>
      <c r="J35" s="186">
        <v>42.617699999999999</v>
      </c>
      <c r="K35" s="186">
        <v>35.367999999999995</v>
      </c>
      <c r="L35" s="186">
        <v>35.978000000000002</v>
      </c>
      <c r="M35" s="186">
        <v>35.357999999999997</v>
      </c>
      <c r="N35" s="186">
        <v>36.841999999999999</v>
      </c>
      <c r="O35" s="186">
        <v>28.131769999999999</v>
      </c>
      <c r="P35" s="186">
        <v>44.910000000000004</v>
      </c>
      <c r="Q35" s="186">
        <v>61.704000000000001</v>
      </c>
      <c r="R35" s="186">
        <v>118.86600000000001</v>
      </c>
      <c r="S35" s="186">
        <v>93.944000000000003</v>
      </c>
      <c r="T35" s="186">
        <v>123.9299</v>
      </c>
      <c r="U35" s="186">
        <v>197.67700000000002</v>
      </c>
      <c r="V35" s="186">
        <v>185.08099999999999</v>
      </c>
      <c r="W35" s="186">
        <v>159.88000000000002</v>
      </c>
      <c r="X35" s="186">
        <v>158.01900000000001</v>
      </c>
      <c r="Y35" s="186">
        <v>130.58499999999998</v>
      </c>
      <c r="Z35" s="186">
        <v>147.11900000000003</v>
      </c>
      <c r="AA35" s="186">
        <v>157.911</v>
      </c>
      <c r="AB35" s="186">
        <v>151.34299999999999</v>
      </c>
      <c r="AC35" s="186">
        <v>150.946</v>
      </c>
      <c r="AD35" s="186">
        <v>137.16299999999998</v>
      </c>
      <c r="AE35" s="186">
        <v>163.661</v>
      </c>
      <c r="AF35" s="186">
        <v>119.63300000000001</v>
      </c>
      <c r="AG35" s="186">
        <v>139.45400000000001</v>
      </c>
    </row>
    <row r="36" spans="2:33" s="184" customFormat="1" ht="12.75">
      <c r="B36" s="332"/>
      <c r="C36" s="187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</row>
    <row r="37" spans="2:33" s="184" customFormat="1" ht="12.75">
      <c r="B37" s="334" t="s">
        <v>195</v>
      </c>
      <c r="C37" s="190"/>
      <c r="D37" s="188">
        <v>18.807500000000001</v>
      </c>
      <c r="E37" s="188">
        <v>15.5586</v>
      </c>
      <c r="F37" s="188">
        <v>26.016899999999996</v>
      </c>
      <c r="G37" s="188">
        <v>28.174899999999997</v>
      </c>
      <c r="H37" s="188">
        <v>48.457200000000007</v>
      </c>
      <c r="I37" s="188">
        <v>40.102999999999994</v>
      </c>
      <c r="J37" s="188">
        <v>42.197699999999998</v>
      </c>
      <c r="K37" s="188">
        <v>35.335999999999999</v>
      </c>
      <c r="L37" s="188">
        <v>35.889000000000003</v>
      </c>
      <c r="M37" s="188">
        <v>35.357999999999997</v>
      </c>
      <c r="N37" s="188">
        <v>36.658000000000001</v>
      </c>
      <c r="O37" s="188">
        <v>27.882999999999999</v>
      </c>
      <c r="P37" s="188">
        <v>42.004000000000005</v>
      </c>
      <c r="Q37" s="188">
        <v>56.487000000000002</v>
      </c>
      <c r="R37" s="188">
        <v>112.90100000000001</v>
      </c>
      <c r="S37" s="188">
        <v>91.582000000000008</v>
      </c>
      <c r="T37" s="188">
        <v>117.8729</v>
      </c>
      <c r="U37" s="188">
        <v>189.62600000000003</v>
      </c>
      <c r="V37" s="188">
        <v>184.08499999999998</v>
      </c>
      <c r="W37" s="188">
        <v>159.43300000000002</v>
      </c>
      <c r="X37" s="188">
        <v>143.321</v>
      </c>
      <c r="Y37" s="188">
        <v>106.35199999999999</v>
      </c>
      <c r="Z37" s="188">
        <v>117.40300000000002</v>
      </c>
      <c r="AA37" s="188">
        <v>119.51300000000001</v>
      </c>
      <c r="AB37" s="188">
        <v>138.53299999999999</v>
      </c>
      <c r="AC37" s="188">
        <v>140.58799999999999</v>
      </c>
      <c r="AD37" s="188">
        <v>117.61699999999999</v>
      </c>
      <c r="AE37" s="188">
        <v>116.76199999999999</v>
      </c>
      <c r="AF37" s="188">
        <v>100.07800000000002</v>
      </c>
      <c r="AG37" s="188">
        <v>115.96000000000001</v>
      </c>
    </row>
    <row r="38" spans="2:33" s="184" customFormat="1" ht="12.75">
      <c r="B38" s="334" t="s">
        <v>196</v>
      </c>
      <c r="C38" s="190"/>
      <c r="D38" s="188">
        <v>8.8030000000000008</v>
      </c>
      <c r="E38" s="188">
        <v>8.157</v>
      </c>
      <c r="F38" s="188">
        <v>12.763</v>
      </c>
      <c r="G38" s="188">
        <v>12.2</v>
      </c>
      <c r="H38" s="188">
        <v>24.143999999999998</v>
      </c>
      <c r="I38" s="188">
        <v>21.265000000000001</v>
      </c>
      <c r="J38" s="188">
        <v>21.030999999999999</v>
      </c>
      <c r="K38" s="188">
        <v>20.454999999999998</v>
      </c>
      <c r="L38" s="188">
        <v>17.814</v>
      </c>
      <c r="M38" s="188">
        <v>17.324000000000002</v>
      </c>
      <c r="N38" s="188">
        <v>20.823</v>
      </c>
      <c r="O38" s="188">
        <v>14.385999999999999</v>
      </c>
      <c r="P38" s="188">
        <v>18.503</v>
      </c>
      <c r="Q38" s="188">
        <v>24.891999999999999</v>
      </c>
      <c r="R38" s="188">
        <v>43.155999999999999</v>
      </c>
      <c r="S38" s="188">
        <v>33.585000000000001</v>
      </c>
      <c r="T38" s="188">
        <v>52.576000000000001</v>
      </c>
      <c r="U38" s="188">
        <v>85.36</v>
      </c>
      <c r="V38" s="188">
        <v>91.102000000000004</v>
      </c>
      <c r="W38" s="188">
        <v>54.746000000000002</v>
      </c>
      <c r="X38" s="188">
        <v>55.665999999999997</v>
      </c>
      <c r="Y38" s="188">
        <v>43.24</v>
      </c>
      <c r="Z38" s="188">
        <v>38.392000000000003</v>
      </c>
      <c r="AA38" s="188">
        <v>49.893000000000001</v>
      </c>
      <c r="AB38" s="188">
        <v>52.6</v>
      </c>
      <c r="AC38" s="188">
        <v>74.73</v>
      </c>
      <c r="AD38" s="188">
        <v>24.15</v>
      </c>
      <c r="AE38" s="188">
        <v>42.505000000000003</v>
      </c>
      <c r="AF38" s="188">
        <v>49.02</v>
      </c>
      <c r="AG38" s="188">
        <v>56.12</v>
      </c>
    </row>
    <row r="39" spans="2:33" s="184" customFormat="1" ht="12.75">
      <c r="B39" s="334" t="s">
        <v>197</v>
      </c>
      <c r="C39" s="190"/>
      <c r="D39" s="188">
        <v>1.244</v>
      </c>
      <c r="E39" s="188">
        <v>1.141</v>
      </c>
      <c r="F39" s="188">
        <v>1.161</v>
      </c>
      <c r="G39" s="188">
        <v>3.3039999999999998</v>
      </c>
      <c r="H39" s="188">
        <v>2.1030000000000002</v>
      </c>
      <c r="I39" s="188">
        <v>1.8839999999999999</v>
      </c>
      <c r="J39" s="188">
        <v>2.327</v>
      </c>
      <c r="K39" s="188">
        <v>2.129</v>
      </c>
      <c r="L39" s="188">
        <v>3.0169999999999999</v>
      </c>
      <c r="M39" s="188">
        <v>2.9910000000000001</v>
      </c>
      <c r="N39" s="188">
        <v>4.3129999999999997</v>
      </c>
      <c r="O39" s="188">
        <v>4.0439999999999996</v>
      </c>
      <c r="P39" s="188">
        <v>5.1870000000000003</v>
      </c>
      <c r="Q39" s="188">
        <v>8.6069999999999993</v>
      </c>
      <c r="R39" s="188">
        <v>14.457000000000001</v>
      </c>
      <c r="S39" s="188">
        <v>10.334</v>
      </c>
      <c r="T39" s="188">
        <v>19.713000000000001</v>
      </c>
      <c r="U39" s="188">
        <v>31.916</v>
      </c>
      <c r="V39" s="188">
        <v>20.867999999999999</v>
      </c>
      <c r="W39" s="188">
        <v>18.044</v>
      </c>
      <c r="X39" s="188">
        <v>15.496</v>
      </c>
      <c r="Y39" s="188">
        <v>9.2769999999999992</v>
      </c>
      <c r="Z39" s="188">
        <v>8.7710000000000008</v>
      </c>
      <c r="AA39" s="188">
        <v>8.843</v>
      </c>
      <c r="AB39" s="188">
        <v>7.1379999999999999</v>
      </c>
      <c r="AC39" s="188">
        <v>19.544</v>
      </c>
      <c r="AD39" s="188">
        <v>73.825999999999993</v>
      </c>
      <c r="AE39" s="188">
        <v>53.316000000000003</v>
      </c>
      <c r="AF39" s="188">
        <v>22.596</v>
      </c>
      <c r="AG39" s="188">
        <v>29.17</v>
      </c>
    </row>
    <row r="40" spans="2:33" s="184" customFormat="1" ht="12.75">
      <c r="B40" s="334" t="s">
        <v>198</v>
      </c>
      <c r="C40" s="190"/>
      <c r="D40" s="188">
        <v>0</v>
      </c>
      <c r="E40" s="188">
        <v>0</v>
      </c>
      <c r="F40" s="188">
        <v>0</v>
      </c>
      <c r="G40" s="188">
        <v>0</v>
      </c>
      <c r="H40" s="188">
        <v>0</v>
      </c>
      <c r="I40" s="188">
        <v>0</v>
      </c>
      <c r="J40" s="188">
        <v>0</v>
      </c>
      <c r="K40" s="188">
        <v>2.1000000000000001E-2</v>
      </c>
      <c r="L40" s="188">
        <v>0.10199999999999999</v>
      </c>
      <c r="M40" s="188">
        <v>0.27900000000000003</v>
      </c>
      <c r="N40" s="188">
        <v>0.01</v>
      </c>
      <c r="O40" s="188">
        <v>0.14000000000000001</v>
      </c>
      <c r="P40" s="188">
        <v>0.97699999999999998</v>
      </c>
      <c r="Q40" s="188">
        <v>0.86199999999999999</v>
      </c>
      <c r="R40" s="188">
        <v>4.9749999999999996</v>
      </c>
      <c r="S40" s="188">
        <v>6.4809999999999999</v>
      </c>
      <c r="T40" s="188">
        <v>7.8239999999999998</v>
      </c>
      <c r="U40" s="188">
        <v>5.5</v>
      </c>
      <c r="V40" s="188">
        <v>2.0979999999999999</v>
      </c>
      <c r="W40" s="188">
        <v>9.1460000000000008</v>
      </c>
      <c r="X40" s="188">
        <v>13.628</v>
      </c>
      <c r="Y40" s="188">
        <v>7.5990000000000002</v>
      </c>
      <c r="Z40" s="188">
        <v>19.884</v>
      </c>
      <c r="AA40" s="188">
        <v>8.3670000000000009</v>
      </c>
      <c r="AB40" s="188">
        <v>25.581</v>
      </c>
      <c r="AC40" s="188">
        <v>21.957000000000001</v>
      </c>
      <c r="AD40" s="188">
        <v>9.6649999999999991</v>
      </c>
      <c r="AE40" s="188">
        <v>9.6869999999999994</v>
      </c>
      <c r="AF40" s="188">
        <v>13.398</v>
      </c>
      <c r="AG40" s="188">
        <v>10.715</v>
      </c>
    </row>
    <row r="41" spans="2:33" s="184" customFormat="1" ht="12.75">
      <c r="B41" s="334" t="s">
        <v>199</v>
      </c>
      <c r="C41" s="190"/>
      <c r="D41" s="188">
        <v>0</v>
      </c>
      <c r="E41" s="188">
        <v>0</v>
      </c>
      <c r="F41" s="188">
        <v>3.8899999999999997E-2</v>
      </c>
      <c r="G41" s="188">
        <v>0.16259999999999999</v>
      </c>
      <c r="H41" s="188">
        <v>3.4799999999999998E-2</v>
      </c>
      <c r="I41" s="188">
        <v>0</v>
      </c>
      <c r="J41" s="188">
        <v>0</v>
      </c>
      <c r="K41" s="188">
        <v>4.2999999999999997E-2</v>
      </c>
      <c r="L41" s="188">
        <v>0</v>
      </c>
      <c r="M41" s="188">
        <v>0</v>
      </c>
      <c r="N41" s="188">
        <v>0.27600000000000002</v>
      </c>
      <c r="O41" s="188">
        <v>1.6E-2</v>
      </c>
      <c r="P41" s="188">
        <v>0.59299999999999997</v>
      </c>
      <c r="Q41" s="188">
        <v>1.002</v>
      </c>
      <c r="R41" s="188">
        <v>0.751</v>
      </c>
      <c r="S41" s="188">
        <v>0.38600000000000001</v>
      </c>
      <c r="T41" s="188">
        <v>1.8839999999999999</v>
      </c>
      <c r="U41" s="188">
        <v>1.0149999999999999</v>
      </c>
      <c r="V41" s="188">
        <v>0.8</v>
      </c>
      <c r="W41" s="188">
        <v>0</v>
      </c>
      <c r="X41" s="188">
        <v>0</v>
      </c>
      <c r="Y41" s="188">
        <v>0</v>
      </c>
      <c r="Z41" s="188">
        <v>2.415</v>
      </c>
      <c r="AA41" s="188">
        <v>0.186</v>
      </c>
      <c r="AB41" s="188">
        <v>0.19700000000000001</v>
      </c>
      <c r="AC41" s="188">
        <v>0.105</v>
      </c>
      <c r="AD41" s="188">
        <v>0</v>
      </c>
      <c r="AE41" s="188">
        <v>1.0960000000000001</v>
      </c>
      <c r="AF41" s="188">
        <v>0</v>
      </c>
      <c r="AG41" s="188">
        <v>1.1739999999999999</v>
      </c>
    </row>
    <row r="42" spans="2:33" s="184" customFormat="1" ht="12.75">
      <c r="B42" s="334" t="s">
        <v>200</v>
      </c>
      <c r="C42" s="190"/>
      <c r="D42" s="188">
        <v>1.413</v>
      </c>
      <c r="E42" s="188">
        <v>0.46800000000000003</v>
      </c>
      <c r="F42" s="188">
        <v>1.548</v>
      </c>
      <c r="G42" s="188">
        <v>2.907</v>
      </c>
      <c r="H42" s="188">
        <v>4.0039999999999996</v>
      </c>
      <c r="I42" s="188">
        <v>1.5369999999999999</v>
      </c>
      <c r="J42" s="188">
        <v>0.70499999999999996</v>
      </c>
      <c r="K42" s="188">
        <v>0.63700000000000001</v>
      </c>
      <c r="L42" s="188">
        <v>0.59199999999999997</v>
      </c>
      <c r="M42" s="188">
        <v>0.69699999999999995</v>
      </c>
      <c r="N42" s="188">
        <v>0.309</v>
      </c>
      <c r="O42" s="188">
        <v>0.80700000000000005</v>
      </c>
      <c r="P42" s="188">
        <v>1.355</v>
      </c>
      <c r="Q42" s="188">
        <v>1.9330000000000001</v>
      </c>
      <c r="R42" s="188">
        <v>3.1720000000000002</v>
      </c>
      <c r="S42" s="188">
        <v>2.9820000000000002</v>
      </c>
      <c r="T42" s="188">
        <v>4.4569999999999999</v>
      </c>
      <c r="U42" s="188">
        <v>7.2220000000000004</v>
      </c>
      <c r="V42" s="188">
        <v>8.8610000000000007</v>
      </c>
      <c r="W42" s="188">
        <v>10.148</v>
      </c>
      <c r="X42" s="188">
        <v>22.867000000000001</v>
      </c>
      <c r="Y42" s="188">
        <v>17.541</v>
      </c>
      <c r="Z42" s="188">
        <v>21.885000000000002</v>
      </c>
      <c r="AA42" s="188">
        <v>23.975999999999999</v>
      </c>
      <c r="AB42" s="188">
        <v>31.523</v>
      </c>
      <c r="AC42" s="188">
        <v>15.744999999999999</v>
      </c>
      <c r="AD42" s="188">
        <v>4.57</v>
      </c>
      <c r="AE42" s="188">
        <v>1.89</v>
      </c>
      <c r="AF42" s="188">
        <v>5.0220000000000002</v>
      </c>
      <c r="AG42" s="188">
        <v>2.3679999999999999</v>
      </c>
    </row>
    <row r="43" spans="2:33" s="184" customFormat="1" ht="12.75">
      <c r="B43" s="334" t="s">
        <v>201</v>
      </c>
      <c r="C43" s="190"/>
      <c r="D43" s="188">
        <v>2.6309999999999998</v>
      </c>
      <c r="E43" s="188">
        <v>2.0430000000000001</v>
      </c>
      <c r="F43" s="188">
        <v>3.4089999999999998</v>
      </c>
      <c r="G43" s="188">
        <v>3.07</v>
      </c>
      <c r="H43" s="188">
        <v>6.1349999999999998</v>
      </c>
      <c r="I43" s="188">
        <v>4.4640000000000004</v>
      </c>
      <c r="J43" s="188">
        <v>3.5409999999999999</v>
      </c>
      <c r="K43" s="188">
        <v>2.7309999999999999</v>
      </c>
      <c r="L43" s="188">
        <v>4.0949999999999998</v>
      </c>
      <c r="M43" s="188">
        <v>2.089</v>
      </c>
      <c r="N43" s="188">
        <v>1.6910000000000001</v>
      </c>
      <c r="O43" s="188">
        <v>1.1319999999999999</v>
      </c>
      <c r="P43" s="188">
        <v>0.77800000000000002</v>
      </c>
      <c r="Q43" s="188">
        <v>0.72199999999999998</v>
      </c>
      <c r="R43" s="188">
        <v>0.74399999999999999</v>
      </c>
      <c r="S43" s="188">
        <v>12</v>
      </c>
      <c r="T43" s="188">
        <v>1.5640000000000001</v>
      </c>
      <c r="U43" s="188">
        <v>1.845</v>
      </c>
      <c r="V43" s="188">
        <v>2.0489999999999999</v>
      </c>
      <c r="W43" s="188">
        <v>1.927</v>
      </c>
      <c r="X43" s="188">
        <v>1.7509999999999999</v>
      </c>
      <c r="Y43" s="188">
        <v>3.0830000000000002</v>
      </c>
      <c r="Z43" s="188">
        <v>2.9420000000000002</v>
      </c>
      <c r="AA43" s="188">
        <v>3.16</v>
      </c>
      <c r="AB43" s="188">
        <v>4.4269999999999996</v>
      </c>
      <c r="AC43" s="188">
        <v>1.7250000000000001</v>
      </c>
      <c r="AD43" s="188">
        <v>2.9470000000000001</v>
      </c>
      <c r="AE43" s="188">
        <v>0.95399999999999996</v>
      </c>
      <c r="AF43" s="188">
        <v>0.27800000000000002</v>
      </c>
      <c r="AG43" s="188">
        <v>1.968</v>
      </c>
    </row>
    <row r="44" spans="2:33" s="184" customFormat="1" ht="12.75">
      <c r="B44" s="334" t="s">
        <v>202</v>
      </c>
      <c r="C44" s="190"/>
      <c r="D44" s="188">
        <v>3.2919999999999998</v>
      </c>
      <c r="E44" s="188">
        <v>2.93</v>
      </c>
      <c r="F44" s="188">
        <v>4.0830000000000002</v>
      </c>
      <c r="G44" s="188">
        <v>4.1749999999999998</v>
      </c>
      <c r="H44" s="188">
        <v>5.4989999999999997</v>
      </c>
      <c r="I44" s="188">
        <v>3.4580000000000002</v>
      </c>
      <c r="J44" s="188">
        <v>3.823</v>
      </c>
      <c r="K44" s="188">
        <v>2.855</v>
      </c>
      <c r="L44" s="188">
        <v>3.3460000000000001</v>
      </c>
      <c r="M44" s="188">
        <v>3.7</v>
      </c>
      <c r="N44" s="188">
        <v>5.5179999999999998</v>
      </c>
      <c r="O44" s="188">
        <v>3.9809999999999999</v>
      </c>
      <c r="P44" s="188">
        <v>6.11</v>
      </c>
      <c r="Q44" s="188">
        <v>7.0590000000000002</v>
      </c>
      <c r="R44" s="188">
        <v>17.471</v>
      </c>
      <c r="S44" s="188">
        <v>9.4740000000000002</v>
      </c>
      <c r="T44" s="188">
        <v>17.672000000000001</v>
      </c>
      <c r="U44" s="188">
        <v>35.682000000000002</v>
      </c>
      <c r="V44" s="188">
        <v>27.574000000000002</v>
      </c>
      <c r="W44" s="188">
        <v>27.108000000000001</v>
      </c>
      <c r="X44" s="188">
        <v>19.387</v>
      </c>
      <c r="Y44" s="188">
        <v>8.7799999999999994</v>
      </c>
      <c r="Z44" s="188">
        <v>11.305</v>
      </c>
      <c r="AA44" s="188">
        <v>16</v>
      </c>
      <c r="AB44" s="188">
        <v>10.031000000000001</v>
      </c>
      <c r="AC44" s="188">
        <v>4.1710000000000003</v>
      </c>
      <c r="AD44" s="188">
        <v>1.452</v>
      </c>
      <c r="AE44" s="188">
        <v>5.1390000000000002</v>
      </c>
      <c r="AF44" s="188">
        <v>6.9459999999999997</v>
      </c>
      <c r="AG44" s="188">
        <v>7.4109999999999996</v>
      </c>
    </row>
    <row r="45" spans="2:33" s="184" customFormat="1" ht="12.75">
      <c r="B45" s="334" t="s">
        <v>203</v>
      </c>
      <c r="C45" s="190"/>
      <c r="D45" s="188">
        <v>1.2170000000000001</v>
      </c>
      <c r="E45" s="188">
        <v>0.52200000000000002</v>
      </c>
      <c r="F45" s="188">
        <v>1.1479999999999999</v>
      </c>
      <c r="G45" s="188">
        <v>1.5780000000000001</v>
      </c>
      <c r="H45" s="188">
        <v>2.2130000000000001</v>
      </c>
      <c r="I45" s="188">
        <v>2.0630000000000002</v>
      </c>
      <c r="J45" s="188">
        <v>3.0459999999999998</v>
      </c>
      <c r="K45" s="188">
        <v>2.2250000000000001</v>
      </c>
      <c r="L45" s="188">
        <v>3.19</v>
      </c>
      <c r="M45" s="188">
        <v>4.4029999999999996</v>
      </c>
      <c r="N45" s="188">
        <v>2.3420000000000001</v>
      </c>
      <c r="O45" s="188">
        <v>1.877</v>
      </c>
      <c r="P45" s="188">
        <v>3.9660000000000002</v>
      </c>
      <c r="Q45" s="188">
        <v>5.7169999999999996</v>
      </c>
      <c r="R45" s="188">
        <v>15.608000000000001</v>
      </c>
      <c r="S45" s="188">
        <v>9.1349999999999998</v>
      </c>
      <c r="T45" s="188">
        <v>8.0969999999999995</v>
      </c>
      <c r="U45" s="188">
        <v>14.643000000000001</v>
      </c>
      <c r="V45" s="188">
        <v>21.943999999999999</v>
      </c>
      <c r="W45" s="188">
        <v>30.314</v>
      </c>
      <c r="X45" s="188">
        <v>14.077</v>
      </c>
      <c r="Y45" s="188">
        <v>13.916</v>
      </c>
      <c r="Z45" s="188">
        <v>10.238</v>
      </c>
      <c r="AA45" s="188">
        <v>8.5879999999999992</v>
      </c>
      <c r="AB45" s="188">
        <v>6.7830000000000004</v>
      </c>
      <c r="AC45" s="188">
        <v>2.2759999999999998</v>
      </c>
      <c r="AD45" s="188">
        <v>0.68300000000000005</v>
      </c>
      <c r="AE45" s="188">
        <v>0</v>
      </c>
      <c r="AF45" s="188">
        <v>0.188</v>
      </c>
      <c r="AG45" s="188">
        <v>0.76</v>
      </c>
    </row>
    <row r="46" spans="2:33" s="184" customFormat="1" ht="12.75">
      <c r="B46" s="334" t="s">
        <v>204</v>
      </c>
      <c r="C46" s="190"/>
      <c r="D46" s="188">
        <v>3.8800000000000001E-2</v>
      </c>
      <c r="E46" s="188">
        <v>6.8000000000000005E-2</v>
      </c>
      <c r="F46" s="188">
        <v>0.16600000000000001</v>
      </c>
      <c r="G46" s="188">
        <v>0.15279999999999999</v>
      </c>
      <c r="H46" s="188">
        <v>0.255</v>
      </c>
      <c r="I46" s="188">
        <v>0.20799999999999999</v>
      </c>
      <c r="J46" s="188">
        <v>3.1699999999999999E-2</v>
      </c>
      <c r="K46" s="188">
        <v>1.2999999999999999E-2</v>
      </c>
      <c r="L46" s="188">
        <v>0.14899999999999999</v>
      </c>
      <c r="M46" s="188">
        <v>0.28599999999999998</v>
      </c>
      <c r="N46" s="188">
        <v>0.158</v>
      </c>
      <c r="O46" s="188">
        <v>1.4999999999999999E-2</v>
      </c>
      <c r="P46" s="188">
        <v>0.115</v>
      </c>
      <c r="Q46" s="188">
        <v>0.874</v>
      </c>
      <c r="R46" s="188">
        <v>0.29199999999999998</v>
      </c>
      <c r="S46" s="188">
        <v>0.81</v>
      </c>
      <c r="T46" s="188">
        <v>0.68</v>
      </c>
      <c r="U46" s="188">
        <v>1.375</v>
      </c>
      <c r="V46" s="188">
        <v>0.106</v>
      </c>
      <c r="W46" s="188">
        <v>1.0580000000000001</v>
      </c>
      <c r="X46" s="188">
        <v>0.152</v>
      </c>
      <c r="Y46" s="188">
        <v>4.4999999999999998E-2</v>
      </c>
      <c r="Z46" s="188">
        <v>0</v>
      </c>
      <c r="AA46" s="188">
        <v>0.2</v>
      </c>
      <c r="AB46" s="188">
        <v>7.0000000000000007E-2</v>
      </c>
      <c r="AC46" s="188">
        <v>9.7000000000000003E-2</v>
      </c>
      <c r="AD46" s="188">
        <v>0.247</v>
      </c>
      <c r="AE46" s="188">
        <v>0.50800000000000001</v>
      </c>
      <c r="AF46" s="188">
        <v>0.15</v>
      </c>
      <c r="AG46" s="188">
        <v>0.28699999999999998</v>
      </c>
    </row>
    <row r="47" spans="2:33" s="184" customFormat="1" ht="12.75">
      <c r="B47" s="334" t="s">
        <v>315</v>
      </c>
      <c r="C47" s="190"/>
      <c r="D47" s="188">
        <v>0.16870000000000002</v>
      </c>
      <c r="E47" s="188">
        <v>0.2296</v>
      </c>
      <c r="F47" s="188">
        <v>1.7</v>
      </c>
      <c r="G47" s="188">
        <v>0.62549999999999994</v>
      </c>
      <c r="H47" s="188">
        <v>4.0693999999999999</v>
      </c>
      <c r="I47" s="188">
        <v>5.2240000000000002</v>
      </c>
      <c r="J47" s="188">
        <v>7.6929999999999996</v>
      </c>
      <c r="K47" s="188">
        <v>4.2270000000000003</v>
      </c>
      <c r="L47" s="188">
        <v>3.5840000000000001</v>
      </c>
      <c r="M47" s="188">
        <v>3.589</v>
      </c>
      <c r="N47" s="188">
        <v>1.218</v>
      </c>
      <c r="O47" s="188">
        <v>1.4850000000000001</v>
      </c>
      <c r="P47" s="188">
        <v>4.42</v>
      </c>
      <c r="Q47" s="188">
        <v>4.819</v>
      </c>
      <c r="R47" s="188">
        <v>12.275</v>
      </c>
      <c r="S47" s="188">
        <v>6.3949999999999996</v>
      </c>
      <c r="T47" s="188">
        <v>3.4058999999999999</v>
      </c>
      <c r="U47" s="188">
        <v>5.0679999999999996</v>
      </c>
      <c r="V47" s="188">
        <v>8.6829999999999998</v>
      </c>
      <c r="W47" s="188">
        <v>6.9420000000000002</v>
      </c>
      <c r="X47" s="188">
        <v>0.29699999999999999</v>
      </c>
      <c r="Y47" s="188">
        <v>2.871</v>
      </c>
      <c r="Z47" s="188">
        <v>1.571</v>
      </c>
      <c r="AA47" s="188">
        <v>0.3</v>
      </c>
      <c r="AB47" s="188">
        <v>0.183</v>
      </c>
      <c r="AC47" s="188">
        <v>0.23799999999999999</v>
      </c>
      <c r="AD47" s="188">
        <v>7.6999999999999999E-2</v>
      </c>
      <c r="AE47" s="188">
        <v>1.6669999999999998</v>
      </c>
      <c r="AF47" s="188">
        <v>2.48</v>
      </c>
      <c r="AG47" s="188">
        <v>5.9870000000000001</v>
      </c>
    </row>
    <row r="48" spans="2:33" s="184" customFormat="1" ht="12.75">
      <c r="B48" s="332"/>
      <c r="C48" s="187"/>
      <c r="D48" s="188"/>
      <c r="E48" s="188"/>
      <c r="F48" s="188"/>
      <c r="G48" s="188"/>
      <c r="H48" s="188"/>
      <c r="I48" s="188"/>
      <c r="J48" s="188" t="s">
        <v>5</v>
      </c>
      <c r="K48" s="188"/>
      <c r="L48" s="188"/>
      <c r="M48" s="188"/>
      <c r="N48" s="188"/>
      <c r="O48" s="188"/>
      <c r="P48" s="188"/>
      <c r="Q48" s="188"/>
      <c r="R48" s="188"/>
      <c r="S48" s="188"/>
      <c r="T48" s="188" t="s">
        <v>5</v>
      </c>
      <c r="U48" s="188"/>
      <c r="V48" s="188"/>
      <c r="W48" s="188"/>
      <c r="X48" s="188"/>
      <c r="Y48" s="188"/>
      <c r="Z48" s="188"/>
      <c r="AA48" s="188"/>
      <c r="AB48" s="188"/>
      <c r="AC48" s="188"/>
      <c r="AD48" s="188" t="s">
        <v>5</v>
      </c>
      <c r="AE48" s="188"/>
      <c r="AF48" s="188"/>
      <c r="AG48" s="188"/>
    </row>
    <row r="49" spans="2:33" s="184" customFormat="1" ht="12.75">
      <c r="B49" s="334" t="s">
        <v>205</v>
      </c>
      <c r="C49" s="190"/>
      <c r="D49" s="188">
        <v>1.9E-2</v>
      </c>
      <c r="E49" s="188">
        <v>9.219999999999999E-2</v>
      </c>
      <c r="F49" s="188">
        <v>6.3700000000000007E-2</v>
      </c>
      <c r="G49" s="188">
        <v>0.70699999999999996</v>
      </c>
      <c r="H49" s="188">
        <v>0.379</v>
      </c>
      <c r="I49" s="188">
        <v>7.17E-2</v>
      </c>
      <c r="J49" s="188">
        <v>0.42</v>
      </c>
      <c r="K49" s="188">
        <v>3.2000000000000001E-2</v>
      </c>
      <c r="L49" s="188">
        <v>8.8999999999999996E-2</v>
      </c>
      <c r="M49" s="188">
        <v>0</v>
      </c>
      <c r="N49" s="188">
        <v>0.184</v>
      </c>
      <c r="O49" s="188">
        <v>0.24877000000000002</v>
      </c>
      <c r="P49" s="188">
        <v>2.9060000000000001</v>
      </c>
      <c r="Q49" s="188">
        <v>5.2170000000000005</v>
      </c>
      <c r="R49" s="188">
        <v>5.964999999999999</v>
      </c>
      <c r="S49" s="188">
        <v>2.3620000000000001</v>
      </c>
      <c r="T49" s="188">
        <v>6.0570000000000004</v>
      </c>
      <c r="U49" s="188">
        <v>8.0510000000000002</v>
      </c>
      <c r="V49" s="188">
        <v>0.996</v>
      </c>
      <c r="W49" s="188">
        <v>0.44700000000000001</v>
      </c>
      <c r="X49" s="188">
        <v>14.698</v>
      </c>
      <c r="Y49" s="188">
        <v>24.233000000000001</v>
      </c>
      <c r="Z49" s="188">
        <v>29.716000000000001</v>
      </c>
      <c r="AA49" s="188">
        <v>38.398000000000003</v>
      </c>
      <c r="AB49" s="188">
        <v>12.809999999999999</v>
      </c>
      <c r="AC49" s="188">
        <v>10.358000000000001</v>
      </c>
      <c r="AD49" s="188">
        <v>19.545999999999999</v>
      </c>
      <c r="AE49" s="188">
        <v>46.899000000000001</v>
      </c>
      <c r="AF49" s="188">
        <v>19.555</v>
      </c>
      <c r="AG49" s="188">
        <v>23.494000000000003</v>
      </c>
    </row>
    <row r="50" spans="2:33" s="184" customFormat="1" ht="12.75">
      <c r="B50" s="334" t="s">
        <v>206</v>
      </c>
      <c r="C50" s="190"/>
      <c r="D50" s="188">
        <v>0</v>
      </c>
      <c r="E50" s="188">
        <v>2.2000000000000001E-3</v>
      </c>
      <c r="F50" s="188">
        <v>0</v>
      </c>
      <c r="G50" s="188">
        <v>0.10199999999999999</v>
      </c>
      <c r="H50" s="188">
        <v>0</v>
      </c>
      <c r="I50" s="188">
        <v>0</v>
      </c>
      <c r="J50" s="188">
        <v>0</v>
      </c>
      <c r="K50" s="188">
        <v>0</v>
      </c>
      <c r="L50" s="188">
        <v>3.5999999999999997E-2</v>
      </c>
      <c r="M50" s="188">
        <v>0</v>
      </c>
      <c r="N50" s="188">
        <v>8.2000000000000003E-2</v>
      </c>
      <c r="O50" s="188">
        <v>5.0770000000000003E-2</v>
      </c>
      <c r="P50" s="188">
        <v>8.7999999999999995E-2</v>
      </c>
      <c r="Q50" s="188">
        <v>0.158</v>
      </c>
      <c r="R50" s="188">
        <v>0.128</v>
      </c>
      <c r="S50" s="188">
        <v>0.68100000000000005</v>
      </c>
      <c r="T50" s="188">
        <v>0.82499999999999996</v>
      </c>
      <c r="U50" s="188">
        <v>1.637</v>
      </c>
      <c r="V50" s="188">
        <v>0.996</v>
      </c>
      <c r="W50" s="188">
        <v>0.40100000000000002</v>
      </c>
      <c r="X50" s="188">
        <v>0</v>
      </c>
      <c r="Y50" s="188">
        <v>1.196</v>
      </c>
      <c r="Z50" s="188">
        <v>0.17499999999999999</v>
      </c>
      <c r="AA50" s="188">
        <v>0</v>
      </c>
      <c r="AB50" s="188">
        <v>0</v>
      </c>
      <c r="AC50" s="188">
        <v>0</v>
      </c>
      <c r="AD50" s="188">
        <v>0</v>
      </c>
      <c r="AE50" s="188">
        <v>5.3999999999999999E-2</v>
      </c>
      <c r="AF50" s="188">
        <v>0</v>
      </c>
      <c r="AG50" s="188">
        <v>0.17199999999999999</v>
      </c>
    </row>
    <row r="51" spans="2:33" s="184" customFormat="1" ht="12.75">
      <c r="B51" s="334" t="s">
        <v>207</v>
      </c>
      <c r="C51" s="190"/>
      <c r="D51" s="188">
        <v>1.9E-2</v>
      </c>
      <c r="E51" s="188">
        <v>0.09</v>
      </c>
      <c r="F51" s="188">
        <v>6.3700000000000007E-2</v>
      </c>
      <c r="G51" s="188">
        <v>0.60499999999999998</v>
      </c>
      <c r="H51" s="188">
        <v>0.379</v>
      </c>
      <c r="I51" s="188">
        <v>7.17E-2</v>
      </c>
      <c r="J51" s="188">
        <v>0.42</v>
      </c>
      <c r="K51" s="188">
        <v>3.2000000000000001E-2</v>
      </c>
      <c r="L51" s="188">
        <v>5.2999999999999999E-2</v>
      </c>
      <c r="M51" s="188">
        <v>0</v>
      </c>
      <c r="N51" s="188">
        <v>0.10199999999999999</v>
      </c>
      <c r="O51" s="188">
        <v>0.19800000000000001</v>
      </c>
      <c r="P51" s="188">
        <v>0.49299999999999999</v>
      </c>
      <c r="Q51" s="188">
        <v>0.439</v>
      </c>
      <c r="R51" s="188">
        <v>0.38700000000000001</v>
      </c>
      <c r="S51" s="188">
        <v>0.107</v>
      </c>
      <c r="T51" s="188">
        <v>0.32500000000000001</v>
      </c>
      <c r="U51" s="188">
        <v>0.12</v>
      </c>
      <c r="V51" s="188">
        <v>0</v>
      </c>
      <c r="W51" s="188">
        <v>4.5999999999999999E-2</v>
      </c>
      <c r="X51" s="188">
        <v>0</v>
      </c>
      <c r="Y51" s="188">
        <v>0.34499999999999997</v>
      </c>
      <c r="Z51" s="188">
        <v>1.026</v>
      </c>
      <c r="AA51" s="188">
        <v>1.6060000000000001</v>
      </c>
      <c r="AB51" s="188">
        <v>1.216</v>
      </c>
      <c r="AC51" s="188">
        <v>2.97</v>
      </c>
      <c r="AD51" s="188">
        <v>0</v>
      </c>
      <c r="AE51" s="188">
        <v>0.156</v>
      </c>
      <c r="AF51" s="188">
        <v>0.09</v>
      </c>
      <c r="AG51" s="188">
        <v>0.372</v>
      </c>
    </row>
    <row r="52" spans="2:33" s="184" customFormat="1" ht="12.75">
      <c r="B52" s="334" t="s">
        <v>315</v>
      </c>
      <c r="C52" s="190"/>
      <c r="D52" s="188">
        <v>0</v>
      </c>
      <c r="E52" s="188">
        <v>0</v>
      </c>
      <c r="F52" s="188">
        <v>0</v>
      </c>
      <c r="G52" s="188">
        <v>0</v>
      </c>
      <c r="H52" s="188">
        <v>0</v>
      </c>
      <c r="I52" s="188">
        <v>0</v>
      </c>
      <c r="J52" s="188">
        <v>0</v>
      </c>
      <c r="K52" s="188">
        <v>0</v>
      </c>
      <c r="L52" s="188">
        <v>0</v>
      </c>
      <c r="M52" s="188">
        <v>0</v>
      </c>
      <c r="N52" s="188">
        <v>0</v>
      </c>
      <c r="O52" s="188">
        <v>0</v>
      </c>
      <c r="P52" s="188">
        <v>2.3250000000000002</v>
      </c>
      <c r="Q52" s="188">
        <v>4.62</v>
      </c>
      <c r="R52" s="188">
        <v>5.4499999999999993</v>
      </c>
      <c r="S52" s="188">
        <v>1.5740000000000001</v>
      </c>
      <c r="T52" s="188">
        <v>4.907</v>
      </c>
      <c r="U52" s="188">
        <v>6.2939999999999996</v>
      </c>
      <c r="V52" s="188">
        <v>0</v>
      </c>
      <c r="W52" s="188">
        <v>0</v>
      </c>
      <c r="X52" s="188">
        <v>14.698</v>
      </c>
      <c r="Y52" s="188">
        <v>22.692</v>
      </c>
      <c r="Z52" s="188">
        <v>28.515000000000001</v>
      </c>
      <c r="AA52" s="188">
        <v>36.792000000000002</v>
      </c>
      <c r="AB52" s="188">
        <v>11.593999999999999</v>
      </c>
      <c r="AC52" s="188">
        <v>7.3879999999999999</v>
      </c>
      <c r="AD52" s="188">
        <v>19.545999999999999</v>
      </c>
      <c r="AE52" s="188">
        <v>46.689</v>
      </c>
      <c r="AF52" s="188">
        <v>19.465</v>
      </c>
      <c r="AG52" s="188">
        <v>22.950000000000003</v>
      </c>
    </row>
    <row r="53" spans="2:33" s="184" customFormat="1" ht="12.75">
      <c r="B53" s="332"/>
      <c r="C53" s="187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</row>
    <row r="54" spans="2:33" s="182" customFormat="1" ht="12.75">
      <c r="B54" s="332" t="s">
        <v>208</v>
      </c>
      <c r="C54" s="187"/>
      <c r="D54" s="186">
        <v>8.68</v>
      </c>
      <c r="E54" s="186">
        <v>13.583699999999999</v>
      </c>
      <c r="F54" s="186">
        <v>18.155000000000001</v>
      </c>
      <c r="G54" s="186">
        <v>24.135199999999998</v>
      </c>
      <c r="H54" s="186">
        <v>29.393600000000003</v>
      </c>
      <c r="I54" s="186">
        <v>51.415999999999997</v>
      </c>
      <c r="J54" s="186">
        <v>46.081000000000003</v>
      </c>
      <c r="K54" s="186">
        <v>49.190999999999995</v>
      </c>
      <c r="L54" s="186">
        <v>49.424000000000007</v>
      </c>
      <c r="M54" s="186">
        <v>33.263999999999996</v>
      </c>
      <c r="N54" s="186">
        <v>29.276</v>
      </c>
      <c r="O54" s="186">
        <v>38.238999999999997</v>
      </c>
      <c r="P54" s="186">
        <v>56.308999999999997</v>
      </c>
      <c r="Q54" s="186">
        <v>50.457999999999998</v>
      </c>
      <c r="R54" s="186">
        <v>75.998999999999995</v>
      </c>
      <c r="S54" s="186">
        <v>71.096000000000004</v>
      </c>
      <c r="T54" s="186">
        <v>111.83900000000001</v>
      </c>
      <c r="U54" s="186">
        <v>120.59</v>
      </c>
      <c r="V54" s="186">
        <v>140.34099999999998</v>
      </c>
      <c r="W54" s="186">
        <v>112.99400000000001</v>
      </c>
      <c r="X54" s="186">
        <v>15.5</v>
      </c>
      <c r="Y54" s="186">
        <v>86.843999999999994</v>
      </c>
      <c r="Z54" s="186">
        <v>57.841000000000001</v>
      </c>
      <c r="AA54" s="186">
        <v>123.28399999999999</v>
      </c>
      <c r="AB54" s="186">
        <v>116.42299999999999</v>
      </c>
      <c r="AC54" s="186">
        <v>82.652000000000001</v>
      </c>
      <c r="AD54" s="186">
        <v>45.131999999999998</v>
      </c>
      <c r="AE54" s="186">
        <v>33.930999999999997</v>
      </c>
      <c r="AF54" s="186">
        <v>41.835000000000001</v>
      </c>
      <c r="AG54" s="186">
        <v>27.86</v>
      </c>
    </row>
    <row r="55" spans="2:33" s="184" customFormat="1" ht="12.75">
      <c r="B55" s="333" t="s">
        <v>209</v>
      </c>
      <c r="C55" s="183"/>
      <c r="D55" s="188">
        <v>0</v>
      </c>
      <c r="E55" s="188">
        <v>0.20599999999999999</v>
      </c>
      <c r="F55" s="188">
        <v>0.13600000000000001</v>
      </c>
      <c r="G55" s="188">
        <v>0.65300000000000002</v>
      </c>
      <c r="H55" s="188">
        <v>0.39900000000000002</v>
      </c>
      <c r="I55" s="188">
        <v>1.8089999999999999</v>
      </c>
      <c r="J55" s="188">
        <v>1.591</v>
      </c>
      <c r="K55" s="188">
        <v>1.54</v>
      </c>
      <c r="L55" s="188">
        <v>3.423</v>
      </c>
      <c r="M55" s="188">
        <v>2.9820000000000002</v>
      </c>
      <c r="N55" s="188">
        <v>2.3330000000000002</v>
      </c>
      <c r="O55" s="188">
        <v>3.36</v>
      </c>
      <c r="P55" s="188">
        <v>3.4460000000000002</v>
      </c>
      <c r="Q55" s="188">
        <v>5.3440000000000003</v>
      </c>
      <c r="R55" s="188">
        <v>10.484</v>
      </c>
      <c r="S55" s="188">
        <v>7.7210000000000001</v>
      </c>
      <c r="T55" s="188">
        <v>21.481000000000002</v>
      </c>
      <c r="U55" s="188">
        <v>6.202</v>
      </c>
      <c r="V55" s="188">
        <v>36.634999999999998</v>
      </c>
      <c r="W55" s="188">
        <v>15.823</v>
      </c>
      <c r="X55" s="188">
        <v>0.20300000000000001</v>
      </c>
      <c r="Y55" s="188">
        <v>18.052</v>
      </c>
      <c r="Z55" s="188">
        <v>7.4109999999999996</v>
      </c>
      <c r="AA55" s="188">
        <v>6.4630000000000001</v>
      </c>
      <c r="AB55" s="188">
        <v>8.9730000000000008</v>
      </c>
      <c r="AC55" s="188">
        <v>9.1769999999999996</v>
      </c>
      <c r="AD55" s="188">
        <v>1.8759999999999999</v>
      </c>
      <c r="AE55" s="188">
        <v>6.226</v>
      </c>
      <c r="AF55" s="188">
        <v>4.9390000000000001</v>
      </c>
      <c r="AG55" s="188">
        <v>2.5110000000000001</v>
      </c>
    </row>
    <row r="56" spans="2:33" s="184" customFormat="1" ht="12.75">
      <c r="B56" s="334" t="s">
        <v>210</v>
      </c>
      <c r="C56" s="190"/>
      <c r="D56" s="188">
        <v>8.68</v>
      </c>
      <c r="E56" s="188">
        <v>13.276</v>
      </c>
      <c r="F56" s="188">
        <v>17.905000000000001</v>
      </c>
      <c r="G56" s="188">
        <v>22.988</v>
      </c>
      <c r="H56" s="188">
        <v>28.481000000000002</v>
      </c>
      <c r="I56" s="188">
        <v>47.58</v>
      </c>
      <c r="J56" s="188">
        <v>42.277999999999999</v>
      </c>
      <c r="K56" s="188">
        <v>45.573999999999998</v>
      </c>
      <c r="L56" s="188">
        <v>42.347000000000001</v>
      </c>
      <c r="M56" s="188">
        <v>28.869</v>
      </c>
      <c r="N56" s="188">
        <v>24.681999999999999</v>
      </c>
      <c r="O56" s="188">
        <v>32.799999999999997</v>
      </c>
      <c r="P56" s="188">
        <v>44.917000000000002</v>
      </c>
      <c r="Q56" s="188">
        <v>34.237000000000002</v>
      </c>
      <c r="R56" s="188">
        <v>36.127000000000002</v>
      </c>
      <c r="S56" s="188">
        <v>48.679000000000002</v>
      </c>
      <c r="T56" s="188">
        <v>70.317999999999998</v>
      </c>
      <c r="U56" s="188">
        <v>69.805000000000007</v>
      </c>
      <c r="V56" s="188">
        <v>56.125</v>
      </c>
      <c r="W56" s="188">
        <v>30.419</v>
      </c>
      <c r="X56" s="188">
        <v>12.762</v>
      </c>
      <c r="Y56" s="188">
        <v>32.255000000000003</v>
      </c>
      <c r="Z56" s="188">
        <v>30</v>
      </c>
      <c r="AA56" s="188">
        <v>65.813000000000002</v>
      </c>
      <c r="AB56" s="188">
        <v>95.587999999999994</v>
      </c>
      <c r="AC56" s="188">
        <v>60.558</v>
      </c>
      <c r="AD56" s="188">
        <v>38.311</v>
      </c>
      <c r="AE56" s="188">
        <v>25.521000000000001</v>
      </c>
      <c r="AF56" s="188">
        <v>36.896000000000001</v>
      </c>
      <c r="AG56" s="188">
        <v>17.734999999999999</v>
      </c>
    </row>
    <row r="57" spans="2:33" s="184" customFormat="1" ht="12.75">
      <c r="B57" s="334" t="s">
        <v>315</v>
      </c>
      <c r="C57" s="183"/>
      <c r="D57" s="188">
        <v>0</v>
      </c>
      <c r="E57" s="188">
        <v>0.1017</v>
      </c>
      <c r="F57" s="188">
        <v>0.114</v>
      </c>
      <c r="G57" s="188">
        <v>0.49419999999999997</v>
      </c>
      <c r="H57" s="188">
        <v>0.51359999999999995</v>
      </c>
      <c r="I57" s="188">
        <v>2.0270000000000001</v>
      </c>
      <c r="J57" s="188">
        <v>2.2120000000000002</v>
      </c>
      <c r="K57" s="188">
        <v>2.077</v>
      </c>
      <c r="L57" s="188">
        <v>3.6539999999999999</v>
      </c>
      <c r="M57" s="188">
        <v>1.413</v>
      </c>
      <c r="N57" s="188">
        <v>2.2610000000000001</v>
      </c>
      <c r="O57" s="188">
        <v>2.0790000000000002</v>
      </c>
      <c r="P57" s="188">
        <v>7.9460000000000006</v>
      </c>
      <c r="Q57" s="188">
        <v>10.876999999999999</v>
      </c>
      <c r="R57" s="188">
        <v>29.387999999999998</v>
      </c>
      <c r="S57" s="188">
        <v>14.696</v>
      </c>
      <c r="T57" s="188">
        <v>20.040000000000003</v>
      </c>
      <c r="U57" s="188">
        <v>44.582999999999991</v>
      </c>
      <c r="V57" s="188">
        <v>47.580999999999996</v>
      </c>
      <c r="W57" s="188">
        <v>66.75200000000001</v>
      </c>
      <c r="X57" s="188">
        <v>2.5350000000000001</v>
      </c>
      <c r="Y57" s="188">
        <v>36.536999999999999</v>
      </c>
      <c r="Z57" s="188">
        <v>20.43</v>
      </c>
      <c r="AA57" s="188">
        <v>51.007999999999996</v>
      </c>
      <c r="AB57" s="188">
        <v>11.862</v>
      </c>
      <c r="AC57" s="188">
        <v>12.917000000000002</v>
      </c>
      <c r="AD57" s="188">
        <v>4.9450000000000003</v>
      </c>
      <c r="AE57" s="188">
        <v>2.1840000000000002</v>
      </c>
      <c r="AF57" s="188">
        <v>0</v>
      </c>
      <c r="AG57" s="188">
        <v>7.6139999999999999</v>
      </c>
    </row>
    <row r="58" spans="2:33" s="184" customFormat="1" ht="12.75">
      <c r="B58" s="333"/>
      <c r="C58" s="183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</row>
    <row r="59" spans="2:33" s="182" customFormat="1" ht="12.75">
      <c r="B59" s="335" t="s">
        <v>211</v>
      </c>
      <c r="C59" s="191"/>
      <c r="D59" s="192">
        <v>1.2189999999999999</v>
      </c>
      <c r="E59" s="192">
        <v>1.01</v>
      </c>
      <c r="F59" s="192">
        <v>1.2321</v>
      </c>
      <c r="G59" s="192">
        <v>1.9444000000000004</v>
      </c>
      <c r="H59" s="192">
        <v>2.1791999999999998</v>
      </c>
      <c r="I59" s="192">
        <v>4.2560000000000002</v>
      </c>
      <c r="J59" s="192">
        <v>2.1139999999999999</v>
      </c>
      <c r="K59" s="192">
        <v>0.23</v>
      </c>
      <c r="L59" s="192">
        <v>0.35899999999999999</v>
      </c>
      <c r="M59" s="192">
        <v>0.73</v>
      </c>
      <c r="N59" s="192">
        <v>0.749</v>
      </c>
      <c r="O59" s="192">
        <v>0.5</v>
      </c>
      <c r="P59" s="192">
        <v>0.7</v>
      </c>
      <c r="Q59" s="192">
        <v>0.96699999999999997</v>
      </c>
      <c r="R59" s="192">
        <v>5.82</v>
      </c>
      <c r="S59" s="192">
        <v>4.5020000000000007</v>
      </c>
      <c r="T59" s="192">
        <v>3.214</v>
      </c>
      <c r="U59" s="192">
        <v>10.335000000000001</v>
      </c>
      <c r="V59" s="192">
        <v>0</v>
      </c>
      <c r="W59" s="192">
        <v>16.2</v>
      </c>
      <c r="X59" s="192">
        <v>9.0999999999999998E-2</v>
      </c>
      <c r="Y59" s="192">
        <v>0.503</v>
      </c>
      <c r="Z59" s="192">
        <v>0.09</v>
      </c>
      <c r="AA59" s="192">
        <v>0</v>
      </c>
      <c r="AB59" s="192">
        <v>0.69300000000000006</v>
      </c>
      <c r="AC59" s="192">
        <v>7.6999999999999999E-2</v>
      </c>
      <c r="AD59" s="192">
        <v>7.0000000000000007E-2</v>
      </c>
      <c r="AE59" s="192">
        <v>0.06</v>
      </c>
      <c r="AF59" s="192">
        <v>0</v>
      </c>
      <c r="AG59" s="192">
        <v>2.85</v>
      </c>
    </row>
    <row r="60" spans="2:33" s="182" customFormat="1" ht="7.5" customHeight="1" thickBot="1">
      <c r="B60" s="193"/>
      <c r="C60" s="193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</row>
    <row r="61" spans="2:33" s="184" customFormat="1" ht="18" customHeight="1">
      <c r="B61" s="190" t="s">
        <v>479</v>
      </c>
      <c r="C61" s="190" t="s">
        <v>480</v>
      </c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</row>
    <row r="62" spans="2:33" s="184" customFormat="1" ht="18" customHeight="1">
      <c r="B62" s="155" t="s">
        <v>433</v>
      </c>
      <c r="C62" s="155" t="s">
        <v>481</v>
      </c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</row>
    <row r="63" spans="2:33" s="184" customFormat="1" ht="18" customHeight="1"/>
    <row r="64" spans="2:33" ht="18" customHeight="1"/>
    <row r="65" spans="2:2" ht="18" customHeight="1"/>
    <row r="68" spans="2:2" ht="12.75">
      <c r="B68" s="425"/>
    </row>
    <row r="69" spans="2:2" ht="12.75">
      <c r="B69" s="425"/>
    </row>
    <row r="70" spans="2:2" ht="12.75">
      <c r="B70" s="425"/>
    </row>
  </sheetData>
  <mergeCells count="3">
    <mergeCell ref="B6:C6"/>
    <mergeCell ref="E4:F4"/>
    <mergeCell ref="B4:C4"/>
  </mergeCells>
  <phoneticPr fontId="0" type="noConversion"/>
  <printOptions verticalCentered="1"/>
  <pageMargins left="0.39370078740157483" right="0.39370078740157483" top="0.39370078740157483" bottom="0.39370078740157483" header="0" footer="0"/>
  <pageSetup paperSize="176" scale="84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120"/>
  <sheetViews>
    <sheetView zoomScale="80" zoomScaleNormal="80" zoomScaleSheetLayoutView="100" workbookViewId="0">
      <selection sqref="A1:A1048576"/>
    </sheetView>
  </sheetViews>
  <sheetFormatPr baseColWidth="10" defaultRowHeight="10.5"/>
  <cols>
    <col min="1" max="1" width="4.7109375" style="54" customWidth="1"/>
    <col min="2" max="2" width="17.42578125" style="54" customWidth="1"/>
    <col min="3" max="3" width="63.7109375" style="54" customWidth="1"/>
    <col min="4" max="31" width="11.42578125" style="54" customWidth="1"/>
    <col min="32" max="16384" width="11.42578125" style="54"/>
  </cols>
  <sheetData>
    <row r="1" spans="2:51" ht="18" customHeight="1"/>
    <row r="2" spans="2:51" s="50" customFormat="1" ht="18" customHeight="1">
      <c r="B2" s="294" t="s">
        <v>394</v>
      </c>
      <c r="C2" s="1"/>
      <c r="D2" s="16"/>
      <c r="E2" s="16"/>
      <c r="F2" s="1"/>
      <c r="G2" s="1"/>
      <c r="H2" s="2"/>
      <c r="I2" s="49"/>
      <c r="J2" s="49"/>
      <c r="K2" s="49"/>
      <c r="L2" s="49"/>
      <c r="M2" s="49"/>
      <c r="N2" s="49"/>
      <c r="O2" s="49"/>
      <c r="P2" s="49"/>
    </row>
    <row r="3" spans="2:51" s="50" customFormat="1" ht="18" customHeight="1">
      <c r="B3" s="293" t="s">
        <v>306</v>
      </c>
      <c r="C3" s="2"/>
      <c r="D3" s="17"/>
      <c r="E3" s="17"/>
      <c r="F3" s="2"/>
      <c r="G3" s="2"/>
      <c r="H3" s="2"/>
      <c r="I3" s="51"/>
      <c r="J3" s="51"/>
      <c r="K3" s="51"/>
      <c r="L3" s="51"/>
      <c r="M3" s="51"/>
      <c r="N3" s="51"/>
      <c r="O3" s="51"/>
      <c r="P3" s="51"/>
      <c r="Q3" s="55"/>
      <c r="R3" s="55"/>
      <c r="S3" s="55"/>
      <c r="T3" s="55"/>
      <c r="U3" s="55"/>
      <c r="V3" s="55"/>
      <c r="W3" s="55"/>
      <c r="X3" s="55"/>
    </row>
    <row r="4" spans="2:51" s="50" customFormat="1" ht="18" customHeight="1">
      <c r="B4" s="457" t="s">
        <v>391</v>
      </c>
      <c r="C4" s="457"/>
      <c r="D4" s="19"/>
      <c r="E4" s="462"/>
      <c r="F4" s="462"/>
      <c r="G4" s="461"/>
      <c r="H4" s="461"/>
      <c r="I4" s="52"/>
      <c r="J4" s="52"/>
      <c r="K4" s="52"/>
      <c r="L4" s="52"/>
      <c r="M4" s="52"/>
      <c r="N4" s="52"/>
      <c r="O4" s="52"/>
      <c r="P4" s="52"/>
      <c r="Q4" s="56"/>
      <c r="R4" s="56"/>
      <c r="S4" s="56"/>
      <c r="T4" s="56"/>
      <c r="U4" s="56"/>
      <c r="V4" s="464"/>
      <c r="W4" s="464"/>
      <c r="X4" s="464"/>
    </row>
    <row r="5" spans="2:51" s="50" customFormat="1" ht="15" customHeight="1" thickBot="1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7"/>
      <c r="R5" s="57"/>
      <c r="S5" s="57"/>
      <c r="T5" s="57"/>
      <c r="U5" s="57"/>
      <c r="V5" s="57"/>
      <c r="W5" s="57"/>
      <c r="Y5" s="292"/>
      <c r="AF5" s="352" t="s">
        <v>393</v>
      </c>
    </row>
    <row r="6" spans="2:51" s="182" customFormat="1" ht="30" customHeight="1" thickBot="1">
      <c r="B6" s="465" t="s">
        <v>482</v>
      </c>
      <c r="C6" s="465"/>
      <c r="D6" s="381">
        <v>1990</v>
      </c>
      <c r="E6" s="381">
        <v>1991</v>
      </c>
      <c r="F6" s="381">
        <v>1992</v>
      </c>
      <c r="G6" s="381">
        <v>1993</v>
      </c>
      <c r="H6" s="381">
        <v>1994</v>
      </c>
      <c r="I6" s="381">
        <v>1995</v>
      </c>
      <c r="J6" s="381">
        <v>1996</v>
      </c>
      <c r="K6" s="381">
        <v>1997</v>
      </c>
      <c r="L6" s="381">
        <v>1998</v>
      </c>
      <c r="M6" s="381">
        <v>1999</v>
      </c>
      <c r="N6" s="381">
        <v>2000</v>
      </c>
      <c r="O6" s="381">
        <v>2001</v>
      </c>
      <c r="P6" s="381">
        <v>2002</v>
      </c>
      <c r="Q6" s="382">
        <v>2003</v>
      </c>
      <c r="R6" s="382" t="s">
        <v>6</v>
      </c>
      <c r="S6" s="382" t="s">
        <v>10</v>
      </c>
      <c r="T6" s="382" t="s">
        <v>14</v>
      </c>
      <c r="U6" s="382" t="s">
        <v>15</v>
      </c>
      <c r="V6" s="382" t="s">
        <v>17</v>
      </c>
      <c r="W6" s="382" t="s">
        <v>63</v>
      </c>
      <c r="X6" s="382" t="s">
        <v>337</v>
      </c>
      <c r="Y6" s="382" t="s">
        <v>413</v>
      </c>
      <c r="Z6" s="374" t="s">
        <v>418</v>
      </c>
      <c r="AA6" s="374" t="s">
        <v>519</v>
      </c>
      <c r="AB6" s="374" t="s">
        <v>524</v>
      </c>
      <c r="AC6" s="374" t="s">
        <v>539</v>
      </c>
      <c r="AD6" s="374" t="s">
        <v>541</v>
      </c>
      <c r="AE6" s="374" t="s">
        <v>521</v>
      </c>
      <c r="AF6" s="374" t="s">
        <v>535</v>
      </c>
      <c r="AG6" s="374" t="s">
        <v>540</v>
      </c>
      <c r="AH6" s="374" t="s">
        <v>544</v>
      </c>
    </row>
    <row r="7" spans="2:51" s="184" customFormat="1" ht="5.0999999999999996" customHeight="1"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96"/>
      <c r="R7" s="196"/>
      <c r="S7" s="196"/>
      <c r="T7" s="196"/>
      <c r="U7" s="196"/>
      <c r="V7" s="196"/>
      <c r="W7" s="196"/>
      <c r="X7" s="196"/>
    </row>
    <row r="8" spans="2:51" s="182" customFormat="1" ht="12.75">
      <c r="B8" s="331" t="s">
        <v>3</v>
      </c>
      <c r="C8" s="185"/>
      <c r="D8" s="186">
        <v>330.55599999999998</v>
      </c>
      <c r="E8" s="186">
        <v>272.35650000000004</v>
      </c>
      <c r="F8" s="186">
        <v>223.08709999999999</v>
      </c>
      <c r="G8" s="186">
        <v>269.68068999999997</v>
      </c>
      <c r="H8" s="186">
        <v>334.64519565000001</v>
      </c>
      <c r="I8" s="186">
        <v>465.97621499999997</v>
      </c>
      <c r="J8" s="186">
        <v>466.35539099999994</v>
      </c>
      <c r="K8" s="186">
        <v>576.70418236829187</v>
      </c>
      <c r="L8" s="186">
        <v>573.16945999999984</v>
      </c>
      <c r="M8" s="186">
        <v>546.09080524000001</v>
      </c>
      <c r="N8" s="186">
        <v>642.776167429</v>
      </c>
      <c r="O8" s="186">
        <v>589.36644691000004</v>
      </c>
      <c r="P8" s="186">
        <v>558.69905341000003</v>
      </c>
      <c r="Q8" s="186">
        <v>610.93816784000001</v>
      </c>
      <c r="R8" s="186">
        <v>759.84784768999998</v>
      </c>
      <c r="S8" s="186">
        <v>866.02360914000008</v>
      </c>
      <c r="T8" s="197">
        <v>1065.9078032499999</v>
      </c>
      <c r="U8" s="197">
        <v>1235.9807169699998</v>
      </c>
      <c r="V8" s="197">
        <v>1496.2811166600002</v>
      </c>
      <c r="W8" s="197">
        <v>1406.7068891500001</v>
      </c>
      <c r="X8" s="197">
        <v>1837.4579469400001</v>
      </c>
      <c r="Y8" s="197">
        <v>2274.89372551</v>
      </c>
      <c r="Z8" s="197">
        <v>2698.628398100001</v>
      </c>
      <c r="AA8" s="197">
        <v>2463.0386432199998</v>
      </c>
      <c r="AB8" s="197">
        <v>2696.5774676499996</v>
      </c>
      <c r="AC8" s="197">
        <v>2435.7902379100005</v>
      </c>
      <c r="AD8" s="197">
        <v>2249.3788199199998</v>
      </c>
      <c r="AE8" s="197">
        <v>2585.3255443799999</v>
      </c>
      <c r="AF8" s="197">
        <v>2545.7522806950001</v>
      </c>
      <c r="AG8" s="197">
        <v>2696.7669894800001</v>
      </c>
      <c r="AH8" s="197">
        <v>2851.9946167500007</v>
      </c>
      <c r="AI8" s="455"/>
      <c r="AJ8" s="455"/>
      <c r="AK8" s="455"/>
      <c r="AL8" s="455"/>
      <c r="AM8" s="455"/>
      <c r="AN8" s="455"/>
      <c r="AO8" s="455"/>
      <c r="AP8" s="455"/>
      <c r="AQ8" s="455"/>
      <c r="AR8" s="455"/>
      <c r="AS8" s="455"/>
      <c r="AT8" s="455"/>
      <c r="AU8" s="455"/>
      <c r="AV8" s="455"/>
      <c r="AW8" s="455"/>
      <c r="AX8" s="455"/>
      <c r="AY8" s="433"/>
    </row>
    <row r="9" spans="2:51" s="184" customFormat="1" ht="12.75">
      <c r="B9" s="332"/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455"/>
      <c r="AJ9" s="455"/>
      <c r="AK9" s="455"/>
      <c r="AL9" s="455"/>
      <c r="AM9" s="455"/>
      <c r="AN9" s="455"/>
      <c r="AO9" s="455"/>
      <c r="AP9" s="455"/>
      <c r="AQ9" s="455"/>
      <c r="AR9" s="455"/>
      <c r="AS9" s="455"/>
      <c r="AT9" s="455"/>
      <c r="AU9" s="455"/>
      <c r="AV9" s="455"/>
      <c r="AW9" s="455"/>
      <c r="AX9" s="455"/>
      <c r="AY9" s="433"/>
    </row>
    <row r="10" spans="2:51" s="182" customFormat="1" ht="12.75">
      <c r="B10" s="331" t="s">
        <v>174</v>
      </c>
      <c r="C10" s="185"/>
      <c r="D10" s="186">
        <v>170.4</v>
      </c>
      <c r="E10" s="186">
        <v>157.80000000000001</v>
      </c>
      <c r="F10" s="186">
        <v>138.80000000000001</v>
      </c>
      <c r="G10" s="186">
        <v>223.7</v>
      </c>
      <c r="H10" s="186">
        <v>241.7</v>
      </c>
      <c r="I10" s="186">
        <v>303.7</v>
      </c>
      <c r="J10" s="186">
        <v>322.5</v>
      </c>
      <c r="K10" s="186">
        <v>415.1</v>
      </c>
      <c r="L10" s="186">
        <v>386.3</v>
      </c>
      <c r="M10" s="186">
        <v>403.19286601395135</v>
      </c>
      <c r="N10" s="186">
        <v>497.37783146928638</v>
      </c>
      <c r="O10" s="186">
        <v>443.8307486089472</v>
      </c>
      <c r="P10" s="186">
        <v>469.06430444349303</v>
      </c>
      <c r="Q10" s="186">
        <v>517.89733891000003</v>
      </c>
      <c r="R10" s="186">
        <v>639.22829222999997</v>
      </c>
      <c r="S10" s="186">
        <v>703.12525999000002</v>
      </c>
      <c r="T10" s="197">
        <v>873.95741366999994</v>
      </c>
      <c r="U10" s="197">
        <v>1014.8585988099999</v>
      </c>
      <c r="V10" s="197">
        <v>1210.5005460300001</v>
      </c>
      <c r="W10" s="197">
        <v>1178.8079335699999</v>
      </c>
      <c r="X10" s="197">
        <v>1527.1499873399998</v>
      </c>
      <c r="Y10" s="197">
        <v>1865.9319386300003</v>
      </c>
      <c r="Z10" s="197">
        <v>2235.7133294800005</v>
      </c>
      <c r="AA10" s="197">
        <v>2013.2975881199998</v>
      </c>
      <c r="AB10" s="197">
        <v>2249.6164373799998</v>
      </c>
      <c r="AC10" s="197">
        <v>2025.8897691100001</v>
      </c>
      <c r="AD10" s="197">
        <v>1867.8635388499999</v>
      </c>
      <c r="AE10" s="197">
        <v>2025.4325318599999</v>
      </c>
      <c r="AF10" s="197">
        <v>2000.08260939</v>
      </c>
      <c r="AG10" s="197">
        <v>2186.4563356499998</v>
      </c>
      <c r="AH10" s="197">
        <v>2346.7758826099998</v>
      </c>
      <c r="AI10" s="455"/>
      <c r="AJ10" s="455"/>
      <c r="AK10" s="455"/>
      <c r="AL10" s="455"/>
      <c r="AM10" s="455"/>
      <c r="AN10" s="455"/>
      <c r="AO10" s="455"/>
      <c r="AP10" s="455"/>
      <c r="AQ10" s="455"/>
      <c r="AR10" s="455"/>
      <c r="AS10" s="455"/>
      <c r="AT10" s="455"/>
      <c r="AU10" s="455"/>
      <c r="AV10" s="455"/>
      <c r="AW10" s="455"/>
      <c r="AX10" s="455"/>
      <c r="AY10" s="433"/>
    </row>
    <row r="11" spans="2:51" s="182" customFormat="1" ht="12.75">
      <c r="B11" s="331"/>
      <c r="C11" s="185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6"/>
      <c r="R11" s="186"/>
      <c r="S11" s="186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455"/>
      <c r="AJ11" s="455"/>
      <c r="AK11" s="455"/>
      <c r="AL11" s="455"/>
      <c r="AM11" s="455"/>
      <c r="AN11" s="455"/>
      <c r="AO11" s="455"/>
      <c r="AP11" s="455"/>
      <c r="AQ11" s="455"/>
      <c r="AR11" s="455"/>
      <c r="AS11" s="455"/>
      <c r="AT11" s="455"/>
      <c r="AU11" s="455"/>
      <c r="AV11" s="455"/>
      <c r="AW11" s="455"/>
      <c r="AX11" s="455"/>
      <c r="AY11" s="433"/>
    </row>
    <row r="12" spans="2:51" s="184" customFormat="1" ht="12.75">
      <c r="B12" s="333" t="s">
        <v>175</v>
      </c>
      <c r="C12" s="183"/>
      <c r="D12" s="188">
        <v>108.3</v>
      </c>
      <c r="E12" s="188">
        <v>98.2</v>
      </c>
      <c r="F12" s="188">
        <v>76.3</v>
      </c>
      <c r="G12" s="188">
        <v>151.4</v>
      </c>
      <c r="H12" s="188">
        <v>138.19999999999999</v>
      </c>
      <c r="I12" s="188">
        <v>185</v>
      </c>
      <c r="J12" s="188">
        <v>194</v>
      </c>
      <c r="K12" s="188">
        <v>252.2</v>
      </c>
      <c r="L12" s="188">
        <v>234.3</v>
      </c>
      <c r="M12" s="188">
        <v>230.208117048726</v>
      </c>
      <c r="N12" s="188">
        <v>298.92801404494429</v>
      </c>
      <c r="O12" s="188">
        <v>233.21274796569062</v>
      </c>
      <c r="P12" s="188">
        <v>243.10098601272549</v>
      </c>
      <c r="Q12" s="188">
        <v>261.28199267000002</v>
      </c>
      <c r="R12" s="188">
        <v>349.49187226999999</v>
      </c>
      <c r="S12" s="188">
        <v>365.77169933000005</v>
      </c>
      <c r="T12" s="198">
        <v>453.71407048000003</v>
      </c>
      <c r="U12" s="198">
        <v>494.90378526999996</v>
      </c>
      <c r="V12" s="198">
        <v>602.94568263000008</v>
      </c>
      <c r="W12" s="198">
        <v>522.94970584000009</v>
      </c>
      <c r="X12" s="198">
        <v>746.73433694000005</v>
      </c>
      <c r="Y12" s="198">
        <v>994.9252909400002</v>
      </c>
      <c r="Z12" s="198">
        <v>1146.9476629300002</v>
      </c>
      <c r="AA12" s="198">
        <v>980.17621774999998</v>
      </c>
      <c r="AB12" s="198">
        <v>1122.83574221</v>
      </c>
      <c r="AC12" s="198">
        <v>1031.9024816599999</v>
      </c>
      <c r="AD12" s="198">
        <v>1047.82304234</v>
      </c>
      <c r="AE12" s="198">
        <v>1149.8016756499999</v>
      </c>
      <c r="AF12" s="198">
        <v>1192.3950587099998</v>
      </c>
      <c r="AG12" s="198">
        <v>1366.9644233099998</v>
      </c>
      <c r="AH12" s="198">
        <v>1531.7916250600001</v>
      </c>
      <c r="AI12" s="455"/>
      <c r="AJ12" s="455"/>
      <c r="AK12" s="455"/>
      <c r="AL12" s="455"/>
      <c r="AM12" s="455"/>
      <c r="AN12" s="455"/>
      <c r="AO12" s="455"/>
      <c r="AP12" s="455"/>
      <c r="AQ12" s="455"/>
      <c r="AR12" s="455"/>
      <c r="AS12" s="455"/>
      <c r="AT12" s="455"/>
      <c r="AU12" s="455"/>
      <c r="AV12" s="455"/>
      <c r="AW12" s="455"/>
      <c r="AX12" s="455"/>
      <c r="AY12" s="433"/>
    </row>
    <row r="13" spans="2:51" s="184" customFormat="1" ht="12.75">
      <c r="B13" s="333" t="s">
        <v>212</v>
      </c>
      <c r="C13" s="183"/>
      <c r="D13" s="188">
        <v>61.4</v>
      </c>
      <c r="E13" s="188">
        <v>32.700000000000003</v>
      </c>
      <c r="F13" s="188">
        <v>9.5</v>
      </c>
      <c r="G13" s="188">
        <v>29.1</v>
      </c>
      <c r="H13" s="188">
        <v>0.5</v>
      </c>
      <c r="I13" s="188">
        <v>6.1</v>
      </c>
      <c r="J13" s="188">
        <v>3.3</v>
      </c>
      <c r="K13" s="188">
        <v>3.2</v>
      </c>
      <c r="L13" s="188">
        <v>8.4</v>
      </c>
      <c r="M13" s="188">
        <v>7.4460682940611003</v>
      </c>
      <c r="N13" s="188">
        <v>29.650249671671478</v>
      </c>
      <c r="O13" s="188">
        <v>19.659211555695837</v>
      </c>
      <c r="P13" s="188">
        <v>19.412631680000001</v>
      </c>
      <c r="Q13" s="188">
        <v>21.348717159999996</v>
      </c>
      <c r="R13" s="188">
        <v>35.982692500000006</v>
      </c>
      <c r="S13" s="188">
        <v>32.471476389999999</v>
      </c>
      <c r="T13" s="198">
        <v>45.317530790000006</v>
      </c>
      <c r="U13" s="198">
        <v>69.448031799999995</v>
      </c>
      <c r="V13" s="198">
        <v>74.946887799999999</v>
      </c>
      <c r="W13" s="198">
        <v>42.276357879999999</v>
      </c>
      <c r="X13" s="198">
        <v>157.38987867</v>
      </c>
      <c r="Y13" s="198">
        <v>273.36260600000003</v>
      </c>
      <c r="Z13" s="198">
        <v>317.64565370000003</v>
      </c>
      <c r="AA13" s="198">
        <v>313.61237019999999</v>
      </c>
      <c r="AB13" s="198">
        <v>232.73669417999994</v>
      </c>
      <c r="AC13" s="198">
        <v>51.035860569999997</v>
      </c>
      <c r="AD13" s="198">
        <v>34.600405379999998</v>
      </c>
      <c r="AE13" s="198">
        <v>44.632026819999993</v>
      </c>
      <c r="AF13" s="198">
        <v>30.832053160000001</v>
      </c>
      <c r="AG13" s="198">
        <v>39.875114500000002</v>
      </c>
      <c r="AH13" s="198">
        <v>29.711728699999995</v>
      </c>
      <c r="AI13" s="455"/>
      <c r="AJ13" s="455"/>
      <c r="AK13" s="455"/>
      <c r="AL13" s="455"/>
      <c r="AM13" s="455"/>
      <c r="AN13" s="455"/>
      <c r="AO13" s="455"/>
      <c r="AP13" s="455"/>
      <c r="AQ13" s="455"/>
      <c r="AR13" s="455"/>
      <c r="AS13" s="455"/>
      <c r="AT13" s="455"/>
      <c r="AU13" s="455"/>
      <c r="AV13" s="455"/>
      <c r="AW13" s="455"/>
      <c r="AX13" s="455"/>
      <c r="AY13" s="433"/>
    </row>
    <row r="14" spans="2:51" s="184" customFormat="1" ht="12.75">
      <c r="B14" s="333" t="s">
        <v>176</v>
      </c>
      <c r="C14" s="183"/>
      <c r="D14" s="188">
        <v>25.3</v>
      </c>
      <c r="E14" s="188">
        <v>52.6</v>
      </c>
      <c r="F14" s="188">
        <v>52</v>
      </c>
      <c r="G14" s="188">
        <v>112.3</v>
      </c>
      <c r="H14" s="188">
        <v>126.7</v>
      </c>
      <c r="I14" s="188">
        <v>170</v>
      </c>
      <c r="J14" s="188">
        <v>179.4</v>
      </c>
      <c r="K14" s="188">
        <v>237.1</v>
      </c>
      <c r="L14" s="188">
        <v>214.3</v>
      </c>
      <c r="M14" s="188">
        <v>207.74228834679289</v>
      </c>
      <c r="N14" s="188">
        <v>245.99305336744285</v>
      </c>
      <c r="O14" s="188">
        <v>186.50033421389915</v>
      </c>
      <c r="P14" s="188">
        <v>202.33712901122013</v>
      </c>
      <c r="Q14" s="188">
        <v>212.0332257</v>
      </c>
      <c r="R14" s="188">
        <v>273.58213189999998</v>
      </c>
      <c r="S14" s="188">
        <v>289.28926140000004</v>
      </c>
      <c r="T14" s="198">
        <v>361.02973070000007</v>
      </c>
      <c r="U14" s="198">
        <v>366.07764549999996</v>
      </c>
      <c r="V14" s="198">
        <v>457.28449590000002</v>
      </c>
      <c r="W14" s="198">
        <v>423.92438160000006</v>
      </c>
      <c r="X14" s="198">
        <v>537.69436630000007</v>
      </c>
      <c r="Y14" s="198">
        <v>638.81195700000012</v>
      </c>
      <c r="Z14" s="198">
        <v>759.2086898</v>
      </c>
      <c r="AA14" s="198">
        <v>608.90320059999999</v>
      </c>
      <c r="AB14" s="198">
        <v>817.2859582000001</v>
      </c>
      <c r="AC14" s="198">
        <v>905.03411119999987</v>
      </c>
      <c r="AD14" s="198">
        <v>943.59938720000002</v>
      </c>
      <c r="AE14" s="198">
        <v>1012.4598275999999</v>
      </c>
      <c r="AF14" s="198">
        <v>1065.7032881999999</v>
      </c>
      <c r="AG14" s="198">
        <v>1255.4676582999996</v>
      </c>
      <c r="AH14" s="198">
        <v>1405.9061059999999</v>
      </c>
      <c r="AI14" s="455"/>
      <c r="AJ14" s="455"/>
      <c r="AK14" s="455"/>
      <c r="AL14" s="455"/>
      <c r="AM14" s="455"/>
      <c r="AN14" s="455"/>
      <c r="AO14" s="455"/>
      <c r="AP14" s="455"/>
      <c r="AQ14" s="455"/>
      <c r="AR14" s="455"/>
      <c r="AS14" s="455"/>
      <c r="AT14" s="455"/>
      <c r="AU14" s="455"/>
      <c r="AV14" s="455"/>
      <c r="AW14" s="455"/>
      <c r="AX14" s="455"/>
      <c r="AY14" s="433"/>
    </row>
    <row r="15" spans="2:51" s="184" customFormat="1" ht="12.75">
      <c r="B15" s="333" t="s">
        <v>177</v>
      </c>
      <c r="C15" s="183"/>
      <c r="D15" s="188">
        <v>21.6</v>
      </c>
      <c r="E15" s="188">
        <v>12.9</v>
      </c>
      <c r="F15" s="188">
        <v>14.8</v>
      </c>
      <c r="G15" s="188">
        <v>10</v>
      </c>
      <c r="H15" s="188">
        <v>11</v>
      </c>
      <c r="I15" s="188">
        <v>8.9</v>
      </c>
      <c r="J15" s="188">
        <v>11.3</v>
      </c>
      <c r="K15" s="188">
        <v>11.9</v>
      </c>
      <c r="L15" s="188">
        <v>11.6</v>
      </c>
      <c r="M15" s="188">
        <v>15.019760407872013</v>
      </c>
      <c r="N15" s="188">
        <v>23.284711005829948</v>
      </c>
      <c r="O15" s="188">
        <v>27.053202196095651</v>
      </c>
      <c r="P15" s="188">
        <v>21.351225321505343</v>
      </c>
      <c r="Q15" s="188">
        <v>27.900049809999999</v>
      </c>
      <c r="R15" s="188">
        <v>39.92704787000001</v>
      </c>
      <c r="S15" s="188">
        <v>44.010961539999997</v>
      </c>
      <c r="T15" s="198">
        <v>47.36680899000001</v>
      </c>
      <c r="U15" s="198">
        <v>59.378107969999995</v>
      </c>
      <c r="V15" s="198">
        <v>70.714298930000012</v>
      </c>
      <c r="W15" s="198">
        <v>56.748966360000004</v>
      </c>
      <c r="X15" s="198">
        <v>51.650091969999991</v>
      </c>
      <c r="Y15" s="198">
        <v>82.750727940000004</v>
      </c>
      <c r="Z15" s="198">
        <v>70.093319430000008</v>
      </c>
      <c r="AA15" s="198">
        <v>57.660646950000007</v>
      </c>
      <c r="AB15" s="198">
        <v>72.81308983000001</v>
      </c>
      <c r="AC15" s="198">
        <v>75.832509889999997</v>
      </c>
      <c r="AD15" s="198">
        <v>69.623249759999993</v>
      </c>
      <c r="AE15" s="198">
        <v>92.709821230000003</v>
      </c>
      <c r="AF15" s="198">
        <v>95.859717349999983</v>
      </c>
      <c r="AG15" s="198">
        <v>71.621650509999995</v>
      </c>
      <c r="AH15" s="198">
        <v>96.173790359999998</v>
      </c>
      <c r="AI15" s="455"/>
      <c r="AJ15" s="455"/>
      <c r="AK15" s="455"/>
      <c r="AL15" s="455"/>
      <c r="AM15" s="455"/>
      <c r="AN15" s="455"/>
      <c r="AO15" s="455"/>
      <c r="AP15" s="455"/>
      <c r="AQ15" s="455"/>
      <c r="AR15" s="455"/>
      <c r="AS15" s="455"/>
      <c r="AT15" s="455"/>
      <c r="AU15" s="455"/>
      <c r="AV15" s="455"/>
      <c r="AW15" s="455"/>
      <c r="AX15" s="455"/>
      <c r="AY15" s="433"/>
    </row>
    <row r="16" spans="2:51" s="184" customFormat="1" ht="12.75">
      <c r="B16" s="333"/>
      <c r="C16" s="183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455"/>
      <c r="AJ16" s="455"/>
      <c r="AK16" s="455"/>
      <c r="AL16" s="455"/>
      <c r="AM16" s="455"/>
      <c r="AN16" s="455"/>
      <c r="AO16" s="455"/>
      <c r="AP16" s="455"/>
      <c r="AQ16" s="455"/>
      <c r="AR16" s="455"/>
      <c r="AS16" s="455"/>
      <c r="AT16" s="455"/>
      <c r="AU16" s="455"/>
      <c r="AV16" s="455"/>
      <c r="AW16" s="455"/>
      <c r="AX16" s="455"/>
      <c r="AY16" s="433"/>
    </row>
    <row r="17" spans="2:51" s="184" customFormat="1" ht="12.75">
      <c r="B17" s="334" t="s">
        <v>178</v>
      </c>
      <c r="C17" s="190"/>
      <c r="D17" s="188">
        <v>43.7</v>
      </c>
      <c r="E17" s="188">
        <v>51.2</v>
      </c>
      <c r="F17" s="188">
        <v>41.7</v>
      </c>
      <c r="G17" s="188">
        <v>59</v>
      </c>
      <c r="H17" s="188">
        <v>83.9</v>
      </c>
      <c r="I17" s="188">
        <v>82.4</v>
      </c>
      <c r="J17" s="188">
        <v>100.8</v>
      </c>
      <c r="K17" s="188">
        <v>125.1</v>
      </c>
      <c r="L17" s="188">
        <v>123</v>
      </c>
      <c r="M17" s="188">
        <v>149.58922828883425</v>
      </c>
      <c r="N17" s="188">
        <v>162.48938679804698</v>
      </c>
      <c r="O17" s="188">
        <v>174.64142267165298</v>
      </c>
      <c r="P17" s="188">
        <v>196.66288898076749</v>
      </c>
      <c r="Q17" s="188">
        <v>222.98656156000004</v>
      </c>
      <c r="R17" s="188">
        <v>249.34446223999998</v>
      </c>
      <c r="S17" s="188">
        <v>288.88090793000003</v>
      </c>
      <c r="T17" s="198">
        <v>355.01391078999995</v>
      </c>
      <c r="U17" s="198">
        <v>431.00898417999997</v>
      </c>
      <c r="V17" s="198">
        <v>495.52616698999992</v>
      </c>
      <c r="W17" s="198">
        <v>447.89388099999996</v>
      </c>
      <c r="X17" s="198">
        <v>424.54726364999999</v>
      </c>
      <c r="Y17" s="198">
        <v>437.52771809000001</v>
      </c>
      <c r="Z17" s="198">
        <v>517.5061909499999</v>
      </c>
      <c r="AA17" s="198">
        <v>516.40720896999994</v>
      </c>
      <c r="AB17" s="198">
        <v>559.30286512999999</v>
      </c>
      <c r="AC17" s="198">
        <v>576.69657265000001</v>
      </c>
      <c r="AD17" s="198">
        <v>564.87994755</v>
      </c>
      <c r="AE17" s="198">
        <v>597.17490931999998</v>
      </c>
      <c r="AF17" s="198">
        <v>631.71431904999997</v>
      </c>
      <c r="AG17" s="198">
        <v>626.64901216999999</v>
      </c>
      <c r="AH17" s="198">
        <v>640.27938414000005</v>
      </c>
      <c r="AI17" s="455"/>
      <c r="AJ17" s="455"/>
      <c r="AK17" s="455"/>
      <c r="AL17" s="455"/>
      <c r="AM17" s="455"/>
      <c r="AN17" s="455"/>
      <c r="AO17" s="455"/>
      <c r="AP17" s="455"/>
      <c r="AQ17" s="455"/>
      <c r="AR17" s="455"/>
      <c r="AS17" s="455"/>
      <c r="AT17" s="455"/>
      <c r="AU17" s="455"/>
      <c r="AV17" s="455"/>
      <c r="AW17" s="455"/>
      <c r="AX17" s="455"/>
      <c r="AY17" s="433"/>
    </row>
    <row r="18" spans="2:51" s="184" customFormat="1" ht="12.75">
      <c r="B18" s="334" t="s">
        <v>179</v>
      </c>
      <c r="C18" s="190"/>
      <c r="D18" s="188">
        <v>12.3</v>
      </c>
      <c r="E18" s="188">
        <v>11.8</v>
      </c>
      <c r="F18" s="188">
        <v>17.2</v>
      </c>
      <c r="G18" s="188">
        <v>22.9</v>
      </c>
      <c r="H18" s="188">
        <v>25.5</v>
      </c>
      <c r="I18" s="188">
        <v>17.100000000000001</v>
      </c>
      <c r="J18" s="188">
        <v>17.5</v>
      </c>
      <c r="K18" s="188">
        <v>24.1</v>
      </c>
      <c r="L18" s="188">
        <v>26</v>
      </c>
      <c r="M18" s="188">
        <v>27.68536670941463</v>
      </c>
      <c r="N18" s="188">
        <v>37.689546531421051</v>
      </c>
      <c r="O18" s="188">
        <v>36.35562411077553</v>
      </c>
      <c r="P18" s="188">
        <v>48.342255713323517</v>
      </c>
      <c r="Q18" s="188">
        <v>49.333103319999999</v>
      </c>
      <c r="R18" s="188">
        <v>50.888116699999991</v>
      </c>
      <c r="S18" s="188">
        <v>53.586458510000007</v>
      </c>
      <c r="T18" s="198">
        <v>59.43620499</v>
      </c>
      <c r="U18" s="198">
        <v>86.154736450000001</v>
      </c>
      <c r="V18" s="198">
        <v>101.96936348</v>
      </c>
      <c r="W18" s="198">
        <v>86.117760079999996</v>
      </c>
      <c r="X18" s="198">
        <v>82.8787035</v>
      </c>
      <c r="Y18" s="198">
        <v>99.66134876000001</v>
      </c>
      <c r="Z18" s="198">
        <v>117.64777728</v>
      </c>
      <c r="AA18" s="198">
        <v>120.35201860999997</v>
      </c>
      <c r="AB18" s="198">
        <v>148.9152283</v>
      </c>
      <c r="AC18" s="198">
        <v>129.43372005999998</v>
      </c>
      <c r="AD18" s="198">
        <v>140.47542349999998</v>
      </c>
      <c r="AE18" s="198">
        <v>146.75544710000003</v>
      </c>
      <c r="AF18" s="198">
        <v>148.06312200999997</v>
      </c>
      <c r="AG18" s="198">
        <v>146.24687473</v>
      </c>
      <c r="AH18" s="198">
        <v>139.77628714000002</v>
      </c>
      <c r="AI18" s="455"/>
      <c r="AJ18" s="455"/>
      <c r="AK18" s="455"/>
      <c r="AL18" s="455"/>
      <c r="AM18" s="455"/>
      <c r="AN18" s="455"/>
      <c r="AO18" s="455"/>
      <c r="AP18" s="455"/>
      <c r="AQ18" s="455"/>
      <c r="AR18" s="455"/>
      <c r="AS18" s="455"/>
      <c r="AT18" s="455"/>
      <c r="AU18" s="455"/>
      <c r="AV18" s="455"/>
      <c r="AW18" s="455"/>
      <c r="AX18" s="455"/>
      <c r="AY18" s="433"/>
    </row>
    <row r="19" spans="2:51" s="184" customFormat="1" ht="12.75">
      <c r="B19" s="334" t="s">
        <v>180</v>
      </c>
      <c r="C19" s="190"/>
      <c r="D19" s="188">
        <v>9.6</v>
      </c>
      <c r="E19" s="188">
        <v>19.2</v>
      </c>
      <c r="F19" s="188">
        <v>13.7</v>
      </c>
      <c r="G19" s="188">
        <v>15.2</v>
      </c>
      <c r="H19" s="188">
        <v>37.1</v>
      </c>
      <c r="I19" s="188">
        <v>41.2</v>
      </c>
      <c r="J19" s="188">
        <v>56.7</v>
      </c>
      <c r="K19" s="188">
        <v>58.4</v>
      </c>
      <c r="L19" s="188">
        <v>57.5</v>
      </c>
      <c r="M19" s="188">
        <v>68.580331458479151</v>
      </c>
      <c r="N19" s="188">
        <v>70.811948913351529</v>
      </c>
      <c r="O19" s="188">
        <v>75.778327994547098</v>
      </c>
      <c r="P19" s="188">
        <v>86.674945509107815</v>
      </c>
      <c r="Q19" s="188">
        <v>104.29984241000001</v>
      </c>
      <c r="R19" s="188">
        <v>109.52280022000001</v>
      </c>
      <c r="S19" s="188">
        <v>122.78773510000001</v>
      </c>
      <c r="T19" s="198">
        <v>149.28961909999998</v>
      </c>
      <c r="U19" s="198">
        <v>168.14968560000003</v>
      </c>
      <c r="V19" s="198">
        <v>217.18827999999996</v>
      </c>
      <c r="W19" s="198">
        <v>199.3960333</v>
      </c>
      <c r="X19" s="198">
        <v>211.76259200000001</v>
      </c>
      <c r="Y19" s="198">
        <v>206.62029699999999</v>
      </c>
      <c r="Z19" s="198">
        <v>254.91681639999996</v>
      </c>
      <c r="AA19" s="198">
        <v>221.21968419999999</v>
      </c>
      <c r="AB19" s="198">
        <v>224.78620590000003</v>
      </c>
      <c r="AC19" s="198">
        <v>252.72938479999999</v>
      </c>
      <c r="AD19" s="198">
        <v>259.29722700000002</v>
      </c>
      <c r="AE19" s="198">
        <v>269.64760940000002</v>
      </c>
      <c r="AF19" s="198">
        <v>278.0964864</v>
      </c>
      <c r="AG19" s="198">
        <v>285.28070819999999</v>
      </c>
      <c r="AH19" s="198">
        <v>317.23529480000008</v>
      </c>
      <c r="AI19" s="455"/>
      <c r="AJ19" s="455"/>
      <c r="AK19" s="455"/>
      <c r="AL19" s="455"/>
      <c r="AM19" s="455"/>
      <c r="AN19" s="455"/>
      <c r="AO19" s="455"/>
      <c r="AP19" s="455"/>
      <c r="AQ19" s="455"/>
      <c r="AR19" s="455"/>
      <c r="AS19" s="455"/>
      <c r="AT19" s="455"/>
      <c r="AU19" s="455"/>
      <c r="AV19" s="455"/>
      <c r="AW19" s="455"/>
      <c r="AX19" s="455"/>
      <c r="AY19" s="433"/>
    </row>
    <row r="20" spans="2:51" s="184" customFormat="1" ht="12.75">
      <c r="B20" s="334" t="s">
        <v>181</v>
      </c>
      <c r="C20" s="190"/>
      <c r="D20" s="188">
        <v>13</v>
      </c>
      <c r="E20" s="188">
        <v>11.4</v>
      </c>
      <c r="F20" s="188">
        <v>5.3</v>
      </c>
      <c r="G20" s="188">
        <v>7.4</v>
      </c>
      <c r="H20" s="188">
        <v>8.6999999999999993</v>
      </c>
      <c r="I20" s="188">
        <v>10.4</v>
      </c>
      <c r="J20" s="188">
        <v>8.6999999999999993</v>
      </c>
      <c r="K20" s="188">
        <v>14.3</v>
      </c>
      <c r="L20" s="188">
        <v>16.600000000000001</v>
      </c>
      <c r="M20" s="188">
        <v>15.787378285233117</v>
      </c>
      <c r="N20" s="188">
        <v>19.662709575593286</v>
      </c>
      <c r="O20" s="188">
        <v>22.881580287693254</v>
      </c>
      <c r="P20" s="188">
        <v>23.217206481302718</v>
      </c>
      <c r="Q20" s="188">
        <v>25.877450920000001</v>
      </c>
      <c r="R20" s="188">
        <v>32.301661490000001</v>
      </c>
      <c r="S20" s="188">
        <v>44.351861200000002</v>
      </c>
      <c r="T20" s="198">
        <v>48.162997260000012</v>
      </c>
      <c r="U20" s="198">
        <v>65.571130420000003</v>
      </c>
      <c r="V20" s="198">
        <v>74.946589060000008</v>
      </c>
      <c r="W20" s="198">
        <v>61.798739990000001</v>
      </c>
      <c r="X20" s="198">
        <v>68.302498020000002</v>
      </c>
      <c r="Y20" s="198">
        <v>71.825303689999998</v>
      </c>
      <c r="Z20" s="198">
        <v>78.485790399999985</v>
      </c>
      <c r="AA20" s="198">
        <v>94.780291289999994</v>
      </c>
      <c r="AB20" s="198">
        <v>104.14791353000003</v>
      </c>
      <c r="AC20" s="198">
        <v>112.8232682</v>
      </c>
      <c r="AD20" s="198">
        <v>96.385872330000012</v>
      </c>
      <c r="AE20" s="198">
        <v>109.36687988</v>
      </c>
      <c r="AF20" s="198">
        <v>124.15764289000002</v>
      </c>
      <c r="AG20" s="198">
        <v>119.59290765</v>
      </c>
      <c r="AH20" s="198">
        <v>114.82098755000001</v>
      </c>
      <c r="AI20" s="455"/>
      <c r="AJ20" s="455"/>
      <c r="AK20" s="455"/>
      <c r="AL20" s="455"/>
      <c r="AM20" s="455"/>
      <c r="AN20" s="455"/>
      <c r="AO20" s="455"/>
      <c r="AP20" s="455"/>
      <c r="AQ20" s="455"/>
      <c r="AR20" s="455"/>
      <c r="AS20" s="455"/>
      <c r="AT20" s="455"/>
      <c r="AU20" s="455"/>
      <c r="AV20" s="455"/>
      <c r="AW20" s="455"/>
      <c r="AX20" s="455"/>
      <c r="AY20" s="433"/>
    </row>
    <row r="21" spans="2:51" s="184" customFormat="1" ht="12.75">
      <c r="B21" s="334" t="s">
        <v>182</v>
      </c>
      <c r="C21" s="190"/>
      <c r="D21" s="188">
        <v>8.8000000000000007</v>
      </c>
      <c r="E21" s="188">
        <v>8.8000000000000007</v>
      </c>
      <c r="F21" s="188">
        <v>5.5</v>
      </c>
      <c r="G21" s="188">
        <v>13.5</v>
      </c>
      <c r="H21" s="188">
        <v>12.6</v>
      </c>
      <c r="I21" s="188">
        <v>13.7</v>
      </c>
      <c r="J21" s="188">
        <v>17.899999999999999</v>
      </c>
      <c r="K21" s="188">
        <v>28.3</v>
      </c>
      <c r="L21" s="188">
        <v>22.9</v>
      </c>
      <c r="M21" s="188">
        <v>37.536151835707336</v>
      </c>
      <c r="N21" s="188">
        <v>34.325181777681117</v>
      </c>
      <c r="O21" s="188">
        <v>39.62589027863708</v>
      </c>
      <c r="P21" s="188">
        <v>38.428481277033434</v>
      </c>
      <c r="Q21" s="188">
        <v>43.476164910000008</v>
      </c>
      <c r="R21" s="188">
        <v>56.631883830000007</v>
      </c>
      <c r="S21" s="188">
        <v>68.154853119999999</v>
      </c>
      <c r="T21" s="198">
        <v>98.125089439999982</v>
      </c>
      <c r="U21" s="198">
        <v>111.13343170999998</v>
      </c>
      <c r="V21" s="198">
        <v>101.42193444999998</v>
      </c>
      <c r="W21" s="198">
        <v>100.58134763000001</v>
      </c>
      <c r="X21" s="198">
        <v>61.603470130000005</v>
      </c>
      <c r="Y21" s="198">
        <v>59.420768640000006</v>
      </c>
      <c r="Z21" s="198">
        <v>66.455806869999989</v>
      </c>
      <c r="AA21" s="198">
        <v>80.055214869999986</v>
      </c>
      <c r="AB21" s="198">
        <v>81.453517399999981</v>
      </c>
      <c r="AC21" s="198">
        <v>81.710199590000002</v>
      </c>
      <c r="AD21" s="198">
        <v>68.721424720000002</v>
      </c>
      <c r="AE21" s="198">
        <v>71.404972939999993</v>
      </c>
      <c r="AF21" s="198">
        <v>81.397067750000005</v>
      </c>
      <c r="AG21" s="198">
        <v>75.528521589999997</v>
      </c>
      <c r="AH21" s="198">
        <v>68.446814650000007</v>
      </c>
      <c r="AI21" s="455"/>
      <c r="AJ21" s="455"/>
      <c r="AK21" s="455"/>
      <c r="AL21" s="455"/>
      <c r="AM21" s="455"/>
      <c r="AN21" s="455"/>
      <c r="AO21" s="455"/>
      <c r="AP21" s="455"/>
      <c r="AQ21" s="455"/>
      <c r="AR21" s="455"/>
      <c r="AS21" s="455"/>
      <c r="AT21" s="455"/>
      <c r="AU21" s="455"/>
      <c r="AV21" s="455"/>
      <c r="AW21" s="455"/>
      <c r="AX21" s="455"/>
      <c r="AY21" s="433"/>
    </row>
    <row r="22" spans="2:51" s="184" customFormat="1" ht="12.75">
      <c r="B22" s="333"/>
      <c r="C22" s="183"/>
      <c r="D22" s="188"/>
      <c r="E22" s="188"/>
      <c r="F22" s="188"/>
      <c r="G22" s="188"/>
      <c r="H22" s="188"/>
      <c r="I22" s="188" t="s">
        <v>5</v>
      </c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455"/>
      <c r="AJ22" s="455"/>
      <c r="AK22" s="455"/>
      <c r="AL22" s="455"/>
      <c r="AM22" s="455"/>
      <c r="AN22" s="455"/>
      <c r="AO22" s="455"/>
      <c r="AP22" s="455"/>
      <c r="AQ22" s="455"/>
      <c r="AR22" s="455"/>
      <c r="AS22" s="455"/>
      <c r="AT22" s="455"/>
      <c r="AU22" s="455"/>
      <c r="AV22" s="455"/>
      <c r="AW22" s="455"/>
      <c r="AX22" s="455"/>
      <c r="AY22" s="433"/>
    </row>
    <row r="23" spans="2:51" s="184" customFormat="1" ht="12.75">
      <c r="B23" s="334" t="s">
        <v>183</v>
      </c>
      <c r="C23" s="190"/>
      <c r="D23" s="188">
        <v>18.399999999999999</v>
      </c>
      <c r="E23" s="188">
        <v>8.4</v>
      </c>
      <c r="F23" s="188">
        <v>20.8</v>
      </c>
      <c r="G23" s="188">
        <v>13.3</v>
      </c>
      <c r="H23" s="188">
        <v>19.600000000000001</v>
      </c>
      <c r="I23" s="188">
        <v>36.299999999999997</v>
      </c>
      <c r="J23" s="188">
        <v>27.7</v>
      </c>
      <c r="K23" s="188">
        <v>37.799999999999997</v>
      </c>
      <c r="L23" s="188">
        <v>29</v>
      </c>
      <c r="M23" s="188">
        <v>23.395520676391076</v>
      </c>
      <c r="N23" s="188">
        <v>35.960430626295143</v>
      </c>
      <c r="O23" s="188">
        <v>35.976577971603618</v>
      </c>
      <c r="P23" s="188">
        <v>29.300429450000003</v>
      </c>
      <c r="Q23" s="188">
        <v>33.628784680000003</v>
      </c>
      <c r="R23" s="188">
        <v>40.391957720000043</v>
      </c>
      <c r="S23" s="188">
        <v>48.472652729999979</v>
      </c>
      <c r="T23" s="198">
        <v>65.229432399999993</v>
      </c>
      <c r="U23" s="198">
        <v>88.945829359999991</v>
      </c>
      <c r="V23" s="198">
        <v>112.02869640999999</v>
      </c>
      <c r="W23" s="198">
        <v>207.96434672999999</v>
      </c>
      <c r="X23" s="198">
        <v>355.86838674999996</v>
      </c>
      <c r="Y23" s="198">
        <v>433.47892960000001</v>
      </c>
      <c r="Z23" s="198">
        <v>571.25947560000009</v>
      </c>
      <c r="AA23" s="198">
        <v>516.71416139999997</v>
      </c>
      <c r="AB23" s="198">
        <v>567.47783003999996</v>
      </c>
      <c r="AC23" s="198">
        <v>417.29071480000005</v>
      </c>
      <c r="AD23" s="198">
        <v>255.16054896</v>
      </c>
      <c r="AE23" s="198">
        <v>278.45594689000006</v>
      </c>
      <c r="AF23" s="198">
        <v>175.97323162999999</v>
      </c>
      <c r="AG23" s="198">
        <v>192.84290017000001</v>
      </c>
      <c r="AH23" s="198">
        <v>174.70487341</v>
      </c>
      <c r="AI23" s="455"/>
      <c r="AJ23" s="455"/>
      <c r="AK23" s="455"/>
      <c r="AL23" s="455"/>
      <c r="AM23" s="455"/>
      <c r="AN23" s="455"/>
      <c r="AO23" s="455"/>
      <c r="AP23" s="455"/>
      <c r="AQ23" s="455"/>
      <c r="AR23" s="455"/>
      <c r="AS23" s="455"/>
      <c r="AT23" s="455"/>
      <c r="AU23" s="455"/>
      <c r="AV23" s="455"/>
      <c r="AW23" s="455"/>
      <c r="AX23" s="455"/>
      <c r="AY23" s="433"/>
    </row>
    <row r="24" spans="2:51" s="184" customFormat="1" ht="12.75">
      <c r="B24" s="334" t="s">
        <v>184</v>
      </c>
      <c r="C24" s="190"/>
      <c r="D24" s="188">
        <v>0</v>
      </c>
      <c r="E24" s="188">
        <v>0</v>
      </c>
      <c r="F24" s="188">
        <v>0</v>
      </c>
      <c r="G24" s="188">
        <v>0</v>
      </c>
      <c r="H24" s="188">
        <v>0</v>
      </c>
      <c r="I24" s="188">
        <v>0.2</v>
      </c>
      <c r="J24" s="188">
        <v>0.2</v>
      </c>
      <c r="K24" s="188">
        <v>0</v>
      </c>
      <c r="L24" s="188">
        <v>0</v>
      </c>
      <c r="M24" s="188">
        <v>0.22946548999999999</v>
      </c>
      <c r="N24" s="188">
        <v>3.7203250000000007E-2</v>
      </c>
      <c r="O24" s="188">
        <v>8.8789999999999995E-5</v>
      </c>
      <c r="P24" s="188">
        <v>7.6231900000000002E-3</v>
      </c>
      <c r="Q24" s="188">
        <v>1.92852E-3</v>
      </c>
      <c r="R24" s="188">
        <v>3.3134999999999998E-2</v>
      </c>
      <c r="S24" s="188">
        <v>0.13320757</v>
      </c>
      <c r="T24" s="198">
        <v>1.189E-2</v>
      </c>
      <c r="U24" s="198">
        <v>2.4463949999999998E-2</v>
      </c>
      <c r="V24" s="198">
        <v>2.0652380000000001E-2</v>
      </c>
      <c r="W24" s="198">
        <v>1.352891E-2</v>
      </c>
      <c r="X24" s="198">
        <v>8.9459999999999991E-3</v>
      </c>
      <c r="Y24" s="198">
        <v>5.970375E-2</v>
      </c>
      <c r="Z24" s="198">
        <v>5.3602749999999998E-2</v>
      </c>
      <c r="AA24" s="198">
        <v>6.1344399999999993E-2</v>
      </c>
      <c r="AB24" s="198">
        <v>0.10785808</v>
      </c>
      <c r="AC24" s="198">
        <v>0.11745447999999999</v>
      </c>
      <c r="AD24" s="198">
        <v>0.33362402999999996</v>
      </c>
      <c r="AE24" s="198">
        <v>0.16062142999999998</v>
      </c>
      <c r="AF24" s="198">
        <v>0.24675842999999997</v>
      </c>
      <c r="AG24" s="198">
        <v>8.4405240000000006E-2</v>
      </c>
      <c r="AH24" s="198">
        <v>0.13531712000000001</v>
      </c>
      <c r="AI24" s="455"/>
      <c r="AJ24" s="455"/>
      <c r="AK24" s="455"/>
      <c r="AL24" s="455"/>
      <c r="AM24" s="455"/>
      <c r="AN24" s="455"/>
      <c r="AO24" s="455"/>
      <c r="AP24" s="455"/>
      <c r="AQ24" s="455"/>
      <c r="AR24" s="455"/>
      <c r="AS24" s="455"/>
      <c r="AT24" s="455"/>
      <c r="AU24" s="455"/>
      <c r="AV24" s="455"/>
      <c r="AW24" s="455"/>
      <c r="AX24" s="455"/>
      <c r="AY24" s="433"/>
    </row>
    <row r="25" spans="2:51" s="184" customFormat="1" ht="12.75">
      <c r="B25" s="334" t="s">
        <v>185</v>
      </c>
      <c r="C25" s="190"/>
      <c r="D25" s="188">
        <v>0</v>
      </c>
      <c r="E25" s="188">
        <v>0</v>
      </c>
      <c r="F25" s="188">
        <v>0</v>
      </c>
      <c r="G25" s="188">
        <v>0.1</v>
      </c>
      <c r="H25" s="188">
        <v>0</v>
      </c>
      <c r="I25" s="188">
        <v>1.6</v>
      </c>
      <c r="J25" s="188">
        <v>0</v>
      </c>
      <c r="K25" s="188">
        <v>3.2</v>
      </c>
      <c r="L25" s="188">
        <v>4.9000000000000004</v>
      </c>
      <c r="M25" s="188">
        <v>3.1919000000000003E-2</v>
      </c>
      <c r="N25" s="188">
        <v>1.4775999999999999E-2</v>
      </c>
      <c r="O25" s="188">
        <v>3.7980100000000001E-3</v>
      </c>
      <c r="P25" s="188">
        <v>5.1037369999999992E-2</v>
      </c>
      <c r="Q25" s="188">
        <v>3.5700000000000003E-3</v>
      </c>
      <c r="R25" s="188">
        <v>8.4375500000000006E-2</v>
      </c>
      <c r="S25" s="188">
        <v>3.96141743</v>
      </c>
      <c r="T25" s="198">
        <v>1.1891482</v>
      </c>
      <c r="U25" s="198">
        <v>3.5479372799999997</v>
      </c>
      <c r="V25" s="198">
        <v>3.9411584999999998</v>
      </c>
      <c r="W25" s="198">
        <v>5.4884671000000003</v>
      </c>
      <c r="X25" s="198">
        <v>5.3280776099999994</v>
      </c>
      <c r="Y25" s="198">
        <v>8.27650139</v>
      </c>
      <c r="Z25" s="198">
        <v>7.0895670099999997</v>
      </c>
      <c r="AA25" s="198">
        <v>3.7431696500000005</v>
      </c>
      <c r="AB25" s="198">
        <v>10.044751190000001</v>
      </c>
      <c r="AC25" s="198">
        <v>1.9644156900000003</v>
      </c>
      <c r="AD25" s="198">
        <v>1.02825181</v>
      </c>
      <c r="AE25" s="198">
        <v>0.66145053999999992</v>
      </c>
      <c r="AF25" s="198">
        <v>0.74960414999999991</v>
      </c>
      <c r="AG25" s="198">
        <v>1.3704263299999997</v>
      </c>
      <c r="AH25" s="198">
        <v>1.7714029400000002</v>
      </c>
      <c r="AI25" s="455"/>
      <c r="AJ25" s="455"/>
      <c r="AK25" s="455"/>
      <c r="AL25" s="455"/>
      <c r="AM25" s="455"/>
      <c r="AN25" s="455"/>
      <c r="AO25" s="455"/>
      <c r="AP25" s="455"/>
      <c r="AQ25" s="455"/>
      <c r="AR25" s="455"/>
      <c r="AS25" s="455"/>
      <c r="AT25" s="455"/>
      <c r="AU25" s="455"/>
      <c r="AV25" s="455"/>
      <c r="AW25" s="455"/>
      <c r="AX25" s="455"/>
      <c r="AY25" s="433"/>
    </row>
    <row r="26" spans="2:51" s="184" customFormat="1" ht="12.75">
      <c r="B26" s="334" t="s">
        <v>186</v>
      </c>
      <c r="C26" s="190"/>
      <c r="D26" s="188">
        <v>0.9</v>
      </c>
      <c r="E26" s="188">
        <v>1.2</v>
      </c>
      <c r="F26" s="188">
        <v>1.2</v>
      </c>
      <c r="G26" s="188">
        <v>1.5</v>
      </c>
      <c r="H26" s="188">
        <v>1</v>
      </c>
      <c r="I26" s="188">
        <v>1.9</v>
      </c>
      <c r="J26" s="188">
        <v>1.2</v>
      </c>
      <c r="K26" s="188">
        <v>2.4</v>
      </c>
      <c r="L26" s="188">
        <v>0.5</v>
      </c>
      <c r="M26" s="188">
        <v>8.1972729999999994E-2</v>
      </c>
      <c r="N26" s="188">
        <v>0.16344250999999999</v>
      </c>
      <c r="O26" s="188">
        <v>1.12893289</v>
      </c>
      <c r="P26" s="188">
        <v>0.11777555000000001</v>
      </c>
      <c r="Q26" s="188">
        <v>0.25573493000000003</v>
      </c>
      <c r="R26" s="188">
        <v>0.77670109000000009</v>
      </c>
      <c r="S26" s="188">
        <v>1.3140137999999999</v>
      </c>
      <c r="T26" s="198">
        <v>1.9520577699999997</v>
      </c>
      <c r="U26" s="198">
        <v>2.61041013</v>
      </c>
      <c r="V26" s="198">
        <v>6.5493192100000002</v>
      </c>
      <c r="W26" s="198">
        <v>3.9768952199999998</v>
      </c>
      <c r="X26" s="198">
        <v>5.107891630000001</v>
      </c>
      <c r="Y26" s="198">
        <v>9.3256066400000002</v>
      </c>
      <c r="Z26" s="198">
        <v>15.707924389999997</v>
      </c>
      <c r="AA26" s="198">
        <v>9.851776469999999</v>
      </c>
      <c r="AB26" s="198">
        <v>9.3039696299999992</v>
      </c>
      <c r="AC26" s="198">
        <v>9.8853924099999997</v>
      </c>
      <c r="AD26" s="198">
        <v>6.7066239200000002</v>
      </c>
      <c r="AE26" s="198">
        <v>5.3320857100000003</v>
      </c>
      <c r="AF26" s="198">
        <v>6.8414414199999998</v>
      </c>
      <c r="AG26" s="198">
        <v>7.6340548899999998</v>
      </c>
      <c r="AH26" s="198">
        <v>4.6776808700000005</v>
      </c>
      <c r="AI26" s="455"/>
      <c r="AJ26" s="455"/>
      <c r="AK26" s="455"/>
      <c r="AL26" s="455"/>
      <c r="AM26" s="455"/>
      <c r="AN26" s="455"/>
      <c r="AO26" s="455"/>
      <c r="AP26" s="455"/>
      <c r="AQ26" s="455"/>
      <c r="AR26" s="455"/>
      <c r="AS26" s="455"/>
      <c r="AT26" s="455"/>
      <c r="AU26" s="455"/>
      <c r="AV26" s="455"/>
      <c r="AW26" s="455"/>
      <c r="AX26" s="455"/>
      <c r="AY26" s="433"/>
    </row>
    <row r="27" spans="2:51" s="184" customFormat="1" ht="12.75">
      <c r="B27" s="334" t="s">
        <v>187</v>
      </c>
      <c r="C27" s="190"/>
      <c r="D27" s="188">
        <v>7.6</v>
      </c>
      <c r="E27" s="188">
        <v>3</v>
      </c>
      <c r="F27" s="188">
        <v>4</v>
      </c>
      <c r="G27" s="188">
        <v>0.4</v>
      </c>
      <c r="H27" s="188">
        <v>0.9</v>
      </c>
      <c r="I27" s="188">
        <v>2.9</v>
      </c>
      <c r="J27" s="188">
        <v>2.6</v>
      </c>
      <c r="K27" s="188">
        <v>1.4</v>
      </c>
      <c r="L27" s="188">
        <v>2.7</v>
      </c>
      <c r="M27" s="188">
        <v>2.2900179400000003</v>
      </c>
      <c r="N27" s="188">
        <v>2.8433683300000001</v>
      </c>
      <c r="O27" s="188">
        <v>1.1285050400000001</v>
      </c>
      <c r="P27" s="188">
        <v>1.0127594999999998</v>
      </c>
      <c r="Q27" s="188">
        <v>0.62340848999999998</v>
      </c>
      <c r="R27" s="188">
        <v>0.10636533000000001</v>
      </c>
      <c r="S27" s="188">
        <v>0.45764055999999997</v>
      </c>
      <c r="T27" s="198">
        <v>0.370253</v>
      </c>
      <c r="U27" s="198">
        <v>0.65645982000000003</v>
      </c>
      <c r="V27" s="198">
        <v>2.130042</v>
      </c>
      <c r="W27" s="198">
        <v>1.63309982</v>
      </c>
      <c r="X27" s="198">
        <v>0.99689419999999995</v>
      </c>
      <c r="Y27" s="198">
        <v>2.1464419800000001</v>
      </c>
      <c r="Z27" s="198">
        <v>1.0367939100000001</v>
      </c>
      <c r="AA27" s="198">
        <v>1.6340983500000001</v>
      </c>
      <c r="AB27" s="198">
        <v>1.8805578100000002</v>
      </c>
      <c r="AC27" s="198">
        <v>1.8478449399999999</v>
      </c>
      <c r="AD27" s="198">
        <v>1.1160742699999999</v>
      </c>
      <c r="AE27" s="198">
        <v>1.1868840899999999</v>
      </c>
      <c r="AF27" s="198">
        <v>1.31205276</v>
      </c>
      <c r="AG27" s="198">
        <v>5.1374635399999997</v>
      </c>
      <c r="AH27" s="198">
        <v>6.9215506100000006</v>
      </c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  <c r="AS27" s="455"/>
      <c r="AT27" s="455"/>
      <c r="AU27" s="455"/>
      <c r="AV27" s="455"/>
      <c r="AW27" s="455"/>
      <c r="AX27" s="455"/>
      <c r="AY27" s="433"/>
    </row>
    <row r="28" spans="2:51" s="184" customFormat="1" ht="12.75">
      <c r="B28" s="334" t="s">
        <v>188</v>
      </c>
      <c r="C28" s="190"/>
      <c r="D28" s="188">
        <v>0</v>
      </c>
      <c r="E28" s="188">
        <v>0</v>
      </c>
      <c r="F28" s="188">
        <v>0</v>
      </c>
      <c r="G28" s="188">
        <v>0</v>
      </c>
      <c r="H28" s="188">
        <v>0</v>
      </c>
      <c r="I28" s="188">
        <v>1.4</v>
      </c>
      <c r="J28" s="188">
        <v>0</v>
      </c>
      <c r="K28" s="188">
        <v>0.1</v>
      </c>
      <c r="L28" s="188">
        <v>0.1</v>
      </c>
      <c r="M28" s="188">
        <v>0.25514647342654551</v>
      </c>
      <c r="N28" s="188">
        <v>5.9925180000000002E-2</v>
      </c>
      <c r="O28" s="188">
        <v>0.55422901000000002</v>
      </c>
      <c r="P28" s="188">
        <v>9.0062249999999996E-2</v>
      </c>
      <c r="Q28" s="188">
        <v>9.9295099999999997E-2</v>
      </c>
      <c r="R28" s="188">
        <v>3.1746580000000003E-2</v>
      </c>
      <c r="S28" s="188">
        <v>5.9435279999999993E-2</v>
      </c>
      <c r="T28" s="198">
        <v>0.29376738999999996</v>
      </c>
      <c r="U28" s="198">
        <v>0.50871109000000003</v>
      </c>
      <c r="V28" s="198">
        <v>0.39392136999999999</v>
      </c>
      <c r="W28" s="198">
        <v>0.8724634</v>
      </c>
      <c r="X28" s="198">
        <v>13.383925360000003</v>
      </c>
      <c r="Y28" s="198">
        <v>22.613910739999998</v>
      </c>
      <c r="Z28" s="198">
        <v>12.407666710000001</v>
      </c>
      <c r="AA28" s="198">
        <v>9.7568689499999994</v>
      </c>
      <c r="AB28" s="198">
        <v>13.391967479999998</v>
      </c>
      <c r="AC28" s="198">
        <v>7.87377824</v>
      </c>
      <c r="AD28" s="198">
        <v>9.5751852999999993</v>
      </c>
      <c r="AE28" s="198">
        <v>26.10096708</v>
      </c>
      <c r="AF28" s="198">
        <v>23.395321989999999</v>
      </c>
      <c r="AG28" s="198">
        <v>30.040500990000002</v>
      </c>
      <c r="AH28" s="198">
        <v>21.952668599999999</v>
      </c>
      <c r="AI28" s="455"/>
      <c r="AJ28" s="455"/>
      <c r="AK28" s="455"/>
      <c r="AL28" s="455"/>
      <c r="AM28" s="455"/>
      <c r="AN28" s="455"/>
      <c r="AO28" s="455"/>
      <c r="AP28" s="455"/>
      <c r="AQ28" s="455"/>
      <c r="AR28" s="455"/>
      <c r="AS28" s="455"/>
      <c r="AT28" s="455"/>
      <c r="AU28" s="455"/>
      <c r="AV28" s="455"/>
      <c r="AW28" s="455"/>
      <c r="AX28" s="455"/>
      <c r="AY28" s="433"/>
    </row>
    <row r="29" spans="2:51" s="184" customFormat="1" ht="12.75">
      <c r="B29" s="334" t="s">
        <v>189</v>
      </c>
      <c r="C29" s="190"/>
      <c r="D29" s="188">
        <v>0.9</v>
      </c>
      <c r="E29" s="188">
        <v>3.1</v>
      </c>
      <c r="F29" s="188">
        <v>2.1</v>
      </c>
      <c r="G29" s="188">
        <v>3</v>
      </c>
      <c r="H29" s="188">
        <v>2.9</v>
      </c>
      <c r="I29" s="188">
        <v>11</v>
      </c>
      <c r="J29" s="188">
        <v>3.2</v>
      </c>
      <c r="K29" s="188">
        <v>2.4</v>
      </c>
      <c r="L29" s="188">
        <v>1.4</v>
      </c>
      <c r="M29" s="188">
        <v>4.2803186699999998</v>
      </c>
      <c r="N29" s="188">
        <v>4.09342074</v>
      </c>
      <c r="O29" s="188">
        <v>8.5757355200000003</v>
      </c>
      <c r="P29" s="188">
        <v>3.9464560099999999</v>
      </c>
      <c r="Q29" s="188">
        <v>4.8102110299999996</v>
      </c>
      <c r="R29" s="188">
        <v>3.8497084199999998</v>
      </c>
      <c r="S29" s="188">
        <v>6.0529041999999986</v>
      </c>
      <c r="T29" s="198">
        <v>8.4673177000000006</v>
      </c>
      <c r="U29" s="198">
        <v>9.5539076199999986</v>
      </c>
      <c r="V29" s="198">
        <v>10.817511539999998</v>
      </c>
      <c r="W29" s="198">
        <v>11.25762119</v>
      </c>
      <c r="X29" s="198">
        <v>10.630849880000003</v>
      </c>
      <c r="Y29" s="198">
        <v>14.454901549999999</v>
      </c>
      <c r="Z29" s="198">
        <v>18.70207413</v>
      </c>
      <c r="AA29" s="198">
        <v>30.963611699999998</v>
      </c>
      <c r="AB29" s="198">
        <v>47.259354660000007</v>
      </c>
      <c r="AC29" s="198">
        <v>32.601296900000001</v>
      </c>
      <c r="AD29" s="198">
        <v>38.983008889999994</v>
      </c>
      <c r="AE29" s="198">
        <v>36.497519870000005</v>
      </c>
      <c r="AF29" s="198">
        <v>36.567359609999997</v>
      </c>
      <c r="AG29" s="198">
        <v>34.22332952</v>
      </c>
      <c r="AH29" s="198">
        <v>32.746097149999997</v>
      </c>
      <c r="AI29" s="455"/>
      <c r="AJ29" s="455"/>
      <c r="AK29" s="455"/>
      <c r="AL29" s="455"/>
      <c r="AM29" s="455"/>
      <c r="AN29" s="455"/>
      <c r="AO29" s="455"/>
      <c r="AP29" s="455"/>
      <c r="AQ29" s="455"/>
      <c r="AR29" s="455"/>
      <c r="AS29" s="455"/>
      <c r="AT29" s="455"/>
      <c r="AU29" s="455"/>
      <c r="AV29" s="455"/>
      <c r="AW29" s="455"/>
      <c r="AX29" s="455"/>
      <c r="AY29" s="433"/>
    </row>
    <row r="30" spans="2:51" s="184" customFormat="1" ht="12.75">
      <c r="B30" s="334" t="s">
        <v>190</v>
      </c>
      <c r="C30" s="190"/>
      <c r="D30" s="188">
        <v>8.8000000000000007</v>
      </c>
      <c r="E30" s="188">
        <v>0</v>
      </c>
      <c r="F30" s="188">
        <v>5.0999999999999996</v>
      </c>
      <c r="G30" s="188">
        <v>7.3</v>
      </c>
      <c r="H30" s="188">
        <v>6.2</v>
      </c>
      <c r="I30" s="188">
        <v>7.8</v>
      </c>
      <c r="J30" s="188">
        <v>4.0999999999999996</v>
      </c>
      <c r="K30" s="188">
        <v>5</v>
      </c>
      <c r="L30" s="188">
        <v>3.5</v>
      </c>
      <c r="M30" s="188">
        <v>5.4257112099999993</v>
      </c>
      <c r="N30" s="188">
        <v>9.2144025778873804</v>
      </c>
      <c r="O30" s="188">
        <v>15.382722270000002</v>
      </c>
      <c r="P30" s="188">
        <v>16.107534360000002</v>
      </c>
      <c r="Q30" s="188">
        <v>15.23417482</v>
      </c>
      <c r="R30" s="188">
        <v>19.443526270000003</v>
      </c>
      <c r="S30" s="188">
        <v>17.514193849999998</v>
      </c>
      <c r="T30" s="198">
        <v>27.98887715</v>
      </c>
      <c r="U30" s="198">
        <v>43.777499059999997</v>
      </c>
      <c r="V30" s="198">
        <v>41.596781450000009</v>
      </c>
      <c r="W30" s="198">
        <v>40.727743239999995</v>
      </c>
      <c r="X30" s="198">
        <v>40.141523219999996</v>
      </c>
      <c r="Y30" s="198">
        <v>45.325453120000006</v>
      </c>
      <c r="Z30" s="198">
        <v>35.453682189999995</v>
      </c>
      <c r="AA30" s="198">
        <v>27.701052169999997</v>
      </c>
      <c r="AB30" s="198">
        <v>53.149931300000006</v>
      </c>
      <c r="AC30" s="198">
        <v>37.164568030000005</v>
      </c>
      <c r="AD30" s="198">
        <v>38.686172050000003</v>
      </c>
      <c r="AE30" s="198">
        <v>46.891050680000006</v>
      </c>
      <c r="AF30" s="198">
        <v>53.141067410000005</v>
      </c>
      <c r="AG30" s="198">
        <v>64.830458520000008</v>
      </c>
      <c r="AH30" s="198">
        <v>56.244460400000008</v>
      </c>
      <c r="AI30" s="455"/>
      <c r="AJ30" s="455"/>
      <c r="AK30" s="455"/>
      <c r="AL30" s="455"/>
      <c r="AM30" s="455"/>
      <c r="AN30" s="455"/>
      <c r="AO30" s="455"/>
      <c r="AP30" s="455"/>
      <c r="AQ30" s="455"/>
      <c r="AR30" s="455"/>
      <c r="AS30" s="455"/>
      <c r="AT30" s="455"/>
      <c r="AU30" s="455"/>
      <c r="AV30" s="455"/>
      <c r="AW30" s="455"/>
      <c r="AX30" s="455"/>
      <c r="AY30" s="433"/>
    </row>
    <row r="31" spans="2:51" s="184" customFormat="1" ht="12.75">
      <c r="B31" s="334" t="s">
        <v>191</v>
      </c>
      <c r="C31" s="190"/>
      <c r="D31" s="188">
        <v>0</v>
      </c>
      <c r="E31" s="188">
        <v>0.3</v>
      </c>
      <c r="F31" s="188">
        <v>0.4</v>
      </c>
      <c r="G31" s="188">
        <v>0.7</v>
      </c>
      <c r="H31" s="188">
        <v>1.8</v>
      </c>
      <c r="I31" s="188">
        <v>3.1</v>
      </c>
      <c r="J31" s="188">
        <v>2.7</v>
      </c>
      <c r="K31" s="188">
        <v>8.8000000000000007</v>
      </c>
      <c r="L31" s="188">
        <v>3.7</v>
      </c>
      <c r="M31" s="188">
        <v>3.9529969200000004</v>
      </c>
      <c r="N31" s="188">
        <v>2.7690916000000003</v>
      </c>
      <c r="O31" s="188">
        <v>2.5544487600000001</v>
      </c>
      <c r="P31" s="188">
        <v>3.4914820400000002</v>
      </c>
      <c r="Q31" s="188">
        <v>6.2945909699999998</v>
      </c>
      <c r="R31" s="188">
        <v>6.4298764799999999</v>
      </c>
      <c r="S31" s="188">
        <v>7.0175341799999984</v>
      </c>
      <c r="T31" s="198">
        <v>8.6271343099999989</v>
      </c>
      <c r="U31" s="198">
        <v>4.8305264599999989</v>
      </c>
      <c r="V31" s="198">
        <v>6.3846416800000005</v>
      </c>
      <c r="W31" s="198">
        <v>9.5365983199999995</v>
      </c>
      <c r="X31" s="198">
        <v>12.54134273</v>
      </c>
      <c r="Y31" s="198">
        <v>13.800891869999999</v>
      </c>
      <c r="Z31" s="198">
        <v>14.149285289999998</v>
      </c>
      <c r="AA31" s="198">
        <v>17.302611369999997</v>
      </c>
      <c r="AB31" s="198">
        <v>15.955560799999999</v>
      </c>
      <c r="AC31" s="198">
        <v>21.428990770000002</v>
      </c>
      <c r="AD31" s="198">
        <v>13.00700303</v>
      </c>
      <c r="AE31" s="198">
        <v>6.4546061999999997</v>
      </c>
      <c r="AF31" s="198">
        <v>8.4894027399999992</v>
      </c>
      <c r="AG31" s="198">
        <v>8.4103334899999993</v>
      </c>
      <c r="AH31" s="198">
        <v>10.436715109999998</v>
      </c>
      <c r="AI31" s="455"/>
      <c r="AJ31" s="455"/>
      <c r="AK31" s="455"/>
      <c r="AL31" s="455"/>
      <c r="AM31" s="455"/>
      <c r="AN31" s="455"/>
      <c r="AO31" s="455"/>
      <c r="AP31" s="455"/>
      <c r="AQ31" s="455"/>
      <c r="AR31" s="455"/>
      <c r="AS31" s="455"/>
      <c r="AT31" s="455"/>
      <c r="AU31" s="455"/>
      <c r="AV31" s="455"/>
      <c r="AW31" s="455"/>
      <c r="AX31" s="455"/>
      <c r="AY31" s="433"/>
    </row>
    <row r="32" spans="2:51" s="184" customFormat="1" ht="12.75">
      <c r="B32" s="334" t="s">
        <v>192</v>
      </c>
      <c r="C32" s="190"/>
      <c r="D32" s="188">
        <v>0</v>
      </c>
      <c r="E32" s="188">
        <v>0</v>
      </c>
      <c r="F32" s="188">
        <v>7.8</v>
      </c>
      <c r="G32" s="188">
        <v>0</v>
      </c>
      <c r="H32" s="188">
        <v>0.6</v>
      </c>
      <c r="I32" s="188">
        <v>2.5</v>
      </c>
      <c r="J32" s="188">
        <v>3.4</v>
      </c>
      <c r="K32" s="188">
        <v>0.1</v>
      </c>
      <c r="L32" s="188">
        <v>1.3</v>
      </c>
      <c r="M32" s="188">
        <v>1.7404240000000001E-2</v>
      </c>
      <c r="N32" s="188">
        <v>0.12817800999999998</v>
      </c>
      <c r="O32" s="188">
        <v>1.8359539800000002</v>
      </c>
      <c r="P32" s="188">
        <v>3.4354927000000002</v>
      </c>
      <c r="Q32" s="188">
        <v>0.85074315</v>
      </c>
      <c r="R32" s="188">
        <v>1.4040049399999999</v>
      </c>
      <c r="S32" s="188">
        <v>3.4705615999999999</v>
      </c>
      <c r="T32" s="198">
        <v>2.0727742</v>
      </c>
      <c r="U32" s="198">
        <v>6.2845929899999993</v>
      </c>
      <c r="V32" s="198">
        <v>30.197339289999995</v>
      </c>
      <c r="W32" s="198">
        <v>119.19068974999999</v>
      </c>
      <c r="X32" s="198">
        <v>248.56937259999998</v>
      </c>
      <c r="Y32" s="198">
        <v>302.6450509</v>
      </c>
      <c r="Z32" s="198">
        <v>444.00342570000004</v>
      </c>
      <c r="AA32" s="198">
        <v>383.9708359</v>
      </c>
      <c r="AB32" s="198">
        <v>390.09314089999998</v>
      </c>
      <c r="AC32" s="198">
        <v>290.29475250000002</v>
      </c>
      <c r="AD32" s="198">
        <v>113.59828572999999</v>
      </c>
      <c r="AE32" s="198">
        <v>116.80780210000002</v>
      </c>
      <c r="AF32" s="198">
        <v>20.975954229999999</v>
      </c>
      <c r="AG32" s="198">
        <v>13.5433702</v>
      </c>
      <c r="AH32" s="198">
        <v>3.9295447299999999</v>
      </c>
      <c r="AI32" s="455"/>
      <c r="AJ32" s="455"/>
      <c r="AK32" s="455"/>
      <c r="AL32" s="455"/>
      <c r="AM32" s="455"/>
      <c r="AN32" s="455"/>
      <c r="AO32" s="455"/>
      <c r="AP32" s="455"/>
      <c r="AQ32" s="455"/>
      <c r="AR32" s="455"/>
      <c r="AS32" s="455"/>
      <c r="AT32" s="455"/>
      <c r="AU32" s="455"/>
      <c r="AV32" s="455"/>
      <c r="AW32" s="455"/>
      <c r="AX32" s="455"/>
      <c r="AY32" s="433"/>
    </row>
    <row r="33" spans="2:51" s="184" customFormat="1" ht="12.75">
      <c r="B33" s="334" t="s">
        <v>397</v>
      </c>
      <c r="C33" s="190"/>
      <c r="D33" s="188">
        <v>0.2</v>
      </c>
      <c r="E33" s="188">
        <v>0.8</v>
      </c>
      <c r="F33" s="188">
        <v>0.2</v>
      </c>
      <c r="G33" s="188">
        <v>0.3</v>
      </c>
      <c r="H33" s="188">
        <v>6.2</v>
      </c>
      <c r="I33" s="188">
        <v>3.9</v>
      </c>
      <c r="J33" s="188">
        <v>10.3</v>
      </c>
      <c r="K33" s="188">
        <v>14.4</v>
      </c>
      <c r="L33" s="188">
        <v>10.9</v>
      </c>
      <c r="M33" s="188">
        <v>6.8305680029645295</v>
      </c>
      <c r="N33" s="188">
        <v>16.636622428407765</v>
      </c>
      <c r="O33" s="188">
        <v>4.8121637016036125</v>
      </c>
      <c r="P33" s="188">
        <v>1.0402064799999999</v>
      </c>
      <c r="Q33" s="188">
        <v>5.4551276700000004</v>
      </c>
      <c r="R33" s="188">
        <v>8.2325181100000435</v>
      </c>
      <c r="S33" s="188">
        <v>8.4917442599999919</v>
      </c>
      <c r="T33" s="198">
        <v>14.256212679999999</v>
      </c>
      <c r="U33" s="198">
        <v>17.151320959999996</v>
      </c>
      <c r="V33" s="198">
        <v>9.9973289899999997</v>
      </c>
      <c r="W33" s="198">
        <v>15.267239780000001</v>
      </c>
      <c r="X33" s="198">
        <v>19.159563520000003</v>
      </c>
      <c r="Y33" s="198">
        <v>14.83046766</v>
      </c>
      <c r="Z33" s="198">
        <v>22.655453520000002</v>
      </c>
      <c r="AA33" s="198">
        <v>31.728792440000021</v>
      </c>
      <c r="AB33" s="198">
        <v>26.290738189999956</v>
      </c>
      <c r="AC33" s="198">
        <v>14.112220840000003</v>
      </c>
      <c r="AD33" s="198">
        <v>32.126319930000022</v>
      </c>
      <c r="AE33" s="198">
        <v>38.362959189999998</v>
      </c>
      <c r="AF33" s="198">
        <v>24.254268889999999</v>
      </c>
      <c r="AG33" s="198">
        <v>27.568557450000014</v>
      </c>
      <c r="AH33" s="198">
        <v>35.889435880000008</v>
      </c>
      <c r="AI33" s="455"/>
      <c r="AJ33" s="455"/>
      <c r="AK33" s="455"/>
      <c r="AL33" s="455"/>
      <c r="AM33" s="455"/>
      <c r="AN33" s="455"/>
      <c r="AO33" s="455"/>
      <c r="AP33" s="455"/>
      <c r="AQ33" s="455"/>
      <c r="AR33" s="455"/>
      <c r="AS33" s="455"/>
      <c r="AT33" s="455"/>
      <c r="AU33" s="455"/>
      <c r="AV33" s="455"/>
      <c r="AW33" s="455"/>
      <c r="AX33" s="455"/>
      <c r="AY33" s="433"/>
    </row>
    <row r="34" spans="2:51" s="184" customFormat="1" ht="12.75">
      <c r="B34" s="333"/>
      <c r="C34" s="183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455"/>
      <c r="AJ34" s="455"/>
      <c r="AK34" s="455"/>
      <c r="AL34" s="455"/>
      <c r="AM34" s="455"/>
      <c r="AN34" s="455"/>
      <c r="AO34" s="455"/>
      <c r="AP34" s="455"/>
      <c r="AQ34" s="455"/>
      <c r="AR34" s="455"/>
      <c r="AS34" s="455"/>
      <c r="AT34" s="455"/>
      <c r="AU34" s="455"/>
      <c r="AV34" s="455"/>
      <c r="AW34" s="455"/>
      <c r="AX34" s="455"/>
      <c r="AY34" s="433"/>
    </row>
    <row r="35" spans="2:51" s="182" customFormat="1" ht="12.75">
      <c r="B35" s="331" t="s">
        <v>194</v>
      </c>
      <c r="C35" s="185"/>
      <c r="D35" s="186">
        <v>116.6</v>
      </c>
      <c r="E35" s="186">
        <v>73.5</v>
      </c>
      <c r="F35" s="186">
        <v>57.9</v>
      </c>
      <c r="G35" s="186">
        <v>41.9</v>
      </c>
      <c r="H35" s="186">
        <v>88.9</v>
      </c>
      <c r="I35" s="186">
        <v>147.5</v>
      </c>
      <c r="J35" s="186">
        <v>139</v>
      </c>
      <c r="K35" s="186">
        <v>139.80000000000001</v>
      </c>
      <c r="L35" s="186">
        <v>173.5</v>
      </c>
      <c r="M35" s="186">
        <v>136.05381494101005</v>
      </c>
      <c r="N35" s="186">
        <v>138.06007982637527</v>
      </c>
      <c r="O35" s="186">
        <v>133.03748242406186</v>
      </c>
      <c r="P35" s="186">
        <v>82.60162797000001</v>
      </c>
      <c r="Q35" s="186">
        <v>83.330373869999988</v>
      </c>
      <c r="R35" s="186">
        <v>101.29762737000001</v>
      </c>
      <c r="S35" s="186">
        <v>126.99218764999999</v>
      </c>
      <c r="T35" s="197">
        <v>165.33077364000002</v>
      </c>
      <c r="U35" s="197">
        <v>178.11814061000001</v>
      </c>
      <c r="V35" s="197">
        <v>221.14159434000004</v>
      </c>
      <c r="W35" s="197">
        <v>176.78738613000002</v>
      </c>
      <c r="X35" s="197">
        <v>215.71394106000002</v>
      </c>
      <c r="Y35" s="197">
        <v>274.38033465999996</v>
      </c>
      <c r="Z35" s="197">
        <v>314.56740113000006</v>
      </c>
      <c r="AA35" s="197">
        <v>292.26541922000001</v>
      </c>
      <c r="AB35" s="197">
        <v>262.48164256000001</v>
      </c>
      <c r="AC35" s="197">
        <v>247.41626982999998</v>
      </c>
      <c r="AD35" s="197">
        <v>221.37625586000001</v>
      </c>
      <c r="AE35" s="197">
        <v>316.45677260999997</v>
      </c>
      <c r="AF35" s="197">
        <v>297.33065497000001</v>
      </c>
      <c r="AG35" s="197">
        <v>295.14231838999996</v>
      </c>
      <c r="AH35" s="197">
        <v>268.18154217000006</v>
      </c>
      <c r="AI35" s="455"/>
      <c r="AJ35" s="455"/>
      <c r="AK35" s="455"/>
      <c r="AL35" s="455"/>
      <c r="AM35" s="455"/>
      <c r="AN35" s="455"/>
      <c r="AO35" s="455"/>
      <c r="AP35" s="455"/>
      <c r="AQ35" s="455"/>
      <c r="AR35" s="455"/>
      <c r="AS35" s="455"/>
      <c r="AT35" s="455"/>
      <c r="AU35" s="455"/>
      <c r="AV35" s="455"/>
      <c r="AW35" s="455"/>
      <c r="AX35" s="455"/>
      <c r="AY35" s="433"/>
    </row>
    <row r="36" spans="2:51" s="184" customFormat="1" ht="12.75">
      <c r="B36" s="332"/>
      <c r="C36" s="187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455"/>
      <c r="AJ36" s="455"/>
      <c r="AK36" s="455"/>
      <c r="AL36" s="455"/>
      <c r="AM36" s="455"/>
      <c r="AN36" s="455"/>
      <c r="AO36" s="455"/>
      <c r="AP36" s="455"/>
      <c r="AQ36" s="455"/>
      <c r="AR36" s="455"/>
      <c r="AS36" s="455"/>
      <c r="AT36" s="455"/>
      <c r="AU36" s="455"/>
      <c r="AV36" s="455"/>
      <c r="AW36" s="455"/>
      <c r="AX36" s="455"/>
      <c r="AY36" s="433"/>
    </row>
    <row r="37" spans="2:51" s="184" customFormat="1" ht="12.75">
      <c r="B37" s="334" t="s">
        <v>195</v>
      </c>
      <c r="C37" s="190"/>
      <c r="D37" s="188">
        <v>116.5</v>
      </c>
      <c r="E37" s="188">
        <v>73.400000000000006</v>
      </c>
      <c r="F37" s="188">
        <v>56.8</v>
      </c>
      <c r="G37" s="188">
        <v>40.5</v>
      </c>
      <c r="H37" s="188">
        <v>85.8</v>
      </c>
      <c r="I37" s="188">
        <v>143.4</v>
      </c>
      <c r="J37" s="188">
        <v>136.9</v>
      </c>
      <c r="K37" s="188">
        <v>135</v>
      </c>
      <c r="L37" s="188">
        <v>156</v>
      </c>
      <c r="M37" s="188">
        <v>117.24638124168267</v>
      </c>
      <c r="N37" s="188">
        <v>121.68193385637527</v>
      </c>
      <c r="O37" s="188">
        <v>88.316632364061846</v>
      </c>
      <c r="P37" s="188">
        <v>66.138426390000006</v>
      </c>
      <c r="Q37" s="188">
        <v>64.739664479999988</v>
      </c>
      <c r="R37" s="188">
        <v>94.923137680000011</v>
      </c>
      <c r="S37" s="188">
        <v>109.20459876999999</v>
      </c>
      <c r="T37" s="198">
        <v>156.46774719000001</v>
      </c>
      <c r="U37" s="198">
        <v>167.53053801000001</v>
      </c>
      <c r="V37" s="198">
        <v>212.86060424000004</v>
      </c>
      <c r="W37" s="198">
        <v>170.84041685000003</v>
      </c>
      <c r="X37" s="198">
        <v>192.18966101000004</v>
      </c>
      <c r="Y37" s="198">
        <v>244.97725371999996</v>
      </c>
      <c r="Z37" s="198">
        <v>288.42069898000005</v>
      </c>
      <c r="AA37" s="198">
        <v>266.61157693000001</v>
      </c>
      <c r="AB37" s="198">
        <v>237.11113587000003</v>
      </c>
      <c r="AC37" s="198">
        <v>234.48883269999999</v>
      </c>
      <c r="AD37" s="198">
        <v>211.31257140000002</v>
      </c>
      <c r="AE37" s="198">
        <v>304.24191502999997</v>
      </c>
      <c r="AF37" s="198">
        <v>282.83564103999998</v>
      </c>
      <c r="AG37" s="198">
        <v>279.01476070999996</v>
      </c>
      <c r="AH37" s="198">
        <v>257.78521153000003</v>
      </c>
      <c r="AI37" s="455"/>
      <c r="AJ37" s="455"/>
      <c r="AK37" s="455"/>
      <c r="AL37" s="455"/>
      <c r="AM37" s="455"/>
      <c r="AN37" s="455"/>
      <c r="AO37" s="455"/>
      <c r="AP37" s="455"/>
      <c r="AQ37" s="455"/>
      <c r="AR37" s="455"/>
      <c r="AS37" s="455"/>
      <c r="AT37" s="455"/>
      <c r="AU37" s="455"/>
      <c r="AV37" s="455"/>
      <c r="AW37" s="455"/>
      <c r="AX37" s="455"/>
      <c r="AY37" s="433"/>
    </row>
    <row r="38" spans="2:51" s="184" customFormat="1" ht="12.75">
      <c r="B38" s="334" t="s">
        <v>196</v>
      </c>
      <c r="C38" s="190"/>
      <c r="D38" s="188">
        <v>47.1</v>
      </c>
      <c r="E38" s="188">
        <v>27.6</v>
      </c>
      <c r="F38" s="188">
        <v>26</v>
      </c>
      <c r="G38" s="188">
        <v>16.2</v>
      </c>
      <c r="H38" s="188">
        <v>44.6</v>
      </c>
      <c r="I38" s="188">
        <v>60.2</v>
      </c>
      <c r="J38" s="188">
        <v>47.4</v>
      </c>
      <c r="K38" s="188">
        <v>61.7</v>
      </c>
      <c r="L38" s="188">
        <v>69.5</v>
      </c>
      <c r="M38" s="188">
        <v>51.715713307383197</v>
      </c>
      <c r="N38" s="188">
        <v>53.425900759063666</v>
      </c>
      <c r="O38" s="188">
        <v>30.208491111448105</v>
      </c>
      <c r="P38" s="188">
        <v>13.076447849999999</v>
      </c>
      <c r="Q38" s="188">
        <v>9.4964524199999989</v>
      </c>
      <c r="R38" s="188">
        <v>14.11442386</v>
      </c>
      <c r="S38" s="188">
        <v>15.513822080000001</v>
      </c>
      <c r="T38" s="198">
        <v>30.47282036</v>
      </c>
      <c r="U38" s="198">
        <v>24.035357019999999</v>
      </c>
      <c r="V38" s="198">
        <v>26.80739045</v>
      </c>
      <c r="W38" s="198">
        <v>14.835745040000003</v>
      </c>
      <c r="X38" s="198">
        <v>21.743660300000005</v>
      </c>
      <c r="Y38" s="198">
        <v>32.948424660000001</v>
      </c>
      <c r="Z38" s="198">
        <v>29.126758610000007</v>
      </c>
      <c r="AA38" s="198">
        <v>28.768976559999995</v>
      </c>
      <c r="AB38" s="198">
        <v>26.868343949999996</v>
      </c>
      <c r="AC38" s="198">
        <v>28.135834860000003</v>
      </c>
      <c r="AD38" s="198">
        <v>26.138049889999998</v>
      </c>
      <c r="AE38" s="198">
        <v>53.025402070000013</v>
      </c>
      <c r="AF38" s="198">
        <v>44.61210530000001</v>
      </c>
      <c r="AG38" s="198">
        <v>37.256417759999998</v>
      </c>
      <c r="AH38" s="198">
        <v>39.222560919999999</v>
      </c>
      <c r="AI38" s="455"/>
      <c r="AJ38" s="455"/>
      <c r="AK38" s="455"/>
      <c r="AL38" s="455"/>
      <c r="AM38" s="455"/>
      <c r="AN38" s="455"/>
      <c r="AO38" s="455"/>
      <c r="AP38" s="455"/>
      <c r="AQ38" s="455"/>
      <c r="AR38" s="455"/>
      <c r="AS38" s="455"/>
      <c r="AT38" s="455"/>
      <c r="AU38" s="455"/>
      <c r="AV38" s="455"/>
      <c r="AW38" s="455"/>
      <c r="AX38" s="455"/>
      <c r="AY38" s="433"/>
    </row>
    <row r="39" spans="2:51" s="184" customFormat="1" ht="12.75">
      <c r="B39" s="334" t="s">
        <v>197</v>
      </c>
      <c r="C39" s="190"/>
      <c r="D39" s="188">
        <v>43.4</v>
      </c>
      <c r="E39" s="188">
        <v>36.4</v>
      </c>
      <c r="F39" s="188">
        <v>17.8</v>
      </c>
      <c r="G39" s="188">
        <v>11.9</v>
      </c>
      <c r="H39" s="188">
        <v>9.6999999999999993</v>
      </c>
      <c r="I39" s="188">
        <v>18.2</v>
      </c>
      <c r="J39" s="188">
        <v>15.1</v>
      </c>
      <c r="K39" s="188">
        <v>17.600000000000001</v>
      </c>
      <c r="L39" s="188">
        <v>20.100000000000001</v>
      </c>
      <c r="M39" s="188">
        <v>19.574075355292443</v>
      </c>
      <c r="N39" s="188">
        <v>17.450131009999996</v>
      </c>
      <c r="O39" s="188">
        <v>8.0186060500000007</v>
      </c>
      <c r="P39" s="188">
        <v>3.52399789</v>
      </c>
      <c r="Q39" s="188">
        <v>3.7758081699999995</v>
      </c>
      <c r="R39" s="188">
        <v>11.648262790000002</v>
      </c>
      <c r="S39" s="188">
        <v>8.8317959299999984</v>
      </c>
      <c r="T39" s="198">
        <v>32.532563859999996</v>
      </c>
      <c r="U39" s="198">
        <v>25.223875570000004</v>
      </c>
      <c r="V39" s="198">
        <v>28.596348360000004</v>
      </c>
      <c r="W39" s="198">
        <v>15.689161499999997</v>
      </c>
      <c r="X39" s="198">
        <v>22.014174470000004</v>
      </c>
      <c r="Y39" s="198">
        <v>34.134292180000003</v>
      </c>
      <c r="Z39" s="198">
        <v>66.046987349999995</v>
      </c>
      <c r="AA39" s="198">
        <v>22.315256730000002</v>
      </c>
      <c r="AB39" s="198">
        <v>24.676141220000005</v>
      </c>
      <c r="AC39" s="198">
        <v>30.318421989999997</v>
      </c>
      <c r="AD39" s="198">
        <v>29.641140870000005</v>
      </c>
      <c r="AE39" s="198">
        <v>49.990988219999991</v>
      </c>
      <c r="AF39" s="198">
        <v>51.072225819999993</v>
      </c>
      <c r="AG39" s="198">
        <v>47.617991400000001</v>
      </c>
      <c r="AH39" s="198">
        <v>61.188578169999992</v>
      </c>
      <c r="AI39" s="455"/>
      <c r="AJ39" s="455"/>
      <c r="AK39" s="455"/>
      <c r="AL39" s="455"/>
      <c r="AM39" s="455"/>
      <c r="AN39" s="455"/>
      <c r="AO39" s="455"/>
      <c r="AP39" s="455"/>
      <c r="AQ39" s="455"/>
      <c r="AR39" s="455"/>
      <c r="AS39" s="455"/>
      <c r="AT39" s="455"/>
      <c r="AU39" s="455"/>
      <c r="AV39" s="455"/>
      <c r="AW39" s="455"/>
      <c r="AX39" s="455"/>
      <c r="AY39" s="433"/>
    </row>
    <row r="40" spans="2:51" s="184" customFormat="1" ht="12.75">
      <c r="B40" s="334" t="s">
        <v>198</v>
      </c>
      <c r="C40" s="190"/>
      <c r="D40" s="188">
        <v>12.2</v>
      </c>
      <c r="E40" s="188">
        <v>2.6</v>
      </c>
      <c r="F40" s="188">
        <v>4.9000000000000004</v>
      </c>
      <c r="G40" s="188">
        <v>3.2</v>
      </c>
      <c r="H40" s="188">
        <v>13.6</v>
      </c>
      <c r="I40" s="188">
        <v>18.7</v>
      </c>
      <c r="J40" s="188">
        <v>18.600000000000001</v>
      </c>
      <c r="K40" s="188">
        <v>19.7</v>
      </c>
      <c r="L40" s="188">
        <v>23.9</v>
      </c>
      <c r="M40" s="188">
        <v>13.611323668635853</v>
      </c>
      <c r="N40" s="188">
        <v>12.275263107597636</v>
      </c>
      <c r="O40" s="188">
        <v>10.909927311131328</v>
      </c>
      <c r="P40" s="188">
        <v>11.410975759999999</v>
      </c>
      <c r="Q40" s="188">
        <v>16.070511500000002</v>
      </c>
      <c r="R40" s="188">
        <v>21.7274295</v>
      </c>
      <c r="S40" s="188">
        <v>33.997370709999998</v>
      </c>
      <c r="T40" s="198">
        <v>34.616802740000004</v>
      </c>
      <c r="U40" s="198">
        <v>43.319729510000002</v>
      </c>
      <c r="V40" s="198">
        <v>43.298230860000004</v>
      </c>
      <c r="W40" s="198">
        <v>36.242236960000007</v>
      </c>
      <c r="X40" s="198">
        <v>39.067698350000001</v>
      </c>
      <c r="Y40" s="198">
        <v>36.387836089999993</v>
      </c>
      <c r="Z40" s="198">
        <v>32.688513319999998</v>
      </c>
      <c r="AA40" s="198">
        <v>36.890520309999992</v>
      </c>
      <c r="AB40" s="198">
        <v>39.981264760000002</v>
      </c>
      <c r="AC40" s="198">
        <v>19.51830322</v>
      </c>
      <c r="AD40" s="198">
        <v>13.709882329999997</v>
      </c>
      <c r="AE40" s="198">
        <v>12.751832220000002</v>
      </c>
      <c r="AF40" s="198">
        <v>16.041358120000002</v>
      </c>
      <c r="AG40" s="198">
        <v>22.835624420000002</v>
      </c>
      <c r="AH40" s="198">
        <v>15.82787268</v>
      </c>
      <c r="AI40" s="455"/>
      <c r="AJ40" s="455"/>
      <c r="AK40" s="455"/>
      <c r="AL40" s="455"/>
      <c r="AM40" s="455"/>
      <c r="AN40" s="455"/>
      <c r="AO40" s="455"/>
      <c r="AP40" s="455"/>
      <c r="AQ40" s="455"/>
      <c r="AR40" s="455"/>
      <c r="AS40" s="455"/>
      <c r="AT40" s="455"/>
      <c r="AU40" s="455"/>
      <c r="AV40" s="455"/>
      <c r="AW40" s="455"/>
      <c r="AX40" s="455"/>
      <c r="AY40" s="433"/>
    </row>
    <row r="41" spans="2:51" s="184" customFormat="1" ht="12.75">
      <c r="B41" s="334" t="s">
        <v>199</v>
      </c>
      <c r="C41" s="190"/>
      <c r="D41" s="188">
        <v>0</v>
      </c>
      <c r="E41" s="188">
        <v>0</v>
      </c>
      <c r="F41" s="188">
        <v>0</v>
      </c>
      <c r="G41" s="188">
        <v>0.1</v>
      </c>
      <c r="H41" s="188">
        <v>0.4</v>
      </c>
      <c r="I41" s="188">
        <v>1.2</v>
      </c>
      <c r="J41" s="188">
        <v>2.5</v>
      </c>
      <c r="K41" s="188">
        <v>2.9</v>
      </c>
      <c r="L41" s="188">
        <v>3.2</v>
      </c>
      <c r="M41" s="188">
        <v>3.0198728624685396</v>
      </c>
      <c r="N41" s="188">
        <v>2.2446769799999999</v>
      </c>
      <c r="O41" s="188">
        <v>2.5715783300000004</v>
      </c>
      <c r="P41" s="188">
        <v>3.5935768399999999</v>
      </c>
      <c r="Q41" s="188">
        <v>2.9160011699999999</v>
      </c>
      <c r="R41" s="188">
        <v>5.9072237600000008</v>
      </c>
      <c r="S41" s="188">
        <v>8.185485550000001</v>
      </c>
      <c r="T41" s="198">
        <v>7.4460816100000002</v>
      </c>
      <c r="U41" s="198">
        <v>11.908206679999999</v>
      </c>
      <c r="V41" s="198">
        <v>15.208249560000002</v>
      </c>
      <c r="W41" s="198">
        <v>15.097213960000001</v>
      </c>
      <c r="X41" s="198">
        <v>18.96873991</v>
      </c>
      <c r="Y41" s="198">
        <v>12.790779399999998</v>
      </c>
      <c r="Z41" s="198">
        <v>9.4172807199999991</v>
      </c>
      <c r="AA41" s="198">
        <v>7.4357648599999999</v>
      </c>
      <c r="AB41" s="198">
        <v>6.9175052299999997</v>
      </c>
      <c r="AC41" s="198">
        <v>3.4399236899999996</v>
      </c>
      <c r="AD41" s="198">
        <v>5.4856442000000003</v>
      </c>
      <c r="AE41" s="198">
        <v>7.7218535400000006</v>
      </c>
      <c r="AF41" s="198">
        <v>5.9430421999999998</v>
      </c>
      <c r="AG41" s="198">
        <v>5.7384620700000006</v>
      </c>
      <c r="AH41" s="198">
        <v>6.4631500200000005</v>
      </c>
      <c r="AI41" s="455"/>
      <c r="AJ41" s="455"/>
      <c r="AK41" s="455"/>
      <c r="AL41" s="455"/>
      <c r="AM41" s="455"/>
      <c r="AN41" s="455"/>
      <c r="AO41" s="455"/>
      <c r="AP41" s="455"/>
      <c r="AQ41" s="455"/>
      <c r="AR41" s="455"/>
      <c r="AS41" s="455"/>
      <c r="AT41" s="455"/>
      <c r="AU41" s="455"/>
      <c r="AV41" s="455"/>
      <c r="AW41" s="455"/>
      <c r="AX41" s="455"/>
      <c r="AY41" s="433"/>
    </row>
    <row r="42" spans="2:51" s="184" customFormat="1" ht="12.75">
      <c r="B42" s="334" t="s">
        <v>200</v>
      </c>
      <c r="C42" s="190"/>
      <c r="D42" s="188">
        <v>4.4000000000000004</v>
      </c>
      <c r="E42" s="188">
        <v>0.3</v>
      </c>
      <c r="F42" s="188">
        <v>1.6</v>
      </c>
      <c r="G42" s="188">
        <v>2.2999999999999998</v>
      </c>
      <c r="H42" s="188">
        <v>4.4000000000000004</v>
      </c>
      <c r="I42" s="188">
        <v>10.4</v>
      </c>
      <c r="J42" s="188">
        <v>10.7</v>
      </c>
      <c r="K42" s="188">
        <v>8.9</v>
      </c>
      <c r="L42" s="188">
        <v>12.1</v>
      </c>
      <c r="M42" s="188">
        <v>11.549637458402771</v>
      </c>
      <c r="N42" s="188">
        <v>8.1971109542924712</v>
      </c>
      <c r="O42" s="188">
        <v>6.6571765492018278</v>
      </c>
      <c r="P42" s="188">
        <v>9.6216009700000011</v>
      </c>
      <c r="Q42" s="188">
        <v>5.0435811799999994</v>
      </c>
      <c r="R42" s="188">
        <v>7.6565491300000001</v>
      </c>
      <c r="S42" s="188">
        <v>4.0873788799999993</v>
      </c>
      <c r="T42" s="198">
        <v>7.4729757299999999</v>
      </c>
      <c r="U42" s="198">
        <v>10.32001352</v>
      </c>
      <c r="V42" s="198">
        <v>12.550502389999998</v>
      </c>
      <c r="W42" s="198">
        <v>19.001805910000002</v>
      </c>
      <c r="X42" s="198">
        <v>28.180863519999999</v>
      </c>
      <c r="Y42" s="198">
        <v>25.880282009999998</v>
      </c>
      <c r="Z42" s="198">
        <v>30.924427850000001</v>
      </c>
      <c r="AA42" s="198">
        <v>48.735913740000008</v>
      </c>
      <c r="AB42" s="198">
        <v>29.889616629999999</v>
      </c>
      <c r="AC42" s="198">
        <v>31.995503379999995</v>
      </c>
      <c r="AD42" s="198">
        <v>32.424358210000001</v>
      </c>
      <c r="AE42" s="198">
        <v>24.992867799999999</v>
      </c>
      <c r="AF42" s="198">
        <v>23.048826630000001</v>
      </c>
      <c r="AG42" s="198">
        <v>24.906286519999995</v>
      </c>
      <c r="AH42" s="198">
        <v>6.3911146600000004</v>
      </c>
      <c r="AI42" s="455"/>
      <c r="AJ42" s="455"/>
      <c r="AK42" s="455"/>
      <c r="AL42" s="455"/>
      <c r="AM42" s="455"/>
      <c r="AN42" s="455"/>
      <c r="AO42" s="455"/>
      <c r="AP42" s="455"/>
      <c r="AQ42" s="455"/>
      <c r="AR42" s="455"/>
      <c r="AS42" s="455"/>
      <c r="AT42" s="455"/>
      <c r="AU42" s="455"/>
      <c r="AV42" s="455"/>
      <c r="AW42" s="455"/>
      <c r="AX42" s="455"/>
      <c r="AY42" s="433"/>
    </row>
    <row r="43" spans="2:51" s="184" customFormat="1" ht="12.75">
      <c r="B43" s="334" t="s">
        <v>201</v>
      </c>
      <c r="C43" s="190"/>
      <c r="D43" s="188">
        <v>1.2</v>
      </c>
      <c r="E43" s="188">
        <v>0.6</v>
      </c>
      <c r="F43" s="188">
        <v>0.3</v>
      </c>
      <c r="G43" s="188">
        <v>1.4</v>
      </c>
      <c r="H43" s="188">
        <v>5</v>
      </c>
      <c r="I43" s="188">
        <v>9.9</v>
      </c>
      <c r="J43" s="188">
        <v>10.1</v>
      </c>
      <c r="K43" s="188">
        <v>10.8</v>
      </c>
      <c r="L43" s="188">
        <v>8.5</v>
      </c>
      <c r="M43" s="188">
        <v>6.2570573801730509</v>
      </c>
      <c r="N43" s="188">
        <v>13.098037482651666</v>
      </c>
      <c r="O43" s="188">
        <v>16.367371207631798</v>
      </c>
      <c r="P43" s="188">
        <v>15.3</v>
      </c>
      <c r="Q43" s="188">
        <v>16.8</v>
      </c>
      <c r="R43" s="188">
        <v>17.5</v>
      </c>
      <c r="S43" s="188">
        <v>21.8</v>
      </c>
      <c r="T43" s="198">
        <v>5.4393249399999988</v>
      </c>
      <c r="U43" s="198">
        <v>14.048939450000001</v>
      </c>
      <c r="V43" s="198">
        <v>27.73949923</v>
      </c>
      <c r="W43" s="198">
        <v>32.58356569</v>
      </c>
      <c r="X43" s="198">
        <v>4.6865773400000013</v>
      </c>
      <c r="Y43" s="198">
        <v>11.12375956</v>
      </c>
      <c r="Z43" s="198">
        <v>27.000811299999999</v>
      </c>
      <c r="AA43" s="198">
        <v>13.68918038</v>
      </c>
      <c r="AB43" s="198">
        <v>11.083314590000001</v>
      </c>
      <c r="AC43" s="198">
        <v>22.041133159999998</v>
      </c>
      <c r="AD43" s="198">
        <v>10.171046569999998</v>
      </c>
      <c r="AE43" s="198">
        <v>19.56647006</v>
      </c>
      <c r="AF43" s="198">
        <v>22.066657719999998</v>
      </c>
      <c r="AG43" s="198">
        <v>18.35834311</v>
      </c>
      <c r="AH43" s="198">
        <v>57.078883420000011</v>
      </c>
      <c r="AI43" s="455"/>
      <c r="AJ43" s="455"/>
      <c r="AK43" s="455"/>
      <c r="AL43" s="455"/>
      <c r="AM43" s="455"/>
      <c r="AN43" s="455"/>
      <c r="AO43" s="455"/>
      <c r="AP43" s="455"/>
      <c r="AQ43" s="455"/>
      <c r="AR43" s="455"/>
      <c r="AS43" s="455"/>
      <c r="AT43" s="455"/>
      <c r="AU43" s="455"/>
      <c r="AV43" s="455"/>
      <c r="AW43" s="455"/>
      <c r="AX43" s="455"/>
      <c r="AY43" s="433"/>
    </row>
    <row r="44" spans="2:51" s="184" customFormat="1" ht="12.75">
      <c r="B44" s="334" t="s">
        <v>202</v>
      </c>
      <c r="C44" s="190"/>
      <c r="D44" s="188">
        <v>6.6</v>
      </c>
      <c r="E44" s="188">
        <v>2.7</v>
      </c>
      <c r="F44" s="188">
        <v>4.5999999999999996</v>
      </c>
      <c r="G44" s="188">
        <v>3.7</v>
      </c>
      <c r="H44" s="188">
        <v>3.3</v>
      </c>
      <c r="I44" s="188">
        <v>17.5</v>
      </c>
      <c r="J44" s="188">
        <v>17.2</v>
      </c>
      <c r="K44" s="188">
        <v>4.8</v>
      </c>
      <c r="L44" s="188">
        <v>11</v>
      </c>
      <c r="M44" s="188">
        <v>5.4048385402740156</v>
      </c>
      <c r="N44" s="188">
        <v>6.7168465499999996</v>
      </c>
      <c r="O44" s="188">
        <v>6.3260723000000008</v>
      </c>
      <c r="P44" s="188">
        <v>2.6</v>
      </c>
      <c r="Q44" s="188">
        <v>3.1</v>
      </c>
      <c r="R44" s="188">
        <v>3.8</v>
      </c>
      <c r="S44" s="188">
        <v>5.9</v>
      </c>
      <c r="T44" s="198">
        <v>9.6547692300000012</v>
      </c>
      <c r="U44" s="198">
        <v>11.308184229999998</v>
      </c>
      <c r="V44" s="198">
        <v>14.627762019999999</v>
      </c>
      <c r="W44" s="198">
        <v>7.4470973699999989</v>
      </c>
      <c r="X44" s="198">
        <v>19.26025229</v>
      </c>
      <c r="Y44" s="198">
        <v>33.376941930000001</v>
      </c>
      <c r="Z44" s="198">
        <v>35.499323150000002</v>
      </c>
      <c r="AA44" s="198">
        <v>28.670131529999999</v>
      </c>
      <c r="AB44" s="198">
        <v>39.426889559999999</v>
      </c>
      <c r="AC44" s="198">
        <v>31.045996370000001</v>
      </c>
      <c r="AD44" s="198">
        <v>28.975933439999995</v>
      </c>
      <c r="AE44" s="198">
        <v>38.326433099999988</v>
      </c>
      <c r="AF44" s="198">
        <v>31.769194159999998</v>
      </c>
      <c r="AG44" s="198">
        <v>36.345427869999995</v>
      </c>
      <c r="AH44" s="198">
        <v>14.485676199999999</v>
      </c>
      <c r="AI44" s="455"/>
      <c r="AJ44" s="455"/>
      <c r="AK44" s="455"/>
      <c r="AL44" s="455"/>
      <c r="AM44" s="455"/>
      <c r="AN44" s="455"/>
      <c r="AO44" s="455"/>
      <c r="AP44" s="455"/>
      <c r="AQ44" s="455"/>
      <c r="AR44" s="455"/>
      <c r="AS44" s="455"/>
      <c r="AT44" s="455"/>
      <c r="AU44" s="455"/>
      <c r="AV44" s="455"/>
      <c r="AW44" s="455"/>
      <c r="AX44" s="455"/>
      <c r="AY44" s="433"/>
    </row>
    <row r="45" spans="2:51" s="184" customFormat="1" ht="12.75">
      <c r="B45" s="334" t="s">
        <v>203</v>
      </c>
      <c r="C45" s="190"/>
      <c r="D45" s="188">
        <v>0.3</v>
      </c>
      <c r="E45" s="188">
        <v>0</v>
      </c>
      <c r="F45" s="188">
        <v>1.4</v>
      </c>
      <c r="G45" s="188">
        <v>1</v>
      </c>
      <c r="H45" s="188">
        <v>1.7</v>
      </c>
      <c r="I45" s="188">
        <v>4.5999999999999996</v>
      </c>
      <c r="J45" s="188">
        <v>3.1</v>
      </c>
      <c r="K45" s="188">
        <v>5.4</v>
      </c>
      <c r="L45" s="188">
        <v>4.4000000000000004</v>
      </c>
      <c r="M45" s="188">
        <v>4.168483705115956</v>
      </c>
      <c r="N45" s="188">
        <v>4.1203375827698556</v>
      </c>
      <c r="O45" s="188">
        <v>4.2576952646487767</v>
      </c>
      <c r="P45" s="188">
        <v>4.9000000000000004</v>
      </c>
      <c r="Q45" s="188">
        <v>5</v>
      </c>
      <c r="R45" s="188">
        <v>6.2</v>
      </c>
      <c r="S45" s="188">
        <v>5</v>
      </c>
      <c r="T45" s="198">
        <v>22.144391610000003</v>
      </c>
      <c r="U45" s="198">
        <v>17.602514639999999</v>
      </c>
      <c r="V45" s="198">
        <v>31.35470956</v>
      </c>
      <c r="W45" s="198">
        <v>18.274878909999998</v>
      </c>
      <c r="X45" s="198">
        <v>24.542306329999999</v>
      </c>
      <c r="Y45" s="198">
        <v>38.462599990000001</v>
      </c>
      <c r="Z45" s="198">
        <v>44.606779440000004</v>
      </c>
      <c r="AA45" s="198">
        <v>45.212747090000001</v>
      </c>
      <c r="AB45" s="198">
        <v>45.356522030000008</v>
      </c>
      <c r="AC45" s="198">
        <v>51.071246790000004</v>
      </c>
      <c r="AD45" s="198">
        <v>47.958938559999993</v>
      </c>
      <c r="AE45" s="198">
        <v>73.921507680000019</v>
      </c>
      <c r="AF45" s="198">
        <v>66.811029520000005</v>
      </c>
      <c r="AG45" s="198">
        <v>55.212337079999998</v>
      </c>
      <c r="AH45" s="198">
        <v>34.849679860000002</v>
      </c>
      <c r="AI45" s="455"/>
      <c r="AJ45" s="455"/>
      <c r="AK45" s="455"/>
      <c r="AL45" s="455"/>
      <c r="AM45" s="455"/>
      <c r="AN45" s="455"/>
      <c r="AO45" s="455"/>
      <c r="AP45" s="455"/>
      <c r="AQ45" s="455"/>
      <c r="AR45" s="455"/>
      <c r="AS45" s="455"/>
      <c r="AT45" s="455"/>
      <c r="AU45" s="455"/>
      <c r="AV45" s="455"/>
      <c r="AW45" s="455"/>
      <c r="AX45" s="455"/>
      <c r="AY45" s="433"/>
    </row>
    <row r="46" spans="2:51" s="184" customFormat="1" ht="12.75">
      <c r="B46" s="334" t="s">
        <v>204</v>
      </c>
      <c r="C46" s="190"/>
      <c r="D46" s="188">
        <v>0</v>
      </c>
      <c r="E46" s="188">
        <v>0</v>
      </c>
      <c r="F46" s="188">
        <v>0</v>
      </c>
      <c r="G46" s="188">
        <v>0.3</v>
      </c>
      <c r="H46" s="188">
        <v>0.3</v>
      </c>
      <c r="I46" s="188">
        <v>0</v>
      </c>
      <c r="J46" s="188">
        <v>1.3</v>
      </c>
      <c r="K46" s="188">
        <v>0.4</v>
      </c>
      <c r="L46" s="188">
        <v>0.4</v>
      </c>
      <c r="M46" s="188">
        <v>0.30481157114715912</v>
      </c>
      <c r="N46" s="188">
        <v>1.23392568</v>
      </c>
      <c r="O46" s="188">
        <v>1.0854639300000002</v>
      </c>
      <c r="P46" s="188">
        <v>0.83725200000000011</v>
      </c>
      <c r="Q46" s="188">
        <v>0.98576651000000004</v>
      </c>
      <c r="R46" s="188">
        <v>3.5473665299999997</v>
      </c>
      <c r="S46" s="188">
        <v>3.1490610599999997</v>
      </c>
      <c r="T46" s="198">
        <v>4.1159894299999999</v>
      </c>
      <c r="U46" s="198">
        <v>3.5625842500000005</v>
      </c>
      <c r="V46" s="198">
        <v>7.1466889299999998</v>
      </c>
      <c r="W46" s="198">
        <v>9.1127245300000013</v>
      </c>
      <c r="X46" s="198">
        <v>10.842032780000002</v>
      </c>
      <c r="Y46" s="198">
        <v>14.645536459999999</v>
      </c>
      <c r="Z46" s="198">
        <v>8.8980745199999998</v>
      </c>
      <c r="AA46" s="198">
        <v>7.3513749799999992</v>
      </c>
      <c r="AB46" s="198">
        <v>6.1562182999999999</v>
      </c>
      <c r="AC46" s="198">
        <v>8.869616090000001</v>
      </c>
      <c r="AD46" s="198">
        <v>8.1226531299999998</v>
      </c>
      <c r="AE46" s="198">
        <v>11.131435809999997</v>
      </c>
      <c r="AF46" s="198">
        <v>10.298293480000002</v>
      </c>
      <c r="AG46" s="198">
        <v>9.3830435600000026</v>
      </c>
      <c r="AH46" s="198">
        <v>12.701555939999999</v>
      </c>
      <c r="AI46" s="455"/>
      <c r="AJ46" s="455"/>
      <c r="AK46" s="455"/>
      <c r="AL46" s="455"/>
      <c r="AM46" s="455"/>
      <c r="AN46" s="455"/>
      <c r="AO46" s="455"/>
      <c r="AP46" s="455"/>
      <c r="AQ46" s="455"/>
      <c r="AR46" s="455"/>
      <c r="AS46" s="455"/>
      <c r="AT46" s="455"/>
      <c r="AU46" s="455"/>
      <c r="AV46" s="455"/>
      <c r="AW46" s="455"/>
      <c r="AX46" s="455"/>
      <c r="AY46" s="433"/>
    </row>
    <row r="47" spans="2:51" s="184" customFormat="1" ht="12.75">
      <c r="B47" s="334" t="s">
        <v>396</v>
      </c>
      <c r="C47" s="190"/>
      <c r="D47" s="188">
        <v>1.3</v>
      </c>
      <c r="E47" s="188">
        <v>3.2</v>
      </c>
      <c r="F47" s="188">
        <v>0.2</v>
      </c>
      <c r="G47" s="188">
        <v>0.4</v>
      </c>
      <c r="H47" s="188">
        <v>2.8</v>
      </c>
      <c r="I47" s="188">
        <v>2.7</v>
      </c>
      <c r="J47" s="188">
        <v>10.9</v>
      </c>
      <c r="K47" s="188">
        <v>2.8</v>
      </c>
      <c r="L47" s="188">
        <v>2.9</v>
      </c>
      <c r="M47" s="188">
        <v>1.6405673927896769</v>
      </c>
      <c r="N47" s="188">
        <v>2.91970375</v>
      </c>
      <c r="O47" s="188">
        <v>1.9142503100000001</v>
      </c>
      <c r="P47" s="188">
        <v>1.27051011</v>
      </c>
      <c r="Q47" s="188">
        <v>1.4784699799999999</v>
      </c>
      <c r="R47" s="188">
        <v>2.8569450600000006</v>
      </c>
      <c r="S47" s="188">
        <v>2.7116698800000001</v>
      </c>
      <c r="T47" s="198">
        <v>2.5720276799999997</v>
      </c>
      <c r="U47" s="198">
        <v>6.2011331399999996</v>
      </c>
      <c r="V47" s="198">
        <v>5.5312228800000005</v>
      </c>
      <c r="W47" s="198">
        <v>2.5559869800000001</v>
      </c>
      <c r="X47" s="198">
        <v>2.88335572</v>
      </c>
      <c r="Y47" s="198">
        <v>5.2268014399999991</v>
      </c>
      <c r="Z47" s="198">
        <v>4.2117427200000002</v>
      </c>
      <c r="AA47" s="198">
        <v>27.541710749999996</v>
      </c>
      <c r="AB47" s="198">
        <v>6.7553196</v>
      </c>
      <c r="AC47" s="198">
        <v>8.0528531499999989</v>
      </c>
      <c r="AD47" s="198">
        <v>8.6849241999999993</v>
      </c>
      <c r="AE47" s="198">
        <v>12.81312453</v>
      </c>
      <c r="AF47" s="198">
        <v>11.172908090000002</v>
      </c>
      <c r="AG47" s="198">
        <v>21.360826919999997</v>
      </c>
      <c r="AH47" s="198">
        <v>9.5761396600000008</v>
      </c>
      <c r="AI47" s="455"/>
      <c r="AJ47" s="455"/>
      <c r="AK47" s="455"/>
      <c r="AL47" s="455"/>
      <c r="AM47" s="455"/>
      <c r="AN47" s="455"/>
      <c r="AO47" s="455"/>
      <c r="AP47" s="455"/>
      <c r="AQ47" s="455"/>
      <c r="AR47" s="455"/>
      <c r="AS47" s="455"/>
      <c r="AT47" s="455"/>
      <c r="AU47" s="455"/>
      <c r="AV47" s="455"/>
      <c r="AW47" s="455"/>
      <c r="AX47" s="455"/>
      <c r="AY47" s="433"/>
    </row>
    <row r="48" spans="2:51" s="184" customFormat="1" ht="12.75">
      <c r="B48" s="332"/>
      <c r="C48" s="187"/>
      <c r="D48" s="188"/>
      <c r="E48" s="188"/>
      <c r="F48" s="188"/>
      <c r="G48" s="188"/>
      <c r="H48" s="188"/>
      <c r="I48" s="188"/>
      <c r="J48" s="188" t="s">
        <v>5</v>
      </c>
      <c r="K48" s="188"/>
      <c r="L48" s="188"/>
      <c r="M48" s="188"/>
      <c r="N48" s="188"/>
      <c r="O48" s="188"/>
      <c r="P48" s="188"/>
      <c r="Q48" s="188"/>
      <c r="R48" s="188"/>
      <c r="S48" s="18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455"/>
      <c r="AJ48" s="455"/>
      <c r="AK48" s="455"/>
      <c r="AL48" s="455"/>
      <c r="AM48" s="455"/>
      <c r="AN48" s="455"/>
      <c r="AO48" s="455"/>
      <c r="AP48" s="455"/>
      <c r="AQ48" s="455"/>
      <c r="AR48" s="455"/>
      <c r="AS48" s="455"/>
      <c r="AT48" s="455"/>
      <c r="AU48" s="455"/>
      <c r="AV48" s="455"/>
      <c r="AW48" s="455"/>
      <c r="AX48" s="455"/>
      <c r="AY48" s="433"/>
    </row>
    <row r="49" spans="2:51" s="184" customFormat="1" ht="12.75">
      <c r="B49" s="334" t="s">
        <v>205</v>
      </c>
      <c r="C49" s="190"/>
      <c r="D49" s="188">
        <v>0.1</v>
      </c>
      <c r="E49" s="188">
        <v>0.1</v>
      </c>
      <c r="F49" s="188">
        <v>1.1000000000000001</v>
      </c>
      <c r="G49" s="188">
        <v>1.4</v>
      </c>
      <c r="H49" s="188">
        <v>3.1</v>
      </c>
      <c r="I49" s="188">
        <v>4.0999999999999996</v>
      </c>
      <c r="J49" s="188">
        <v>2.1</v>
      </c>
      <c r="K49" s="188">
        <v>4.8</v>
      </c>
      <c r="L49" s="188">
        <v>17.5</v>
      </c>
      <c r="M49" s="188">
        <v>18.807433699327369</v>
      </c>
      <c r="N49" s="188">
        <v>16.378145969999998</v>
      </c>
      <c r="O49" s="188">
        <v>44.720850060000011</v>
      </c>
      <c r="P49" s="188">
        <v>16.463201580000003</v>
      </c>
      <c r="Q49" s="200">
        <v>18.590709389999997</v>
      </c>
      <c r="R49" s="200">
        <v>6.3744896899999999</v>
      </c>
      <c r="S49" s="200">
        <v>17.787588880000001</v>
      </c>
      <c r="T49" s="198">
        <v>8.8630264499999996</v>
      </c>
      <c r="U49" s="198">
        <v>10.587602599999999</v>
      </c>
      <c r="V49" s="198">
        <v>8.2809901000000021</v>
      </c>
      <c r="W49" s="198">
        <v>5.9469692800000002</v>
      </c>
      <c r="X49" s="198">
        <v>23.524280049999998</v>
      </c>
      <c r="Y49" s="198">
        <v>29.403080940000002</v>
      </c>
      <c r="Z49" s="198">
        <v>26.146702150000003</v>
      </c>
      <c r="AA49" s="198">
        <v>25.653842290000004</v>
      </c>
      <c r="AB49" s="198">
        <v>25.370506689999999</v>
      </c>
      <c r="AC49" s="198">
        <v>12.927437130000001</v>
      </c>
      <c r="AD49" s="198">
        <v>10.063684459999999</v>
      </c>
      <c r="AE49" s="198">
        <v>12.21485758</v>
      </c>
      <c r="AF49" s="198">
        <v>14.495013930000001</v>
      </c>
      <c r="AG49" s="198">
        <v>16.127557679999999</v>
      </c>
      <c r="AH49" s="198">
        <v>10.396330640000002</v>
      </c>
      <c r="AI49" s="455"/>
      <c r="AJ49" s="455"/>
      <c r="AK49" s="455"/>
      <c r="AL49" s="455"/>
      <c r="AM49" s="455"/>
      <c r="AN49" s="455"/>
      <c r="AO49" s="455"/>
      <c r="AP49" s="455"/>
      <c r="AQ49" s="455"/>
      <c r="AR49" s="455"/>
      <c r="AS49" s="455"/>
      <c r="AT49" s="455"/>
      <c r="AU49" s="455"/>
      <c r="AV49" s="455"/>
      <c r="AW49" s="455"/>
      <c r="AX49" s="455"/>
      <c r="AY49" s="433"/>
    </row>
    <row r="50" spans="2:51" s="184" customFormat="1" ht="12.75">
      <c r="B50" s="190" t="s">
        <v>314</v>
      </c>
      <c r="C50" s="190"/>
      <c r="D50" s="188">
        <v>0</v>
      </c>
      <c r="E50" s="188">
        <v>0</v>
      </c>
      <c r="F50" s="188">
        <v>0</v>
      </c>
      <c r="G50" s="188">
        <v>0</v>
      </c>
      <c r="H50" s="188">
        <v>0</v>
      </c>
      <c r="I50" s="188">
        <v>0</v>
      </c>
      <c r="J50" s="188">
        <v>0</v>
      </c>
      <c r="K50" s="188">
        <v>0</v>
      </c>
      <c r="L50" s="188">
        <v>5.9050000000000002</v>
      </c>
      <c r="M50" s="188">
        <v>12.86453077</v>
      </c>
      <c r="N50" s="188">
        <v>0</v>
      </c>
      <c r="O50" s="188">
        <v>42.589732860000005</v>
      </c>
      <c r="P50" s="188">
        <v>13.358434840000001</v>
      </c>
      <c r="Q50" s="188">
        <v>14.45881533</v>
      </c>
      <c r="R50" s="188">
        <v>1.1966051000000002</v>
      </c>
      <c r="S50" s="188">
        <v>13.731445150000001</v>
      </c>
      <c r="T50" s="198">
        <v>7.8049786200000009</v>
      </c>
      <c r="U50" s="198">
        <v>8.8724730099999984</v>
      </c>
      <c r="V50" s="198">
        <v>6.0023085200000015</v>
      </c>
      <c r="W50" s="198">
        <v>4.6947776499999998</v>
      </c>
      <c r="X50" s="198">
        <v>21.705093179999999</v>
      </c>
      <c r="Y50" s="198">
        <v>19.903462360000002</v>
      </c>
      <c r="Z50" s="198">
        <v>15.626166509999999</v>
      </c>
      <c r="AA50" s="198">
        <v>17.719484200000004</v>
      </c>
      <c r="AB50" s="198">
        <v>18.334178099999999</v>
      </c>
      <c r="AC50" s="198">
        <v>5.5468155900000005</v>
      </c>
      <c r="AD50" s="198">
        <v>6.9419068199999998</v>
      </c>
      <c r="AE50" s="198">
        <v>10.095335349999999</v>
      </c>
      <c r="AF50" s="198">
        <v>11.47278989</v>
      </c>
      <c r="AG50" s="198">
        <v>8.4910205199999993</v>
      </c>
      <c r="AH50" s="198">
        <v>6.0495913700000008</v>
      </c>
      <c r="AI50" s="455"/>
      <c r="AJ50" s="455"/>
      <c r="AK50" s="455"/>
      <c r="AL50" s="455"/>
      <c r="AM50" s="455"/>
      <c r="AN50" s="455"/>
      <c r="AO50" s="455"/>
      <c r="AP50" s="455"/>
      <c r="AQ50" s="455"/>
      <c r="AR50" s="455"/>
      <c r="AS50" s="455"/>
      <c r="AT50" s="455"/>
      <c r="AU50" s="455"/>
      <c r="AV50" s="455"/>
      <c r="AW50" s="455"/>
      <c r="AX50" s="455"/>
      <c r="AY50" s="433"/>
    </row>
    <row r="51" spans="2:51" s="184" customFormat="1" ht="12.75">
      <c r="B51" s="334" t="s">
        <v>206</v>
      </c>
      <c r="C51" s="190"/>
      <c r="D51" s="188">
        <v>0</v>
      </c>
      <c r="E51" s="188">
        <v>0</v>
      </c>
      <c r="F51" s="188">
        <v>0</v>
      </c>
      <c r="G51" s="188">
        <v>0.1</v>
      </c>
      <c r="H51" s="188">
        <v>1.4</v>
      </c>
      <c r="I51" s="188">
        <v>0.9</v>
      </c>
      <c r="J51" s="188">
        <v>0.1</v>
      </c>
      <c r="K51" s="188">
        <v>0.2</v>
      </c>
      <c r="L51" s="188">
        <v>1.4</v>
      </c>
      <c r="M51" s="188">
        <v>1.5070839925821173</v>
      </c>
      <c r="N51" s="188">
        <v>0.15752970999999999</v>
      </c>
      <c r="O51" s="188">
        <v>9.1274999999999995E-2</v>
      </c>
      <c r="P51" s="188">
        <v>0.26577006000000003</v>
      </c>
      <c r="Q51" s="188">
        <v>0.64646656000000013</v>
      </c>
      <c r="R51" s="188">
        <v>0.57178544999999992</v>
      </c>
      <c r="S51" s="188">
        <v>0.50834261000000003</v>
      </c>
      <c r="T51" s="198">
        <v>0.55911007000000001</v>
      </c>
      <c r="U51" s="198">
        <v>0.78509050000000002</v>
      </c>
      <c r="V51" s="198">
        <v>1.33129673</v>
      </c>
      <c r="W51" s="198">
        <v>0.58108380999999998</v>
      </c>
      <c r="X51" s="198">
        <v>0.83839420000000009</v>
      </c>
      <c r="Y51" s="198">
        <v>8.3576756299999992</v>
      </c>
      <c r="Z51" s="198">
        <v>9.6656824500000003</v>
      </c>
      <c r="AA51" s="198">
        <v>7.0847295199999998</v>
      </c>
      <c r="AB51" s="198">
        <v>6.2068808100000004</v>
      </c>
      <c r="AC51" s="198">
        <v>5.6374393500000002</v>
      </c>
      <c r="AD51" s="198">
        <v>1.80916966</v>
      </c>
      <c r="AE51" s="198">
        <v>1.1651653900000001</v>
      </c>
      <c r="AF51" s="198">
        <v>1.0448203899999999</v>
      </c>
      <c r="AG51" s="198">
        <v>2.9573028399999997</v>
      </c>
      <c r="AH51" s="198">
        <v>1.5637420199999998</v>
      </c>
      <c r="AI51" s="455"/>
      <c r="AJ51" s="455"/>
      <c r="AK51" s="455"/>
      <c r="AL51" s="455"/>
      <c r="AM51" s="455"/>
      <c r="AN51" s="455"/>
      <c r="AO51" s="455"/>
      <c r="AP51" s="455"/>
      <c r="AQ51" s="455"/>
      <c r="AR51" s="455"/>
      <c r="AS51" s="455"/>
      <c r="AT51" s="455"/>
      <c r="AU51" s="455"/>
      <c r="AV51" s="455"/>
      <c r="AW51" s="455"/>
      <c r="AX51" s="455"/>
      <c r="AY51" s="433"/>
    </row>
    <row r="52" spans="2:51" s="184" customFormat="1" ht="12.75">
      <c r="B52" s="334" t="s">
        <v>207</v>
      </c>
      <c r="C52" s="190"/>
      <c r="D52" s="188">
        <v>0.1</v>
      </c>
      <c r="E52" s="188">
        <v>0.1</v>
      </c>
      <c r="F52" s="188">
        <v>1.1000000000000001</v>
      </c>
      <c r="G52" s="188">
        <v>1.3</v>
      </c>
      <c r="H52" s="188">
        <v>1.7</v>
      </c>
      <c r="I52" s="188">
        <v>3.2</v>
      </c>
      <c r="J52" s="188">
        <v>2</v>
      </c>
      <c r="K52" s="188">
        <v>4.5999999999999996</v>
      </c>
      <c r="L52" s="188">
        <v>4.5</v>
      </c>
      <c r="M52" s="188">
        <v>3.4518759803413044</v>
      </c>
      <c r="N52" s="188">
        <v>3.6945994199999994</v>
      </c>
      <c r="O52" s="188">
        <v>1.8633494399999999</v>
      </c>
      <c r="P52" s="188">
        <v>2.3880511100000001</v>
      </c>
      <c r="Q52" s="188">
        <v>3.3706486299999998</v>
      </c>
      <c r="R52" s="188">
        <v>4.4577663699999999</v>
      </c>
      <c r="S52" s="188">
        <v>3.3887538800000003</v>
      </c>
      <c r="T52" s="198">
        <v>0.29283484000000004</v>
      </c>
      <c r="U52" s="198">
        <v>0.21191263999999999</v>
      </c>
      <c r="V52" s="198">
        <v>0.12254796</v>
      </c>
      <c r="W52" s="198">
        <v>9.3995600000000012E-2</v>
      </c>
      <c r="X52" s="198">
        <v>9.0762629999999997E-2</v>
      </c>
      <c r="Y52" s="198">
        <v>0.27391815000000003</v>
      </c>
      <c r="Z52" s="198">
        <v>0.22549624000000001</v>
      </c>
      <c r="AA52" s="198">
        <v>6.7279169999999999E-2</v>
      </c>
      <c r="AB52" s="198">
        <v>0.13352303000000004</v>
      </c>
      <c r="AC52" s="198">
        <v>0.74050493000000006</v>
      </c>
      <c r="AD52" s="198">
        <v>0.55752850999999992</v>
      </c>
      <c r="AE52" s="198">
        <v>0.18885359000000002</v>
      </c>
      <c r="AF52" s="198">
        <v>0.6732706300000002</v>
      </c>
      <c r="AG52" s="198">
        <v>0.78884719999999997</v>
      </c>
      <c r="AH52" s="198">
        <v>0.31663110999999999</v>
      </c>
      <c r="AI52" s="455"/>
      <c r="AJ52" s="455"/>
      <c r="AK52" s="455"/>
      <c r="AL52" s="455"/>
      <c r="AM52" s="455"/>
      <c r="AN52" s="455"/>
      <c r="AO52" s="455"/>
      <c r="AP52" s="455"/>
      <c r="AQ52" s="455"/>
      <c r="AR52" s="455"/>
      <c r="AS52" s="455"/>
      <c r="AT52" s="455"/>
      <c r="AU52" s="455"/>
      <c r="AV52" s="455"/>
      <c r="AW52" s="455"/>
      <c r="AX52" s="455"/>
      <c r="AY52" s="433"/>
    </row>
    <row r="53" spans="2:51" s="184" customFormat="1" ht="12.75">
      <c r="B53" s="334" t="s">
        <v>396</v>
      </c>
      <c r="C53" s="190"/>
      <c r="D53" s="188">
        <v>0</v>
      </c>
      <c r="E53" s="188">
        <v>0</v>
      </c>
      <c r="F53" s="188">
        <v>0</v>
      </c>
      <c r="G53" s="188">
        <v>0</v>
      </c>
      <c r="H53" s="188">
        <v>0</v>
      </c>
      <c r="I53" s="188">
        <v>0</v>
      </c>
      <c r="J53" s="188">
        <v>0</v>
      </c>
      <c r="K53" s="188">
        <v>0</v>
      </c>
      <c r="L53" s="188">
        <v>5.6950000000000003</v>
      </c>
      <c r="M53" s="188">
        <v>0.98394295640394525</v>
      </c>
      <c r="N53" s="188">
        <v>12.52601684</v>
      </c>
      <c r="O53" s="188">
        <v>0.17649275999999997</v>
      </c>
      <c r="P53" s="188">
        <v>0.45094557000000002</v>
      </c>
      <c r="Q53" s="188">
        <v>0.11477887000000001</v>
      </c>
      <c r="R53" s="188">
        <v>0.14833277000000003</v>
      </c>
      <c r="S53" s="188">
        <v>0.15904724000000001</v>
      </c>
      <c r="T53" s="198">
        <v>0.20610292</v>
      </c>
      <c r="U53" s="198">
        <v>0.71812644999999997</v>
      </c>
      <c r="V53" s="198">
        <v>0.82483688999999982</v>
      </c>
      <c r="W53" s="198">
        <v>0.57711221999999995</v>
      </c>
      <c r="X53" s="198">
        <v>0.89003004000000008</v>
      </c>
      <c r="Y53" s="198">
        <v>0.86802479999999982</v>
      </c>
      <c r="Z53" s="198">
        <v>0.62935695000000003</v>
      </c>
      <c r="AA53" s="198">
        <v>0.78234939999999986</v>
      </c>
      <c r="AB53" s="198">
        <v>0.69592474999999998</v>
      </c>
      <c r="AC53" s="198">
        <v>1.00267726</v>
      </c>
      <c r="AD53" s="198">
        <v>0.75507946999999997</v>
      </c>
      <c r="AE53" s="198">
        <v>0.76550324999999997</v>
      </c>
      <c r="AF53" s="198">
        <v>1.3041330200000001</v>
      </c>
      <c r="AG53" s="198">
        <v>3.8903871199999998</v>
      </c>
      <c r="AH53" s="198">
        <v>2.4663661400000003</v>
      </c>
      <c r="AI53" s="455"/>
      <c r="AJ53" s="455"/>
      <c r="AK53" s="455"/>
      <c r="AL53" s="455"/>
      <c r="AM53" s="455"/>
      <c r="AN53" s="455"/>
      <c r="AO53" s="455"/>
      <c r="AP53" s="455"/>
      <c r="AQ53" s="455"/>
      <c r="AR53" s="455"/>
      <c r="AS53" s="455"/>
      <c r="AT53" s="455"/>
      <c r="AU53" s="455"/>
      <c r="AV53" s="455"/>
      <c r="AW53" s="455"/>
      <c r="AX53" s="455"/>
      <c r="AY53" s="433"/>
    </row>
    <row r="54" spans="2:51" s="184" customFormat="1" ht="12.75">
      <c r="C54" s="187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455"/>
      <c r="AJ54" s="455"/>
      <c r="AK54" s="455"/>
      <c r="AL54" s="455"/>
      <c r="AM54" s="455"/>
      <c r="AN54" s="455"/>
      <c r="AO54" s="455"/>
      <c r="AP54" s="455"/>
      <c r="AQ54" s="455"/>
      <c r="AR54" s="455"/>
      <c r="AS54" s="455"/>
      <c r="AT54" s="455"/>
      <c r="AU54" s="455"/>
      <c r="AV54" s="455"/>
      <c r="AW54" s="455"/>
      <c r="AX54" s="455"/>
      <c r="AY54" s="433"/>
    </row>
    <row r="55" spans="2:51" s="182" customFormat="1" ht="12.75">
      <c r="B55" s="332" t="s">
        <v>208</v>
      </c>
      <c r="C55" s="187"/>
      <c r="D55" s="186">
        <v>20.9</v>
      </c>
      <c r="E55" s="186">
        <v>37.1</v>
      </c>
      <c r="F55" s="186">
        <v>24.2</v>
      </c>
      <c r="G55" s="186">
        <v>1.4</v>
      </c>
      <c r="H55" s="186">
        <v>1.3</v>
      </c>
      <c r="I55" s="186">
        <v>8.9</v>
      </c>
      <c r="J55" s="186">
        <v>2.8</v>
      </c>
      <c r="K55" s="186">
        <v>6.4</v>
      </c>
      <c r="L55" s="186">
        <v>5</v>
      </c>
      <c r="M55" s="186">
        <v>5.2140913912515838</v>
      </c>
      <c r="N55" s="186">
        <v>6.3860531243383161</v>
      </c>
      <c r="O55" s="186">
        <v>5.21318562699095</v>
      </c>
      <c r="P55" s="186">
        <v>5.8518950665070637</v>
      </c>
      <c r="Q55" s="186">
        <v>8.4532343500000007</v>
      </c>
      <c r="R55" s="186">
        <v>16.55912159</v>
      </c>
      <c r="S55" s="186">
        <v>33.159960239999997</v>
      </c>
      <c r="T55" s="197">
        <v>21.874198800000002</v>
      </c>
      <c r="U55" s="197">
        <v>34.649719719999993</v>
      </c>
      <c r="V55" s="197">
        <v>55.890322359999999</v>
      </c>
      <c r="W55" s="197">
        <v>34.844656140000005</v>
      </c>
      <c r="X55" s="197">
        <v>85.866852410000007</v>
      </c>
      <c r="Y55" s="197">
        <v>120.12433586000002</v>
      </c>
      <c r="Z55" s="197">
        <v>120.61825428999998</v>
      </c>
      <c r="AA55" s="197">
        <v>132.19360775000001</v>
      </c>
      <c r="AB55" s="197">
        <v>139.76369493999999</v>
      </c>
      <c r="AC55" s="197">
        <v>119.91049985999999</v>
      </c>
      <c r="AD55" s="197">
        <v>117.65508075000001</v>
      </c>
      <c r="AE55" s="197">
        <v>197.30645136999999</v>
      </c>
      <c r="AF55" s="197">
        <v>209.63502422000002</v>
      </c>
      <c r="AG55" s="197">
        <v>169.00045158</v>
      </c>
      <c r="AH55" s="197">
        <v>212.68010570999996</v>
      </c>
      <c r="AI55" s="455"/>
      <c r="AJ55" s="455"/>
      <c r="AK55" s="455"/>
      <c r="AL55" s="455"/>
      <c r="AM55" s="455"/>
      <c r="AN55" s="455"/>
      <c r="AO55" s="455"/>
      <c r="AP55" s="455"/>
      <c r="AQ55" s="455"/>
      <c r="AR55" s="455"/>
      <c r="AS55" s="455"/>
      <c r="AT55" s="455"/>
      <c r="AU55" s="455"/>
      <c r="AV55" s="455"/>
      <c r="AW55" s="455"/>
      <c r="AX55" s="455"/>
      <c r="AY55" s="433"/>
    </row>
    <row r="56" spans="2:51" s="184" customFormat="1" ht="12.75">
      <c r="B56" s="333" t="s">
        <v>209</v>
      </c>
      <c r="C56" s="183"/>
      <c r="D56" s="188">
        <v>3.1</v>
      </c>
      <c r="E56" s="188">
        <v>1.3</v>
      </c>
      <c r="F56" s="188">
        <v>2.8</v>
      </c>
      <c r="G56" s="188">
        <v>0</v>
      </c>
      <c r="H56" s="188">
        <v>0</v>
      </c>
      <c r="I56" s="188">
        <v>1.3</v>
      </c>
      <c r="J56" s="188">
        <v>2</v>
      </c>
      <c r="K56" s="188">
        <v>0.3</v>
      </c>
      <c r="L56" s="188">
        <v>0.2</v>
      </c>
      <c r="M56" s="188">
        <v>0.67806256102907003</v>
      </c>
      <c r="N56" s="188">
        <v>0.55393177267298777</v>
      </c>
      <c r="O56" s="188">
        <v>0.40640550999999997</v>
      </c>
      <c r="P56" s="188">
        <v>0.19312003999999999</v>
      </c>
      <c r="Q56" s="188">
        <v>0.20549168000000001</v>
      </c>
      <c r="R56" s="188">
        <v>1.90950102</v>
      </c>
      <c r="S56" s="188">
        <v>4.0087715199999998</v>
      </c>
      <c r="T56" s="198">
        <v>5.38165213</v>
      </c>
      <c r="U56" s="198">
        <v>10.143196639999999</v>
      </c>
      <c r="V56" s="198">
        <v>21.22294428</v>
      </c>
      <c r="W56" s="198">
        <v>16.789495720000001</v>
      </c>
      <c r="X56" s="198">
        <v>29.24217281</v>
      </c>
      <c r="Y56" s="198">
        <v>38.444616819999993</v>
      </c>
      <c r="Z56" s="198">
        <v>47.016990209999989</v>
      </c>
      <c r="AA56" s="198">
        <v>65.721499780000016</v>
      </c>
      <c r="AB56" s="198">
        <v>63.668825460000001</v>
      </c>
      <c r="AC56" s="198">
        <v>60.960205679999994</v>
      </c>
      <c r="AD56" s="198">
        <v>55.74798492</v>
      </c>
      <c r="AE56" s="198">
        <v>89.178122429999988</v>
      </c>
      <c r="AF56" s="198">
        <v>66.53874556000001</v>
      </c>
      <c r="AG56" s="198">
        <v>80.754041970000003</v>
      </c>
      <c r="AH56" s="198">
        <v>82.849684299999993</v>
      </c>
      <c r="AI56" s="455"/>
      <c r="AJ56" s="455"/>
      <c r="AK56" s="455"/>
      <c r="AL56" s="455"/>
      <c r="AM56" s="455"/>
      <c r="AN56" s="455"/>
      <c r="AO56" s="455"/>
      <c r="AP56" s="455"/>
      <c r="AQ56" s="455"/>
      <c r="AR56" s="455"/>
      <c r="AS56" s="455"/>
      <c r="AT56" s="455"/>
      <c r="AU56" s="455"/>
      <c r="AV56" s="455"/>
      <c r="AW56" s="455"/>
      <c r="AX56" s="455"/>
      <c r="AY56" s="433"/>
    </row>
    <row r="57" spans="2:51" s="184" customFormat="1" ht="12.75">
      <c r="B57" s="334" t="s">
        <v>210</v>
      </c>
      <c r="C57" s="190"/>
      <c r="D57" s="188">
        <v>17.8</v>
      </c>
      <c r="E57" s="188">
        <v>35.799999999999997</v>
      </c>
      <c r="F57" s="188">
        <v>21.4</v>
      </c>
      <c r="G57" s="188">
        <v>1.4</v>
      </c>
      <c r="H57" s="188">
        <v>1.3</v>
      </c>
      <c r="I57" s="188">
        <v>7.2</v>
      </c>
      <c r="J57" s="188">
        <v>0.8</v>
      </c>
      <c r="K57" s="188">
        <v>5.0999999999999996</v>
      </c>
      <c r="L57" s="188">
        <v>4</v>
      </c>
      <c r="M57" s="188">
        <v>3.4869678733654084</v>
      </c>
      <c r="N57" s="188">
        <v>3.2782968160658661</v>
      </c>
      <c r="O57" s="188">
        <v>3.1734939599999996</v>
      </c>
      <c r="P57" s="188">
        <v>4.4147434900000002</v>
      </c>
      <c r="Q57" s="188">
        <v>4.1760719900000014</v>
      </c>
      <c r="R57" s="188">
        <v>7.4576565300000004</v>
      </c>
      <c r="S57" s="188">
        <v>10.433475159999999</v>
      </c>
      <c r="T57" s="198">
        <v>9.2571224599999997</v>
      </c>
      <c r="U57" s="198">
        <v>12.804961819999999</v>
      </c>
      <c r="V57" s="198">
        <v>19.088687509999996</v>
      </c>
      <c r="W57" s="198">
        <v>9.03685033</v>
      </c>
      <c r="X57" s="198">
        <v>15.509499419999999</v>
      </c>
      <c r="Y57" s="198">
        <v>23.330941680000009</v>
      </c>
      <c r="Z57" s="198">
        <v>24.409506760000003</v>
      </c>
      <c r="AA57" s="198">
        <v>20.718857709999995</v>
      </c>
      <c r="AB57" s="198">
        <v>22.598103560000002</v>
      </c>
      <c r="AC57" s="198">
        <v>16.131210460000002</v>
      </c>
      <c r="AD57" s="198">
        <v>20.725523700000004</v>
      </c>
      <c r="AE57" s="198">
        <v>25.879138540000003</v>
      </c>
      <c r="AF57" s="198">
        <v>14.846542059999997</v>
      </c>
      <c r="AG57" s="198">
        <v>9.0646489500000005</v>
      </c>
      <c r="AH57" s="198">
        <v>15.041903159999999</v>
      </c>
      <c r="AI57" s="455"/>
      <c r="AJ57" s="455"/>
      <c r="AK57" s="455"/>
      <c r="AL57" s="455"/>
      <c r="AM57" s="455"/>
      <c r="AN57" s="455"/>
      <c r="AO57" s="455"/>
      <c r="AP57" s="455"/>
      <c r="AQ57" s="455"/>
      <c r="AR57" s="455"/>
      <c r="AS57" s="455"/>
      <c r="AT57" s="455"/>
      <c r="AU57" s="455"/>
      <c r="AV57" s="455"/>
      <c r="AW57" s="455"/>
      <c r="AX57" s="455"/>
      <c r="AY57" s="433"/>
    </row>
    <row r="58" spans="2:51" s="184" customFormat="1" ht="12.75">
      <c r="B58" s="334" t="s">
        <v>396</v>
      </c>
      <c r="C58" s="183"/>
      <c r="D58" s="188">
        <v>0</v>
      </c>
      <c r="E58" s="188">
        <v>0</v>
      </c>
      <c r="F58" s="188">
        <v>0</v>
      </c>
      <c r="G58" s="188">
        <v>0</v>
      </c>
      <c r="H58" s="188">
        <v>0</v>
      </c>
      <c r="I58" s="188">
        <v>0.4</v>
      </c>
      <c r="J58" s="188">
        <v>0</v>
      </c>
      <c r="K58" s="188">
        <v>1</v>
      </c>
      <c r="L58" s="188">
        <v>0.8</v>
      </c>
      <c r="M58" s="188">
        <v>1.0490609568571059</v>
      </c>
      <c r="N58" s="188">
        <v>2.5538245355994618</v>
      </c>
      <c r="O58" s="188">
        <v>1.6332861569909507</v>
      </c>
      <c r="P58" s="188">
        <v>1.2440315365070633</v>
      </c>
      <c r="Q58" s="188">
        <v>4.0716706799999995</v>
      </c>
      <c r="R58" s="188">
        <v>7.1919640400000002</v>
      </c>
      <c r="S58" s="188">
        <v>18.717713559999996</v>
      </c>
      <c r="T58" s="198">
        <v>7.2336942100000003</v>
      </c>
      <c r="U58" s="198">
        <v>11.702329859999999</v>
      </c>
      <c r="V58" s="198">
        <v>15.581793569999999</v>
      </c>
      <c r="W58" s="198">
        <v>9.0183100899999999</v>
      </c>
      <c r="X58" s="198">
        <v>41.115855180000011</v>
      </c>
      <c r="Y58" s="198">
        <v>58.348777360000007</v>
      </c>
      <c r="Z58" s="198">
        <v>49.191757320000008</v>
      </c>
      <c r="AA58" s="198">
        <v>45.753250260000002</v>
      </c>
      <c r="AB58" s="198">
        <v>53.496765919999987</v>
      </c>
      <c r="AC58" s="198">
        <v>42.819083719999995</v>
      </c>
      <c r="AD58" s="198">
        <v>41.181572130000006</v>
      </c>
      <c r="AE58" s="198">
        <v>82.249190400000003</v>
      </c>
      <c r="AF58" s="198">
        <v>128.24973660000001</v>
      </c>
      <c r="AG58" s="198">
        <v>79.181760659999995</v>
      </c>
      <c r="AH58" s="198">
        <v>114.78851824999998</v>
      </c>
      <c r="AI58" s="455"/>
      <c r="AJ58" s="455"/>
      <c r="AK58" s="455"/>
      <c r="AL58" s="455"/>
      <c r="AM58" s="455"/>
      <c r="AN58" s="455"/>
      <c r="AO58" s="455"/>
      <c r="AP58" s="455"/>
      <c r="AQ58" s="455"/>
      <c r="AR58" s="455"/>
      <c r="AS58" s="455"/>
      <c r="AT58" s="455"/>
      <c r="AU58" s="455"/>
      <c r="AV58" s="455"/>
      <c r="AW58" s="455"/>
      <c r="AX58" s="455"/>
      <c r="AY58" s="433"/>
    </row>
    <row r="59" spans="2:51" s="184" customFormat="1" ht="12.75">
      <c r="C59" s="183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98"/>
      <c r="U59" s="198"/>
      <c r="V59" s="198"/>
      <c r="W59" s="198"/>
      <c r="X59" s="198"/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455"/>
      <c r="AJ59" s="455"/>
      <c r="AK59" s="455"/>
      <c r="AL59" s="455"/>
      <c r="AM59" s="455"/>
      <c r="AN59" s="455"/>
      <c r="AO59" s="455"/>
      <c r="AP59" s="455"/>
      <c r="AQ59" s="455"/>
      <c r="AR59" s="455"/>
      <c r="AS59" s="455"/>
      <c r="AT59" s="455"/>
      <c r="AU59" s="455"/>
      <c r="AV59" s="455"/>
      <c r="AW59" s="455"/>
      <c r="AX59" s="455"/>
      <c r="AY59" s="433"/>
    </row>
    <row r="60" spans="2:51" s="182" customFormat="1" ht="12.75">
      <c r="B60" s="335" t="s">
        <v>211</v>
      </c>
      <c r="C60" s="191"/>
      <c r="D60" s="192">
        <v>22.655999999999985</v>
      </c>
      <c r="E60" s="192">
        <v>3.9565000000000055</v>
      </c>
      <c r="F60" s="192">
        <v>2.1870999999999983</v>
      </c>
      <c r="G60" s="192">
        <v>2.6806900000000042</v>
      </c>
      <c r="H60" s="192">
        <v>2.7451956499999826</v>
      </c>
      <c r="I60" s="192">
        <v>5.8762149999999904</v>
      </c>
      <c r="J60" s="192">
        <v>2.0553909999999065</v>
      </c>
      <c r="K60" s="192">
        <v>15.404182368291822</v>
      </c>
      <c r="L60" s="192">
        <v>8.3694599999999131</v>
      </c>
      <c r="M60" s="192">
        <v>1.6300328937869653</v>
      </c>
      <c r="N60" s="192">
        <v>0.95220300899995891</v>
      </c>
      <c r="O60" s="192">
        <v>7.2850302499999984</v>
      </c>
      <c r="P60" s="192">
        <v>1.1812259300000001</v>
      </c>
      <c r="Q60" s="192">
        <v>1.2572207099999999</v>
      </c>
      <c r="R60" s="192">
        <v>2.7628064999999999</v>
      </c>
      <c r="S60" s="192">
        <v>2.7462012600000003</v>
      </c>
      <c r="T60" s="201">
        <v>4.7454171399999989</v>
      </c>
      <c r="U60" s="201">
        <v>8.3542578299999999</v>
      </c>
      <c r="V60" s="201">
        <v>8.7486539299999997</v>
      </c>
      <c r="W60" s="201">
        <v>16.26691331</v>
      </c>
      <c r="X60" s="201">
        <v>8.7271661300000023</v>
      </c>
      <c r="Y60" s="201">
        <v>14.457116360000001</v>
      </c>
      <c r="Z60" s="201">
        <v>27.7294132</v>
      </c>
      <c r="AA60" s="201">
        <v>25.282028129999997</v>
      </c>
      <c r="AB60" s="201">
        <v>44.71569276999999</v>
      </c>
      <c r="AC60" s="201">
        <v>42.573699110000007</v>
      </c>
      <c r="AD60" s="201">
        <v>42.483944460000004</v>
      </c>
      <c r="AE60" s="201">
        <v>46.129788540000007</v>
      </c>
      <c r="AF60" s="201">
        <v>38.703992114999991</v>
      </c>
      <c r="AG60" s="201">
        <v>46.167883859999996</v>
      </c>
      <c r="AH60" s="201">
        <v>24.357086260000298</v>
      </c>
      <c r="AI60" s="455"/>
      <c r="AJ60" s="455"/>
      <c r="AK60" s="455"/>
      <c r="AL60" s="455"/>
      <c r="AM60" s="455"/>
      <c r="AN60" s="455"/>
      <c r="AO60" s="455"/>
      <c r="AP60" s="455"/>
      <c r="AQ60" s="455"/>
      <c r="AR60" s="455"/>
      <c r="AS60" s="455"/>
      <c r="AT60" s="455"/>
      <c r="AU60" s="455"/>
      <c r="AV60" s="455"/>
      <c r="AW60" s="455"/>
      <c r="AX60" s="455"/>
      <c r="AY60" s="433"/>
    </row>
    <row r="61" spans="2:51" s="182" customFormat="1" ht="9.75" customHeight="1" thickBot="1">
      <c r="B61" s="193"/>
      <c r="C61" s="193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442"/>
      <c r="AJ61" s="442"/>
      <c r="AK61" s="442"/>
      <c r="AL61" s="442"/>
      <c r="AM61" s="442"/>
      <c r="AN61" s="442"/>
      <c r="AO61" s="442"/>
      <c r="AP61" s="442"/>
      <c r="AQ61" s="442"/>
      <c r="AR61" s="442"/>
      <c r="AS61" s="442"/>
      <c r="AT61" s="442"/>
    </row>
    <row r="62" spans="2:51" s="184" customFormat="1" ht="18" customHeight="1">
      <c r="B62" s="203" t="s">
        <v>67</v>
      </c>
      <c r="C62" s="203" t="s">
        <v>483</v>
      </c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5"/>
      <c r="Q62" s="196"/>
      <c r="R62" s="196"/>
      <c r="S62" s="196"/>
      <c r="T62" s="196"/>
      <c r="U62" s="196"/>
      <c r="V62" s="196"/>
      <c r="W62" s="196"/>
      <c r="X62" s="196"/>
    </row>
    <row r="63" spans="2:51" s="184" customFormat="1" ht="18" customHeight="1">
      <c r="B63" s="334" t="s">
        <v>395</v>
      </c>
      <c r="C63" s="190" t="s">
        <v>484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6"/>
      <c r="R63" s="196"/>
      <c r="S63" s="196"/>
      <c r="T63" s="196"/>
      <c r="U63" s="196"/>
      <c r="V63" s="196"/>
      <c r="W63" s="196"/>
      <c r="X63" s="196"/>
    </row>
    <row r="64" spans="2:51" s="184" customFormat="1" ht="18" customHeight="1">
      <c r="B64" s="203" t="s">
        <v>443</v>
      </c>
      <c r="C64" s="203" t="s">
        <v>485</v>
      </c>
    </row>
    <row r="65" spans="2:34" ht="18" customHeight="1">
      <c r="T65" s="429"/>
    </row>
    <row r="66" spans="2:34" ht="18" customHeight="1">
      <c r="B66" s="155"/>
    </row>
    <row r="67" spans="2:34" ht="18" customHeight="1"/>
    <row r="68" spans="2:34" ht="18" customHeight="1">
      <c r="T68" s="429"/>
      <c r="U68" s="429"/>
      <c r="V68" s="429"/>
      <c r="W68" s="429"/>
      <c r="X68" s="429"/>
      <c r="Y68" s="429"/>
      <c r="Z68" s="429"/>
      <c r="AA68" s="429"/>
      <c r="AB68" s="429"/>
      <c r="AC68" s="429"/>
      <c r="AD68" s="429"/>
      <c r="AE68" s="429"/>
      <c r="AF68" s="429"/>
      <c r="AG68" s="429"/>
      <c r="AH68" s="429"/>
    </row>
    <row r="69" spans="2:34" ht="18" customHeight="1">
      <c r="T69" s="429"/>
      <c r="U69" s="429"/>
      <c r="V69" s="429"/>
      <c r="W69" s="429"/>
      <c r="X69" s="429"/>
      <c r="Y69" s="429"/>
      <c r="Z69" s="429"/>
      <c r="AA69" s="429"/>
      <c r="AB69" s="429"/>
      <c r="AC69" s="429"/>
      <c r="AD69" s="429"/>
      <c r="AE69" s="429"/>
      <c r="AF69" s="429"/>
      <c r="AG69" s="429"/>
      <c r="AH69" s="429"/>
    </row>
    <row r="70" spans="2:34" ht="12.75">
      <c r="B70" s="426"/>
      <c r="C70" s="426"/>
      <c r="D70" s="426"/>
      <c r="E70" s="427"/>
      <c r="T70" s="429"/>
      <c r="U70" s="429"/>
      <c r="V70" s="429"/>
      <c r="W70" s="429"/>
      <c r="X70" s="429"/>
      <c r="Y70" s="429"/>
      <c r="Z70" s="429"/>
      <c r="AA70" s="429"/>
      <c r="AB70" s="429"/>
      <c r="AC70" s="429"/>
      <c r="AD70" s="429"/>
      <c r="AE70" s="429"/>
      <c r="AF70" s="429"/>
      <c r="AG70" s="429"/>
      <c r="AH70" s="429"/>
    </row>
    <row r="71" spans="2:34" ht="12.75">
      <c r="B71" s="428"/>
      <c r="C71" s="372"/>
      <c r="D71" s="372"/>
      <c r="E71" s="427"/>
      <c r="T71" s="429"/>
      <c r="U71" s="429"/>
      <c r="V71" s="429"/>
      <c r="W71" s="429"/>
      <c r="X71" s="429"/>
      <c r="Y71" s="429"/>
      <c r="Z71" s="429"/>
      <c r="AA71" s="429"/>
      <c r="AB71" s="429"/>
      <c r="AC71" s="429"/>
      <c r="AD71" s="429"/>
      <c r="AE71" s="429"/>
      <c r="AF71" s="429"/>
      <c r="AG71" s="429"/>
      <c r="AH71" s="429"/>
    </row>
    <row r="72" spans="2:34" ht="12.75">
      <c r="B72" s="426"/>
      <c r="C72" s="426"/>
      <c r="D72" s="426"/>
      <c r="E72" s="425"/>
      <c r="T72" s="429"/>
      <c r="U72" s="429"/>
      <c r="V72" s="429"/>
      <c r="W72" s="429"/>
      <c r="X72" s="429"/>
      <c r="Y72" s="429"/>
      <c r="Z72" s="429"/>
      <c r="AA72" s="429"/>
      <c r="AB72" s="429"/>
      <c r="AC72" s="429"/>
      <c r="AD72" s="429"/>
      <c r="AE72" s="429"/>
      <c r="AF72" s="429"/>
      <c r="AG72" s="429"/>
      <c r="AH72" s="429"/>
    </row>
    <row r="73" spans="2:34">
      <c r="T73" s="429"/>
      <c r="U73" s="429"/>
      <c r="V73" s="429"/>
      <c r="W73" s="429"/>
      <c r="X73" s="429"/>
      <c r="Y73" s="429"/>
      <c r="Z73" s="429"/>
      <c r="AA73" s="429"/>
      <c r="AB73" s="429"/>
      <c r="AC73" s="429"/>
      <c r="AD73" s="429"/>
      <c r="AE73" s="429"/>
      <c r="AF73" s="429"/>
      <c r="AG73" s="429"/>
      <c r="AH73" s="429"/>
    </row>
    <row r="74" spans="2:34">
      <c r="T74" s="429"/>
      <c r="U74" s="429"/>
      <c r="V74" s="429"/>
      <c r="W74" s="429"/>
      <c r="X74" s="429"/>
      <c r="Y74" s="429"/>
      <c r="Z74" s="429"/>
      <c r="AA74" s="429"/>
      <c r="AB74" s="429"/>
      <c r="AC74" s="429"/>
      <c r="AD74" s="429"/>
      <c r="AE74" s="429"/>
      <c r="AF74" s="429"/>
      <c r="AG74" s="429"/>
      <c r="AH74" s="429"/>
    </row>
    <row r="75" spans="2:34">
      <c r="T75" s="429"/>
      <c r="U75" s="429"/>
      <c r="V75" s="429"/>
      <c r="W75" s="429"/>
      <c r="X75" s="429"/>
      <c r="Y75" s="429"/>
      <c r="Z75" s="429"/>
      <c r="AA75" s="429"/>
      <c r="AB75" s="429"/>
      <c r="AC75" s="429"/>
      <c r="AD75" s="429"/>
      <c r="AE75" s="429"/>
      <c r="AF75" s="429"/>
      <c r="AG75" s="429"/>
      <c r="AH75" s="429"/>
    </row>
    <row r="76" spans="2:34">
      <c r="T76" s="429"/>
      <c r="U76" s="429"/>
      <c r="V76" s="429"/>
      <c r="W76" s="429"/>
      <c r="X76" s="429"/>
      <c r="Y76" s="429"/>
      <c r="Z76" s="429"/>
      <c r="AA76" s="429"/>
      <c r="AB76" s="429"/>
      <c r="AC76" s="429"/>
      <c r="AD76" s="429"/>
      <c r="AE76" s="429"/>
      <c r="AF76" s="429"/>
      <c r="AG76" s="429"/>
      <c r="AH76" s="429"/>
    </row>
    <row r="77" spans="2:34">
      <c r="T77" s="429"/>
      <c r="U77" s="429"/>
      <c r="V77" s="429"/>
      <c r="W77" s="429"/>
      <c r="X77" s="429"/>
      <c r="Y77" s="429"/>
      <c r="Z77" s="429"/>
      <c r="AA77" s="429"/>
      <c r="AB77" s="429"/>
      <c r="AC77" s="429"/>
      <c r="AD77" s="429"/>
      <c r="AE77" s="429"/>
      <c r="AF77" s="429"/>
      <c r="AG77" s="429"/>
      <c r="AH77" s="429"/>
    </row>
    <row r="78" spans="2:34">
      <c r="T78" s="429"/>
      <c r="U78" s="429"/>
      <c r="V78" s="429"/>
      <c r="W78" s="429"/>
      <c r="X78" s="429"/>
      <c r="Y78" s="429"/>
      <c r="Z78" s="429"/>
      <c r="AA78" s="429"/>
      <c r="AB78" s="429"/>
      <c r="AC78" s="429"/>
      <c r="AD78" s="429"/>
      <c r="AE78" s="429"/>
      <c r="AF78" s="429"/>
      <c r="AG78" s="429"/>
      <c r="AH78" s="429"/>
    </row>
    <row r="79" spans="2:34">
      <c r="T79" s="429"/>
      <c r="U79" s="429"/>
      <c r="V79" s="429"/>
      <c r="W79" s="429"/>
      <c r="X79" s="429"/>
      <c r="Y79" s="429"/>
      <c r="Z79" s="429"/>
      <c r="AA79" s="429"/>
      <c r="AB79" s="429"/>
      <c r="AC79" s="429"/>
      <c r="AD79" s="429"/>
      <c r="AE79" s="429"/>
      <c r="AF79" s="429"/>
      <c r="AG79" s="429"/>
      <c r="AH79" s="429"/>
    </row>
    <row r="80" spans="2:34">
      <c r="T80" s="429"/>
      <c r="U80" s="429"/>
      <c r="V80" s="429"/>
      <c r="W80" s="429"/>
      <c r="X80" s="429"/>
      <c r="Y80" s="429"/>
      <c r="Z80" s="429"/>
      <c r="AA80" s="429"/>
      <c r="AB80" s="429"/>
      <c r="AC80" s="429"/>
      <c r="AD80" s="429"/>
      <c r="AE80" s="429"/>
      <c r="AF80" s="429"/>
      <c r="AG80" s="429"/>
      <c r="AH80" s="429"/>
    </row>
    <row r="81" spans="20:34">
      <c r="T81" s="429"/>
      <c r="U81" s="429"/>
      <c r="V81" s="429"/>
      <c r="W81" s="429"/>
      <c r="X81" s="429"/>
      <c r="Y81" s="429"/>
      <c r="Z81" s="429"/>
      <c r="AA81" s="429"/>
      <c r="AB81" s="429"/>
      <c r="AC81" s="429"/>
      <c r="AD81" s="429"/>
      <c r="AE81" s="429"/>
      <c r="AF81" s="429"/>
      <c r="AG81" s="429"/>
      <c r="AH81" s="429"/>
    </row>
    <row r="82" spans="20:34">
      <c r="T82" s="429"/>
      <c r="U82" s="429"/>
      <c r="V82" s="429"/>
      <c r="W82" s="429"/>
      <c r="X82" s="429"/>
      <c r="Y82" s="429"/>
      <c r="Z82" s="429"/>
      <c r="AA82" s="429"/>
      <c r="AB82" s="429"/>
      <c r="AC82" s="429"/>
      <c r="AD82" s="429"/>
      <c r="AE82" s="429"/>
      <c r="AF82" s="429"/>
      <c r="AG82" s="429"/>
      <c r="AH82" s="429"/>
    </row>
    <row r="83" spans="20:34">
      <c r="T83" s="429"/>
      <c r="U83" s="429"/>
      <c r="V83" s="429"/>
      <c r="W83" s="429"/>
      <c r="X83" s="429"/>
      <c r="Y83" s="429"/>
      <c r="Z83" s="429"/>
      <c r="AA83" s="429"/>
      <c r="AB83" s="429"/>
      <c r="AC83" s="429"/>
      <c r="AD83" s="429"/>
      <c r="AE83" s="429"/>
      <c r="AF83" s="429"/>
      <c r="AG83" s="429"/>
      <c r="AH83" s="429"/>
    </row>
    <row r="84" spans="20:34">
      <c r="T84" s="429"/>
      <c r="U84" s="429"/>
      <c r="V84" s="429"/>
      <c r="W84" s="429"/>
      <c r="X84" s="429"/>
      <c r="Y84" s="429"/>
      <c r="Z84" s="429"/>
      <c r="AA84" s="429"/>
      <c r="AB84" s="429"/>
      <c r="AC84" s="429"/>
      <c r="AD84" s="429"/>
      <c r="AE84" s="429"/>
      <c r="AF84" s="429"/>
      <c r="AG84" s="429"/>
      <c r="AH84" s="429"/>
    </row>
    <row r="85" spans="20:34">
      <c r="T85" s="429"/>
      <c r="U85" s="429"/>
      <c r="V85" s="429"/>
      <c r="W85" s="429"/>
      <c r="X85" s="429"/>
      <c r="Y85" s="429"/>
      <c r="Z85" s="429"/>
      <c r="AA85" s="429"/>
      <c r="AB85" s="429"/>
      <c r="AC85" s="429"/>
      <c r="AD85" s="429"/>
      <c r="AE85" s="429"/>
      <c r="AF85" s="429"/>
      <c r="AG85" s="429"/>
      <c r="AH85" s="429"/>
    </row>
    <row r="86" spans="20:34">
      <c r="T86" s="429"/>
      <c r="U86" s="429"/>
      <c r="V86" s="429"/>
      <c r="W86" s="429"/>
      <c r="X86" s="429"/>
      <c r="Y86" s="429"/>
      <c r="Z86" s="429"/>
      <c r="AA86" s="429"/>
      <c r="AB86" s="429"/>
      <c r="AC86" s="429"/>
      <c r="AD86" s="429"/>
      <c r="AE86" s="429"/>
      <c r="AF86" s="429"/>
      <c r="AG86" s="429"/>
      <c r="AH86" s="429"/>
    </row>
    <row r="87" spans="20:34">
      <c r="T87" s="429"/>
      <c r="U87" s="429"/>
      <c r="V87" s="429"/>
      <c r="W87" s="429"/>
      <c r="X87" s="429"/>
      <c r="Y87" s="429"/>
      <c r="Z87" s="429"/>
      <c r="AA87" s="429"/>
      <c r="AB87" s="429"/>
      <c r="AC87" s="429"/>
      <c r="AD87" s="429"/>
      <c r="AE87" s="429"/>
      <c r="AF87" s="429"/>
      <c r="AG87" s="429"/>
      <c r="AH87" s="429"/>
    </row>
    <row r="88" spans="20:34">
      <c r="T88" s="429"/>
      <c r="U88" s="429"/>
      <c r="V88" s="429"/>
      <c r="W88" s="429"/>
      <c r="X88" s="429"/>
      <c r="Y88" s="429"/>
      <c r="Z88" s="429"/>
      <c r="AA88" s="429"/>
      <c r="AB88" s="429"/>
      <c r="AC88" s="429"/>
      <c r="AD88" s="429"/>
      <c r="AE88" s="429"/>
      <c r="AF88" s="429"/>
      <c r="AG88" s="429"/>
      <c r="AH88" s="429"/>
    </row>
    <row r="89" spans="20:34">
      <c r="T89" s="429"/>
      <c r="U89" s="429"/>
      <c r="V89" s="429"/>
      <c r="W89" s="429"/>
      <c r="X89" s="429"/>
      <c r="Y89" s="429"/>
      <c r="Z89" s="429"/>
      <c r="AA89" s="429"/>
      <c r="AB89" s="429"/>
      <c r="AC89" s="429"/>
      <c r="AD89" s="429"/>
      <c r="AE89" s="429"/>
      <c r="AF89" s="429"/>
      <c r="AG89" s="429"/>
      <c r="AH89" s="429"/>
    </row>
    <row r="90" spans="20:34">
      <c r="T90" s="429"/>
      <c r="U90" s="429"/>
      <c r="V90" s="429"/>
      <c r="W90" s="429"/>
      <c r="X90" s="429"/>
      <c r="Y90" s="429"/>
      <c r="Z90" s="429"/>
      <c r="AA90" s="429"/>
      <c r="AB90" s="429"/>
      <c r="AC90" s="429"/>
      <c r="AD90" s="429"/>
      <c r="AE90" s="429"/>
      <c r="AF90" s="429"/>
      <c r="AG90" s="429"/>
      <c r="AH90" s="429"/>
    </row>
    <row r="91" spans="20:34">
      <c r="T91" s="429"/>
      <c r="U91" s="429"/>
      <c r="V91" s="429"/>
      <c r="W91" s="429"/>
      <c r="X91" s="429"/>
      <c r="Y91" s="429"/>
      <c r="Z91" s="429"/>
      <c r="AA91" s="429"/>
      <c r="AB91" s="429"/>
      <c r="AC91" s="429"/>
      <c r="AD91" s="429"/>
      <c r="AE91" s="429"/>
      <c r="AF91" s="429"/>
      <c r="AG91" s="429"/>
      <c r="AH91" s="429"/>
    </row>
    <row r="92" spans="20:34">
      <c r="T92" s="429"/>
      <c r="U92" s="429"/>
      <c r="V92" s="429"/>
      <c r="W92" s="429"/>
      <c r="X92" s="429"/>
      <c r="Y92" s="429"/>
      <c r="Z92" s="429"/>
      <c r="AA92" s="429"/>
      <c r="AB92" s="429"/>
      <c r="AC92" s="429"/>
      <c r="AD92" s="429"/>
      <c r="AE92" s="429"/>
      <c r="AF92" s="429"/>
      <c r="AG92" s="429"/>
      <c r="AH92" s="429"/>
    </row>
    <row r="93" spans="20:34">
      <c r="T93" s="429"/>
      <c r="U93" s="429"/>
      <c r="V93" s="429"/>
      <c r="W93" s="429"/>
      <c r="X93" s="429"/>
      <c r="Y93" s="429"/>
      <c r="Z93" s="429"/>
      <c r="AA93" s="429"/>
      <c r="AB93" s="429"/>
      <c r="AC93" s="429"/>
      <c r="AD93" s="429"/>
      <c r="AE93" s="429"/>
      <c r="AF93" s="429"/>
      <c r="AG93" s="429"/>
      <c r="AH93" s="429"/>
    </row>
    <row r="94" spans="20:34">
      <c r="T94" s="429"/>
      <c r="U94" s="429"/>
      <c r="V94" s="429"/>
      <c r="W94" s="429"/>
      <c r="X94" s="429"/>
      <c r="Y94" s="429"/>
      <c r="Z94" s="429"/>
      <c r="AA94" s="429"/>
      <c r="AB94" s="429"/>
      <c r="AC94" s="429"/>
      <c r="AD94" s="429"/>
      <c r="AE94" s="429"/>
      <c r="AF94" s="429"/>
      <c r="AG94" s="429"/>
      <c r="AH94" s="429"/>
    </row>
    <row r="95" spans="20:34">
      <c r="T95" s="429"/>
      <c r="U95" s="429"/>
      <c r="V95" s="429"/>
      <c r="W95" s="429"/>
      <c r="X95" s="429"/>
      <c r="Y95" s="429"/>
      <c r="Z95" s="429"/>
      <c r="AA95" s="429"/>
      <c r="AB95" s="429"/>
      <c r="AC95" s="429"/>
      <c r="AD95" s="429"/>
      <c r="AE95" s="429"/>
      <c r="AF95" s="429"/>
      <c r="AG95" s="429"/>
      <c r="AH95" s="429"/>
    </row>
    <row r="96" spans="20:34">
      <c r="T96" s="429"/>
      <c r="U96" s="429"/>
      <c r="V96" s="429"/>
      <c r="W96" s="429"/>
      <c r="X96" s="429"/>
      <c r="Y96" s="429"/>
      <c r="Z96" s="429"/>
      <c r="AA96" s="429"/>
      <c r="AB96" s="429"/>
      <c r="AC96" s="429"/>
      <c r="AD96" s="429"/>
      <c r="AE96" s="429"/>
      <c r="AF96" s="429"/>
      <c r="AG96" s="429"/>
      <c r="AH96" s="429"/>
    </row>
    <row r="97" spans="20:34">
      <c r="T97" s="429"/>
      <c r="U97" s="429"/>
      <c r="V97" s="429"/>
      <c r="W97" s="429"/>
      <c r="X97" s="429"/>
      <c r="Y97" s="429"/>
      <c r="Z97" s="429"/>
      <c r="AA97" s="429"/>
      <c r="AB97" s="429"/>
      <c r="AC97" s="429"/>
      <c r="AD97" s="429"/>
      <c r="AE97" s="429"/>
      <c r="AF97" s="429"/>
      <c r="AG97" s="429"/>
      <c r="AH97" s="429"/>
    </row>
    <row r="98" spans="20:34">
      <c r="T98" s="429"/>
      <c r="U98" s="429"/>
      <c r="V98" s="429"/>
      <c r="W98" s="429"/>
      <c r="X98" s="429"/>
      <c r="Y98" s="429"/>
      <c r="Z98" s="429"/>
      <c r="AA98" s="429"/>
      <c r="AB98" s="429"/>
      <c r="AC98" s="429"/>
      <c r="AD98" s="429"/>
      <c r="AE98" s="429"/>
      <c r="AF98" s="429"/>
      <c r="AG98" s="429"/>
      <c r="AH98" s="429"/>
    </row>
    <row r="99" spans="20:34">
      <c r="T99" s="429"/>
      <c r="U99" s="429"/>
      <c r="V99" s="429"/>
      <c r="W99" s="429"/>
      <c r="X99" s="429"/>
      <c r="Y99" s="429"/>
      <c r="Z99" s="429"/>
      <c r="AA99" s="429"/>
      <c r="AB99" s="429"/>
      <c r="AC99" s="429"/>
      <c r="AD99" s="429"/>
      <c r="AE99" s="429"/>
      <c r="AF99" s="429"/>
      <c r="AG99" s="429"/>
      <c r="AH99" s="429"/>
    </row>
    <row r="100" spans="20:34">
      <c r="T100" s="429"/>
      <c r="U100" s="429"/>
      <c r="V100" s="429"/>
      <c r="W100" s="429"/>
      <c r="X100" s="429"/>
      <c r="Y100" s="429"/>
      <c r="Z100" s="429"/>
      <c r="AA100" s="429"/>
      <c r="AB100" s="429"/>
      <c r="AC100" s="429"/>
      <c r="AD100" s="429"/>
      <c r="AE100" s="429"/>
      <c r="AF100" s="429"/>
      <c r="AG100" s="429"/>
      <c r="AH100" s="429"/>
    </row>
    <row r="101" spans="20:34">
      <c r="T101" s="429"/>
      <c r="U101" s="429"/>
      <c r="V101" s="429"/>
      <c r="W101" s="429"/>
      <c r="X101" s="429"/>
      <c r="Y101" s="429"/>
      <c r="Z101" s="429"/>
      <c r="AA101" s="429"/>
      <c r="AB101" s="429"/>
      <c r="AC101" s="429"/>
      <c r="AD101" s="429"/>
      <c r="AE101" s="429"/>
      <c r="AF101" s="429"/>
      <c r="AG101" s="429"/>
      <c r="AH101" s="429"/>
    </row>
    <row r="102" spans="20:34">
      <c r="T102" s="429"/>
      <c r="U102" s="429"/>
      <c r="V102" s="429"/>
      <c r="W102" s="429"/>
      <c r="X102" s="429"/>
      <c r="Y102" s="429"/>
      <c r="Z102" s="429"/>
      <c r="AA102" s="429"/>
      <c r="AB102" s="429"/>
      <c r="AC102" s="429"/>
      <c r="AD102" s="429"/>
      <c r="AE102" s="429"/>
      <c r="AF102" s="429"/>
      <c r="AG102" s="429"/>
      <c r="AH102" s="429"/>
    </row>
    <row r="103" spans="20:34">
      <c r="T103" s="429"/>
      <c r="U103" s="429"/>
      <c r="V103" s="429"/>
      <c r="W103" s="429"/>
      <c r="X103" s="429"/>
      <c r="Y103" s="429"/>
      <c r="Z103" s="429"/>
      <c r="AA103" s="429"/>
      <c r="AB103" s="429"/>
      <c r="AC103" s="429"/>
      <c r="AD103" s="429"/>
      <c r="AE103" s="429"/>
      <c r="AF103" s="429"/>
      <c r="AG103" s="429"/>
      <c r="AH103" s="429"/>
    </row>
    <row r="104" spans="20:34">
      <c r="T104" s="429"/>
      <c r="U104" s="429"/>
      <c r="V104" s="429"/>
      <c r="W104" s="429"/>
      <c r="X104" s="429"/>
      <c r="Y104" s="429"/>
      <c r="Z104" s="429"/>
      <c r="AA104" s="429"/>
      <c r="AB104" s="429"/>
      <c r="AC104" s="429"/>
      <c r="AD104" s="429"/>
      <c r="AE104" s="429"/>
      <c r="AF104" s="429"/>
      <c r="AG104" s="429"/>
      <c r="AH104" s="429"/>
    </row>
    <row r="105" spans="20:34">
      <c r="T105" s="429"/>
      <c r="U105" s="429"/>
      <c r="V105" s="429"/>
      <c r="W105" s="429"/>
      <c r="X105" s="429"/>
      <c r="Y105" s="429"/>
      <c r="Z105" s="429"/>
      <c r="AA105" s="429"/>
      <c r="AB105" s="429"/>
      <c r="AC105" s="429"/>
      <c r="AD105" s="429"/>
      <c r="AE105" s="429"/>
      <c r="AF105" s="429"/>
      <c r="AG105" s="429"/>
      <c r="AH105" s="429"/>
    </row>
    <row r="106" spans="20:34">
      <c r="T106" s="429"/>
      <c r="U106" s="429"/>
      <c r="V106" s="429"/>
      <c r="W106" s="429"/>
      <c r="X106" s="429"/>
      <c r="Y106" s="429"/>
      <c r="Z106" s="429"/>
      <c r="AA106" s="429"/>
      <c r="AB106" s="429"/>
      <c r="AC106" s="429"/>
      <c r="AD106" s="429"/>
      <c r="AE106" s="429"/>
      <c r="AF106" s="429"/>
      <c r="AG106" s="429"/>
      <c r="AH106" s="429"/>
    </row>
    <row r="107" spans="20:34">
      <c r="T107" s="429"/>
      <c r="U107" s="429"/>
      <c r="V107" s="429"/>
      <c r="W107" s="429"/>
      <c r="X107" s="429"/>
      <c r="Y107" s="429"/>
      <c r="Z107" s="429"/>
      <c r="AA107" s="429"/>
      <c r="AB107" s="429"/>
      <c r="AC107" s="429"/>
      <c r="AD107" s="429"/>
      <c r="AE107" s="429"/>
      <c r="AF107" s="429"/>
      <c r="AG107" s="429"/>
      <c r="AH107" s="429"/>
    </row>
    <row r="108" spans="20:34">
      <c r="T108" s="429"/>
      <c r="U108" s="429"/>
      <c r="V108" s="429"/>
      <c r="W108" s="429"/>
      <c r="X108" s="429"/>
      <c r="Y108" s="429"/>
      <c r="Z108" s="429"/>
      <c r="AA108" s="429"/>
      <c r="AB108" s="429"/>
      <c r="AC108" s="429"/>
      <c r="AD108" s="429"/>
      <c r="AE108" s="429"/>
      <c r="AF108" s="429"/>
      <c r="AG108" s="429"/>
      <c r="AH108" s="429"/>
    </row>
    <row r="109" spans="20:34">
      <c r="T109" s="429"/>
      <c r="U109" s="429"/>
      <c r="V109" s="429"/>
      <c r="W109" s="429"/>
      <c r="X109" s="429"/>
      <c r="Y109" s="429"/>
      <c r="Z109" s="429"/>
      <c r="AA109" s="429"/>
      <c r="AB109" s="429"/>
      <c r="AC109" s="429"/>
      <c r="AD109" s="429"/>
      <c r="AE109" s="429"/>
      <c r="AF109" s="429"/>
      <c r="AG109" s="429"/>
      <c r="AH109" s="429"/>
    </row>
    <row r="110" spans="20:34">
      <c r="T110" s="429"/>
      <c r="U110" s="429"/>
      <c r="V110" s="429"/>
      <c r="W110" s="429"/>
      <c r="X110" s="429"/>
      <c r="Y110" s="429"/>
      <c r="Z110" s="429"/>
      <c r="AA110" s="429"/>
      <c r="AB110" s="429"/>
      <c r="AC110" s="429"/>
      <c r="AD110" s="429"/>
      <c r="AE110" s="429"/>
      <c r="AF110" s="429"/>
      <c r="AG110" s="429"/>
      <c r="AH110" s="429"/>
    </row>
    <row r="111" spans="20:34">
      <c r="T111" s="429"/>
      <c r="U111" s="429"/>
      <c r="V111" s="429"/>
      <c r="W111" s="429"/>
      <c r="X111" s="429"/>
      <c r="Y111" s="429"/>
      <c r="Z111" s="429"/>
      <c r="AA111" s="429"/>
      <c r="AB111" s="429"/>
      <c r="AC111" s="429"/>
      <c r="AD111" s="429"/>
      <c r="AE111" s="429"/>
      <c r="AF111" s="429"/>
      <c r="AG111" s="429"/>
      <c r="AH111" s="429"/>
    </row>
    <row r="112" spans="20:34">
      <c r="T112" s="429"/>
      <c r="U112" s="429"/>
      <c r="V112" s="429"/>
      <c r="W112" s="429"/>
      <c r="X112" s="429"/>
      <c r="Y112" s="429"/>
      <c r="Z112" s="429"/>
      <c r="AA112" s="429"/>
      <c r="AB112" s="429"/>
      <c r="AC112" s="429"/>
      <c r="AD112" s="429"/>
      <c r="AE112" s="429"/>
      <c r="AF112" s="429"/>
      <c r="AG112" s="429"/>
      <c r="AH112" s="429"/>
    </row>
    <row r="113" spans="20:34">
      <c r="T113" s="429"/>
      <c r="U113" s="429"/>
      <c r="V113" s="429"/>
      <c r="W113" s="429"/>
      <c r="X113" s="429"/>
      <c r="Y113" s="429"/>
      <c r="Z113" s="429"/>
      <c r="AA113" s="429"/>
      <c r="AB113" s="429"/>
      <c r="AC113" s="429"/>
      <c r="AD113" s="429"/>
      <c r="AE113" s="429"/>
      <c r="AF113" s="429"/>
      <c r="AG113" s="429"/>
      <c r="AH113" s="429"/>
    </row>
    <row r="114" spans="20:34">
      <c r="T114" s="429"/>
      <c r="U114" s="429"/>
      <c r="V114" s="429"/>
      <c r="W114" s="429"/>
      <c r="X114" s="429"/>
      <c r="Y114" s="429"/>
      <c r="Z114" s="429"/>
      <c r="AA114" s="429"/>
      <c r="AB114" s="429"/>
      <c r="AC114" s="429"/>
      <c r="AD114" s="429"/>
      <c r="AE114" s="429"/>
      <c r="AF114" s="429"/>
      <c r="AG114" s="429"/>
      <c r="AH114" s="429"/>
    </row>
    <row r="115" spans="20:34">
      <c r="T115" s="429"/>
      <c r="U115" s="429"/>
      <c r="V115" s="429"/>
      <c r="W115" s="429"/>
      <c r="X115" s="429"/>
      <c r="Y115" s="429"/>
      <c r="Z115" s="429"/>
      <c r="AA115" s="429"/>
      <c r="AB115" s="429"/>
      <c r="AC115" s="429"/>
      <c r="AD115" s="429"/>
      <c r="AE115" s="429"/>
      <c r="AF115" s="429"/>
      <c r="AG115" s="429"/>
      <c r="AH115" s="429"/>
    </row>
    <row r="116" spans="20:34">
      <c r="T116" s="429"/>
      <c r="U116" s="429"/>
      <c r="V116" s="429"/>
      <c r="W116" s="429"/>
      <c r="X116" s="429"/>
      <c r="Y116" s="429"/>
      <c r="Z116" s="429"/>
      <c r="AA116" s="429"/>
      <c r="AB116" s="429"/>
      <c r="AC116" s="429"/>
      <c r="AD116" s="429"/>
      <c r="AE116" s="429"/>
      <c r="AF116" s="429"/>
      <c r="AG116" s="429"/>
      <c r="AH116" s="429"/>
    </row>
    <row r="117" spans="20:34">
      <c r="T117" s="429"/>
      <c r="U117" s="429"/>
      <c r="V117" s="429"/>
      <c r="W117" s="429"/>
      <c r="X117" s="429"/>
      <c r="Y117" s="429"/>
      <c r="Z117" s="429"/>
      <c r="AA117" s="429"/>
      <c r="AB117" s="429"/>
      <c r="AC117" s="429"/>
      <c r="AD117" s="429"/>
      <c r="AE117" s="429"/>
      <c r="AF117" s="429"/>
      <c r="AG117" s="429"/>
      <c r="AH117" s="429"/>
    </row>
    <row r="118" spans="20:34">
      <c r="T118" s="429"/>
      <c r="U118" s="429"/>
      <c r="V118" s="429"/>
      <c r="W118" s="429"/>
      <c r="X118" s="429"/>
      <c r="Y118" s="429"/>
      <c r="Z118" s="429"/>
      <c r="AA118" s="429"/>
      <c r="AB118" s="429"/>
      <c r="AC118" s="429"/>
      <c r="AD118" s="429"/>
      <c r="AE118" s="429"/>
      <c r="AF118" s="429"/>
      <c r="AG118" s="429"/>
      <c r="AH118" s="429"/>
    </row>
    <row r="119" spans="20:34">
      <c r="T119" s="429"/>
      <c r="U119" s="429"/>
      <c r="V119" s="429"/>
      <c r="W119" s="429"/>
      <c r="X119" s="429"/>
      <c r="Y119" s="429"/>
      <c r="Z119" s="429"/>
      <c r="AA119" s="429"/>
      <c r="AB119" s="429"/>
      <c r="AC119" s="429"/>
      <c r="AD119" s="429"/>
      <c r="AE119" s="429"/>
      <c r="AF119" s="429"/>
      <c r="AG119" s="429"/>
      <c r="AH119" s="429"/>
    </row>
    <row r="120" spans="20:34">
      <c r="T120" s="429"/>
      <c r="U120" s="429"/>
      <c r="V120" s="429"/>
      <c r="W120" s="429"/>
      <c r="X120" s="429"/>
      <c r="Y120" s="429"/>
      <c r="Z120" s="429"/>
      <c r="AA120" s="429"/>
      <c r="AB120" s="429"/>
      <c r="AC120" s="429"/>
      <c r="AD120" s="429"/>
      <c r="AE120" s="429"/>
      <c r="AF120" s="429"/>
      <c r="AG120" s="429"/>
      <c r="AH120" s="429"/>
    </row>
  </sheetData>
  <mergeCells count="5">
    <mergeCell ref="G4:H4"/>
    <mergeCell ref="V4:X4"/>
    <mergeCell ref="B6:C6"/>
    <mergeCell ref="E4:F4"/>
    <mergeCell ref="B4:C4"/>
  </mergeCells>
  <phoneticPr fontId="0" type="noConversion"/>
  <printOptions verticalCentered="1"/>
  <pageMargins left="0.39370078740157483" right="0.39370078740157483" top="0.39370078740157483" bottom="0.39370078740157483" header="0" footer="0"/>
  <pageSetup paperSize="176" scale="77" orientation="portrait" horizontalDpi="300" verticalDpi="300" r:id="rId1"/>
  <headerFooter alignWithMargins="0"/>
  <ignoredErrors>
    <ignoredError sqref="R6:Y6 Z6:AD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69"/>
  <sheetViews>
    <sheetView zoomScale="80" zoomScaleNormal="80" zoomScaleSheetLayoutView="100" workbookViewId="0">
      <selection sqref="A1:A1048576"/>
    </sheetView>
  </sheetViews>
  <sheetFormatPr baseColWidth="10" defaultRowHeight="10.5"/>
  <cols>
    <col min="1" max="1" width="4.7109375" style="41" customWidth="1"/>
    <col min="2" max="2" width="18" style="41" customWidth="1"/>
    <col min="3" max="3" width="73.5703125" style="41" customWidth="1"/>
    <col min="4" max="6" width="8" style="41" bestFit="1" customWidth="1"/>
    <col min="7" max="39" width="9.42578125" style="41" bestFit="1" customWidth="1"/>
    <col min="40" max="44" width="11.5703125" style="41" bestFit="1" customWidth="1"/>
    <col min="45" max="48" width="11.5703125" style="64" bestFit="1" customWidth="1"/>
    <col min="49" max="53" width="11.42578125" style="64" customWidth="1"/>
    <col min="54" max="55" width="11.42578125" style="41" customWidth="1"/>
    <col min="56" max="16384" width="11.42578125" style="41"/>
  </cols>
  <sheetData>
    <row r="2" spans="2:81" s="37" customFormat="1" ht="15.75" customHeight="1">
      <c r="B2" s="294" t="s">
        <v>408</v>
      </c>
      <c r="C2" s="1"/>
      <c r="D2" s="16"/>
      <c r="E2" s="16"/>
      <c r="F2" s="1"/>
      <c r="G2" s="16"/>
      <c r="H2" s="1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9"/>
      <c r="AT2" s="59"/>
      <c r="AU2" s="59"/>
      <c r="AV2" s="59"/>
      <c r="AW2" s="59"/>
      <c r="AX2" s="59"/>
      <c r="AY2" s="59"/>
      <c r="AZ2" s="59"/>
      <c r="BA2" s="59"/>
    </row>
    <row r="3" spans="2:81" s="37" customFormat="1" ht="15.75" customHeight="1">
      <c r="B3" s="293" t="s">
        <v>307</v>
      </c>
      <c r="C3" s="2"/>
      <c r="D3" s="17"/>
      <c r="E3" s="17"/>
      <c r="F3" s="2"/>
      <c r="G3" s="17"/>
      <c r="H3" s="2"/>
    </row>
    <row r="4" spans="2:81" ht="15.75" customHeight="1">
      <c r="B4" s="457" t="s">
        <v>68</v>
      </c>
      <c r="C4" s="457"/>
      <c r="D4" s="19"/>
      <c r="E4" s="462"/>
      <c r="F4" s="462"/>
      <c r="G4" s="462"/>
      <c r="H4" s="462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1"/>
      <c r="AT4" s="61"/>
      <c r="AU4" s="61"/>
      <c r="AV4" s="61"/>
      <c r="AW4" s="61"/>
      <c r="AX4" s="61"/>
      <c r="AY4" s="61"/>
      <c r="AZ4" s="61"/>
      <c r="BA4" s="61"/>
    </row>
    <row r="5" spans="2:81" ht="13.7" customHeight="1" thickBot="1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3"/>
      <c r="AT5" s="63"/>
      <c r="AU5" s="63"/>
      <c r="AV5" s="63"/>
      <c r="AW5" s="63"/>
      <c r="AX5" s="63"/>
      <c r="AY5" s="63"/>
      <c r="AZ5" s="63"/>
      <c r="BA5" s="63"/>
      <c r="BB5" s="47"/>
    </row>
    <row r="6" spans="2:81" s="156" customFormat="1" ht="27" customHeight="1" thickBot="1">
      <c r="B6" s="300" t="s">
        <v>486</v>
      </c>
      <c r="C6" s="301"/>
      <c r="D6" s="383">
        <v>1960</v>
      </c>
      <c r="E6" s="383">
        <v>1961</v>
      </c>
      <c r="F6" s="383">
        <v>1962</v>
      </c>
      <c r="G6" s="383">
        <v>1963</v>
      </c>
      <c r="H6" s="383">
        <v>1964</v>
      </c>
      <c r="I6" s="383">
        <v>1965</v>
      </c>
      <c r="J6" s="383">
        <v>1966</v>
      </c>
      <c r="K6" s="383">
        <v>1967</v>
      </c>
      <c r="L6" s="383">
        <v>1968</v>
      </c>
      <c r="M6" s="383">
        <v>1969</v>
      </c>
      <c r="N6" s="383">
        <v>1970</v>
      </c>
      <c r="O6" s="383">
        <v>1971</v>
      </c>
      <c r="P6" s="383">
        <v>1972</v>
      </c>
      <c r="Q6" s="383">
        <v>1973</v>
      </c>
      <c r="R6" s="383">
        <v>1974</v>
      </c>
      <c r="S6" s="383">
        <v>1975</v>
      </c>
      <c r="T6" s="383">
        <v>1976</v>
      </c>
      <c r="U6" s="383">
        <v>1977</v>
      </c>
      <c r="V6" s="383">
        <v>1978</v>
      </c>
      <c r="W6" s="383">
        <v>1979</v>
      </c>
      <c r="X6" s="383">
        <v>1980</v>
      </c>
      <c r="Y6" s="383">
        <v>1981</v>
      </c>
      <c r="Z6" s="383">
        <v>1982</v>
      </c>
      <c r="AA6" s="383">
        <v>1983</v>
      </c>
      <c r="AB6" s="383">
        <v>1984</v>
      </c>
      <c r="AC6" s="383">
        <v>1985</v>
      </c>
      <c r="AD6" s="383">
        <v>1986</v>
      </c>
      <c r="AE6" s="383">
        <v>1987</v>
      </c>
      <c r="AF6" s="383">
        <v>1988</v>
      </c>
      <c r="AG6" s="383">
        <v>1989</v>
      </c>
      <c r="AH6" s="383">
        <v>1990</v>
      </c>
      <c r="AI6" s="383">
        <v>1991</v>
      </c>
      <c r="AJ6" s="383">
        <v>1992</v>
      </c>
      <c r="AK6" s="383">
        <v>1993</v>
      </c>
      <c r="AL6" s="383">
        <v>1994</v>
      </c>
      <c r="AM6" s="383">
        <v>1995</v>
      </c>
      <c r="AN6" s="383">
        <v>1996</v>
      </c>
      <c r="AO6" s="383">
        <v>1997</v>
      </c>
      <c r="AP6" s="383">
        <v>1998</v>
      </c>
      <c r="AQ6" s="383">
        <v>1999</v>
      </c>
      <c r="AR6" s="383">
        <v>2000</v>
      </c>
      <c r="AS6" s="384" t="s">
        <v>0</v>
      </c>
      <c r="AT6" s="384" t="s">
        <v>1</v>
      </c>
      <c r="AU6" s="384" t="s">
        <v>2</v>
      </c>
      <c r="AV6" s="384" t="s">
        <v>8</v>
      </c>
      <c r="AW6" s="384" t="s">
        <v>7</v>
      </c>
      <c r="AX6" s="384" t="s">
        <v>14</v>
      </c>
      <c r="AY6" s="374" t="s">
        <v>15</v>
      </c>
      <c r="AZ6" s="374" t="s">
        <v>16</v>
      </c>
      <c r="BA6" s="374" t="s">
        <v>63</v>
      </c>
      <c r="BB6" s="374" t="s">
        <v>337</v>
      </c>
      <c r="BC6" s="374" t="s">
        <v>413</v>
      </c>
      <c r="BD6" s="374" t="s">
        <v>418</v>
      </c>
      <c r="BE6" s="374" t="s">
        <v>519</v>
      </c>
      <c r="BF6" s="374" t="s">
        <v>524</v>
      </c>
      <c r="BG6" s="374" t="s">
        <v>539</v>
      </c>
      <c r="BH6" s="374" t="s">
        <v>541</v>
      </c>
      <c r="BI6" s="374" t="s">
        <v>521</v>
      </c>
      <c r="BJ6" s="374" t="s">
        <v>535</v>
      </c>
      <c r="BK6" s="374" t="s">
        <v>540</v>
      </c>
      <c r="BL6" s="374" t="s">
        <v>544</v>
      </c>
    </row>
    <row r="7" spans="2:81" s="159" customFormat="1" ht="5.0999999999999996" customHeight="1"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5"/>
      <c r="AT7" s="205"/>
      <c r="AU7" s="205"/>
      <c r="AV7" s="205"/>
      <c r="AW7" s="205"/>
      <c r="AX7" s="205"/>
      <c r="AY7" s="205"/>
      <c r="AZ7" s="205"/>
      <c r="BA7" s="205"/>
    </row>
    <row r="8" spans="2:81" s="156" customFormat="1" ht="12.75" customHeight="1">
      <c r="B8" s="336" t="s">
        <v>213</v>
      </c>
      <c r="C8" s="206"/>
      <c r="D8" s="207">
        <v>56.5</v>
      </c>
      <c r="E8" s="207">
        <v>58.7</v>
      </c>
      <c r="F8" s="207">
        <v>78.7</v>
      </c>
      <c r="G8" s="207">
        <v>95.1</v>
      </c>
      <c r="H8" s="207">
        <v>109.8</v>
      </c>
      <c r="I8" s="207">
        <v>132.69999999999999</v>
      </c>
      <c r="J8" s="207">
        <v>150.6</v>
      </c>
      <c r="K8" s="207">
        <v>172.9</v>
      </c>
      <c r="L8" s="207">
        <v>165.3</v>
      </c>
      <c r="M8" s="207">
        <v>158.30000000000001</v>
      </c>
      <c r="N8" s="207">
        <v>177.7</v>
      </c>
      <c r="O8" s="207">
        <v>189.5</v>
      </c>
      <c r="P8" s="207">
        <v>205</v>
      </c>
      <c r="Q8" s="207">
        <v>326.2</v>
      </c>
      <c r="R8" s="207">
        <v>540.20000000000005</v>
      </c>
      <c r="S8" s="207">
        <v>482.2</v>
      </c>
      <c r="T8" s="207">
        <v>485</v>
      </c>
      <c r="U8" s="207">
        <v>704.2</v>
      </c>
      <c r="V8" s="207">
        <v>553.29999999999995</v>
      </c>
      <c r="W8" s="207">
        <v>329.4</v>
      </c>
      <c r="X8" s="207">
        <v>789.6</v>
      </c>
      <c r="Y8" s="207">
        <v>889.5</v>
      </c>
      <c r="Z8" s="207">
        <v>690.2</v>
      </c>
      <c r="AA8" s="207">
        <v>718.2</v>
      </c>
      <c r="AB8" s="207">
        <v>735.4</v>
      </c>
      <c r="AC8" s="207">
        <v>794.1</v>
      </c>
      <c r="AD8" s="207">
        <v>679.7</v>
      </c>
      <c r="AE8" s="207">
        <v>735.9</v>
      </c>
      <c r="AF8" s="207">
        <v>716.6</v>
      </c>
      <c r="AG8" s="207">
        <v>547.20000000000005</v>
      </c>
      <c r="AH8" s="207">
        <v>572.27524453416345</v>
      </c>
      <c r="AI8" s="207">
        <v>668.61327362000009</v>
      </c>
      <c r="AJ8" s="207">
        <v>797.46223114999998</v>
      </c>
      <c r="AK8" s="207">
        <v>678.85108135699988</v>
      </c>
      <c r="AL8" s="207">
        <v>780.47607269999992</v>
      </c>
      <c r="AM8" s="207">
        <v>881.36173488999998</v>
      </c>
      <c r="AN8" s="207">
        <v>1043.4406994500002</v>
      </c>
      <c r="AO8" s="207">
        <v>1370.63174142</v>
      </c>
      <c r="AP8" s="207">
        <v>1397.0007999399998</v>
      </c>
      <c r="AQ8" s="207">
        <v>1698.1233075899997</v>
      </c>
      <c r="AR8" s="207">
        <v>1653.2294128004464</v>
      </c>
      <c r="AS8" s="207">
        <v>1617.3299604598024</v>
      </c>
      <c r="AT8" s="207">
        <v>1617.4567504200002</v>
      </c>
      <c r="AU8" s="207">
        <v>1726.0721502999997</v>
      </c>
      <c r="AV8" s="207">
        <v>2027.667770300299</v>
      </c>
      <c r="AW8" s="207">
        <v>2404.5672903614804</v>
      </c>
      <c r="AX8" s="207">
        <v>2777.6219871200005</v>
      </c>
      <c r="AY8" s="207">
        <v>3311.3297828505674</v>
      </c>
      <c r="AZ8" s="207">
        <v>3995.3794291719678</v>
      </c>
      <c r="BA8" s="207">
        <v>3229.0916422678893</v>
      </c>
      <c r="BB8" s="207">
        <v>3872.5341275399996</v>
      </c>
      <c r="BC8" s="207">
        <v>4863.4518476044404</v>
      </c>
      <c r="BD8" s="207">
        <v>5420.9149980599996</v>
      </c>
      <c r="BE8" s="207">
        <v>5225.4011836999998</v>
      </c>
      <c r="BF8" s="207">
        <v>5452.9467274000008</v>
      </c>
      <c r="BG8" s="207">
        <v>5418.5711077200003</v>
      </c>
      <c r="BH8" s="207">
        <v>5361.8294670499981</v>
      </c>
      <c r="BI8" s="415">
        <v>5597.7914349599996</v>
      </c>
      <c r="BJ8" s="415">
        <v>4829.3595863499995</v>
      </c>
      <c r="BK8" s="415">
        <v>4352.3860012599989</v>
      </c>
      <c r="BL8" s="415">
        <v>4411.9036778399995</v>
      </c>
      <c r="BM8" s="442"/>
      <c r="BN8" s="442"/>
      <c r="BO8" s="442"/>
      <c r="BP8" s="442"/>
      <c r="BQ8" s="442"/>
      <c r="BR8" s="442"/>
      <c r="BS8" s="442"/>
      <c r="BT8" s="442"/>
      <c r="BU8" s="442"/>
      <c r="BV8" s="442"/>
      <c r="BW8" s="442"/>
      <c r="BX8" s="442"/>
      <c r="BY8" s="442"/>
      <c r="BZ8" s="442"/>
      <c r="CA8" s="442"/>
      <c r="CB8" s="442"/>
      <c r="CC8" s="442"/>
    </row>
    <row r="9" spans="2:81" s="156" customFormat="1" ht="8.1" customHeight="1">
      <c r="B9" s="337" t="s">
        <v>69</v>
      </c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415"/>
      <c r="BJ9" s="415"/>
      <c r="BK9" s="415"/>
      <c r="BL9" s="415"/>
      <c r="BM9" s="442"/>
      <c r="BN9" s="442"/>
      <c r="BO9" s="442"/>
      <c r="BP9" s="442"/>
      <c r="BQ9" s="442"/>
      <c r="BR9" s="442"/>
      <c r="BS9" s="442"/>
      <c r="BT9" s="442"/>
      <c r="BU9" s="442"/>
      <c r="BV9" s="442"/>
      <c r="BW9" s="442"/>
      <c r="BX9" s="442"/>
      <c r="BY9" s="442"/>
      <c r="BZ9" s="442"/>
      <c r="CA9" s="442"/>
      <c r="CB9" s="442"/>
      <c r="CC9" s="442"/>
    </row>
    <row r="10" spans="2:81" s="156" customFormat="1" ht="12.75" customHeight="1">
      <c r="B10" s="337" t="s">
        <v>214</v>
      </c>
      <c r="C10" s="206"/>
      <c r="D10" s="207">
        <v>71.713000000000008</v>
      </c>
      <c r="E10" s="207">
        <v>74.353000000000009</v>
      </c>
      <c r="F10" s="207">
        <v>98.227000000000004</v>
      </c>
      <c r="G10" s="207">
        <v>110.78699999999999</v>
      </c>
      <c r="H10" s="207">
        <v>137.03100000000001</v>
      </c>
      <c r="I10" s="207">
        <v>160.28899999999999</v>
      </c>
      <c r="J10" s="207">
        <v>181.922</v>
      </c>
      <c r="K10" s="207">
        <v>203.91299999999998</v>
      </c>
      <c r="L10" s="207">
        <v>184.64600000000002</v>
      </c>
      <c r="M10" s="207">
        <v>176.99</v>
      </c>
      <c r="N10" s="207">
        <v>198.75000000000003</v>
      </c>
      <c r="O10" s="207">
        <v>210.441</v>
      </c>
      <c r="P10" s="207">
        <v>218.48400000000001</v>
      </c>
      <c r="Q10" s="207">
        <v>326.98199999999997</v>
      </c>
      <c r="R10" s="207">
        <v>561.67899999999997</v>
      </c>
      <c r="S10" s="207">
        <v>516.86299999999994</v>
      </c>
      <c r="T10" s="207">
        <v>532.13699999999994</v>
      </c>
      <c r="U10" s="207">
        <v>761.92700000000002</v>
      </c>
      <c r="V10" s="207">
        <v>593.93100000000004</v>
      </c>
      <c r="W10" s="207">
        <v>360.19600000000003</v>
      </c>
      <c r="X10" s="207">
        <v>887.21100000000001</v>
      </c>
      <c r="Y10" s="207">
        <v>999.43100000000004</v>
      </c>
      <c r="Z10" s="207">
        <v>775.548</v>
      </c>
      <c r="AA10" s="207">
        <v>806.91499999999996</v>
      </c>
      <c r="AB10" s="207">
        <v>826.23599999999999</v>
      </c>
      <c r="AC10" s="207">
        <v>892.29100000000005</v>
      </c>
      <c r="AD10" s="207">
        <v>763.72400000000005</v>
      </c>
      <c r="AE10" s="207">
        <v>826.79289999999992</v>
      </c>
      <c r="AF10" s="207">
        <v>805.20100000000002</v>
      </c>
      <c r="AG10" s="207">
        <v>614.89499999999998</v>
      </c>
      <c r="AH10" s="207">
        <v>662.77072446416355</v>
      </c>
      <c r="AI10" s="207">
        <v>751.26487362000012</v>
      </c>
      <c r="AJ10" s="207">
        <v>893.11637596000003</v>
      </c>
      <c r="AK10" s="207">
        <v>753.4006351569999</v>
      </c>
      <c r="AL10" s="207">
        <v>866.55518368999992</v>
      </c>
      <c r="AM10" s="207">
        <v>975.17657468999994</v>
      </c>
      <c r="AN10" s="207">
        <v>1153.7739644800001</v>
      </c>
      <c r="AO10" s="207">
        <v>1449.7629101</v>
      </c>
      <c r="AP10" s="207">
        <v>1491.6988866699999</v>
      </c>
      <c r="AQ10" s="207">
        <v>1861.1121028199998</v>
      </c>
      <c r="AR10" s="207">
        <v>1805.4737624604463</v>
      </c>
      <c r="AS10" s="207">
        <v>1775.3174311998025</v>
      </c>
      <c r="AT10" s="207">
        <v>1773.9688103600001</v>
      </c>
      <c r="AU10" s="207">
        <v>1886.6047130099998</v>
      </c>
      <c r="AV10" s="207">
        <v>2209.634295180299</v>
      </c>
      <c r="AW10" s="207">
        <v>2623.1914086614802</v>
      </c>
      <c r="AX10" s="207">
        <v>3014.8208197900003</v>
      </c>
      <c r="AY10" s="207">
        <v>3610.5633798805666</v>
      </c>
      <c r="AZ10" s="207">
        <v>4316.6515483851244</v>
      </c>
      <c r="BA10" s="207">
        <v>3488.9723063088891</v>
      </c>
      <c r="BB10" s="207">
        <v>4173.1560288900009</v>
      </c>
      <c r="BC10" s="207">
        <v>5203.7411848944394</v>
      </c>
      <c r="BD10" s="207">
        <v>5854.0525602500002</v>
      </c>
      <c r="BE10" s="207">
        <v>5656.5097118399999</v>
      </c>
      <c r="BF10" s="207">
        <v>5876.4801437799997</v>
      </c>
      <c r="BG10" s="207">
        <v>5888.9224964200002</v>
      </c>
      <c r="BH10" s="207">
        <v>5794.33224023</v>
      </c>
      <c r="BI10" s="415">
        <v>6028.2166750300003</v>
      </c>
      <c r="BJ10" s="415">
        <v>5199.5887674099986</v>
      </c>
      <c r="BK10" s="415">
        <v>4680.6124325199999</v>
      </c>
      <c r="BL10" s="415">
        <v>4768.39414106</v>
      </c>
      <c r="BM10" s="442"/>
      <c r="BN10" s="442"/>
      <c r="BO10" s="442"/>
      <c r="BP10" s="442"/>
      <c r="BQ10" s="442"/>
      <c r="BR10" s="442"/>
      <c r="BS10" s="442"/>
      <c r="BT10" s="442"/>
      <c r="BU10" s="442"/>
      <c r="BV10" s="442"/>
      <c r="BW10" s="442"/>
      <c r="BX10" s="442"/>
      <c r="BY10" s="442"/>
      <c r="BZ10" s="442"/>
      <c r="CA10" s="442"/>
      <c r="CB10" s="442"/>
      <c r="CC10" s="442"/>
    </row>
    <row r="11" spans="2:81" s="159" customFormat="1" ht="12.75">
      <c r="B11" s="337" t="s">
        <v>69</v>
      </c>
      <c r="C11" s="204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8"/>
      <c r="AT11" s="208"/>
      <c r="AU11" s="208"/>
      <c r="AV11" s="208"/>
      <c r="AW11" s="208"/>
      <c r="AX11" s="208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416"/>
      <c r="BJ11" s="416"/>
      <c r="BK11" s="416"/>
      <c r="BL11" s="416"/>
      <c r="BM11" s="442"/>
      <c r="BN11" s="442"/>
      <c r="BO11" s="442"/>
      <c r="BP11" s="442"/>
      <c r="BQ11" s="442"/>
      <c r="BR11" s="442"/>
      <c r="BS11" s="442"/>
      <c r="BT11" s="442"/>
      <c r="BU11" s="442"/>
      <c r="BV11" s="442"/>
      <c r="BW11" s="442"/>
      <c r="BX11" s="442"/>
      <c r="BY11" s="442"/>
      <c r="BZ11" s="442"/>
      <c r="CA11" s="442"/>
      <c r="CB11" s="442"/>
      <c r="CC11" s="442"/>
    </row>
    <row r="12" spans="2:81" s="156" customFormat="1" ht="12.75">
      <c r="B12" s="337" t="s">
        <v>215</v>
      </c>
      <c r="C12" s="206"/>
      <c r="D12" s="207">
        <v>27.483999999999998</v>
      </c>
      <c r="E12" s="207">
        <v>27.233999999999998</v>
      </c>
      <c r="F12" s="207">
        <v>31.447000000000003</v>
      </c>
      <c r="G12" s="207">
        <v>37.453000000000003</v>
      </c>
      <c r="H12" s="207">
        <v>43.771000000000001</v>
      </c>
      <c r="I12" s="207">
        <v>50.674999999999997</v>
      </c>
      <c r="J12" s="207">
        <v>55.188999999999993</v>
      </c>
      <c r="K12" s="207">
        <v>58.960999999999999</v>
      </c>
      <c r="L12" s="207">
        <v>57.953000000000003</v>
      </c>
      <c r="M12" s="207">
        <v>49.457999999999998</v>
      </c>
      <c r="N12" s="207">
        <v>57.826000000000001</v>
      </c>
      <c r="O12" s="207">
        <v>64.467999999999989</v>
      </c>
      <c r="P12" s="207">
        <v>69.227000000000004</v>
      </c>
      <c r="Q12" s="207">
        <v>91.233999999999995</v>
      </c>
      <c r="R12" s="207">
        <v>126.001</v>
      </c>
      <c r="S12" s="207">
        <v>121.91399999999999</v>
      </c>
      <c r="T12" s="207">
        <v>145.06700000000001</v>
      </c>
      <c r="U12" s="207">
        <v>181.363</v>
      </c>
      <c r="V12" s="207">
        <v>147.9</v>
      </c>
      <c r="W12" s="207">
        <v>93.461999999999989</v>
      </c>
      <c r="X12" s="207">
        <v>243.035</v>
      </c>
      <c r="Y12" s="207">
        <v>221.26900000000001</v>
      </c>
      <c r="Z12" s="207">
        <v>142.345</v>
      </c>
      <c r="AA12" s="207">
        <v>152.79899999999998</v>
      </c>
      <c r="AB12" s="207">
        <v>131.21799999999999</v>
      </c>
      <c r="AC12" s="207">
        <v>162.011</v>
      </c>
      <c r="AD12" s="207">
        <v>119.61800000000001</v>
      </c>
      <c r="AE12" s="207">
        <v>123.825</v>
      </c>
      <c r="AF12" s="207">
        <v>147.196</v>
      </c>
      <c r="AG12" s="207">
        <v>107.77799999999999</v>
      </c>
      <c r="AH12" s="207">
        <v>166.02064100000001</v>
      </c>
      <c r="AI12" s="207">
        <v>223.50929199999996</v>
      </c>
      <c r="AJ12" s="207">
        <v>303.966207</v>
      </c>
      <c r="AK12" s="207">
        <v>221.590667</v>
      </c>
      <c r="AL12" s="207">
        <v>225.31215225</v>
      </c>
      <c r="AM12" s="207">
        <v>243.38026199999996</v>
      </c>
      <c r="AN12" s="207">
        <v>292.39210800000001</v>
      </c>
      <c r="AO12" s="207">
        <v>332.11463272999998</v>
      </c>
      <c r="AP12" s="207">
        <v>434.64878736000003</v>
      </c>
      <c r="AQ12" s="207">
        <v>541.48703506999993</v>
      </c>
      <c r="AR12" s="207">
        <v>536.19931173999998</v>
      </c>
      <c r="AS12" s="207">
        <v>554.17626040999994</v>
      </c>
      <c r="AT12" s="207">
        <v>571.53028307000011</v>
      </c>
      <c r="AU12" s="207">
        <v>634.22405573999993</v>
      </c>
      <c r="AV12" s="207">
        <v>742.39245477000009</v>
      </c>
      <c r="AW12" s="207">
        <v>823.89386605999971</v>
      </c>
      <c r="AX12" s="207">
        <v>1065.5189775200001</v>
      </c>
      <c r="AY12" s="207">
        <v>1195.53174227</v>
      </c>
      <c r="AZ12" s="207">
        <v>1398.6139404700002</v>
      </c>
      <c r="BA12" s="207">
        <v>1250.0771998</v>
      </c>
      <c r="BB12" s="207">
        <v>1497.40526301</v>
      </c>
      <c r="BC12" s="207">
        <v>1654.75852964</v>
      </c>
      <c r="BD12" s="207">
        <v>1813.1296813600002</v>
      </c>
      <c r="BE12" s="207">
        <v>1813.4375152300001</v>
      </c>
      <c r="BF12" s="207">
        <v>1955.72936516</v>
      </c>
      <c r="BG12" s="207">
        <v>2112.65025504</v>
      </c>
      <c r="BH12" s="207">
        <v>2184.9451140800002</v>
      </c>
      <c r="BI12" s="415">
        <v>2237.3385083600001</v>
      </c>
      <c r="BJ12" s="415">
        <v>1877.8633016600002</v>
      </c>
      <c r="BK12" s="415">
        <v>1787.5611545299996</v>
      </c>
      <c r="BL12" s="415">
        <v>1895.4992200000002</v>
      </c>
      <c r="BM12" s="442"/>
      <c r="BN12" s="442"/>
      <c r="BO12" s="442"/>
      <c r="BP12" s="442"/>
      <c r="BQ12" s="442"/>
      <c r="BR12" s="442"/>
      <c r="BS12" s="442"/>
      <c r="BT12" s="442"/>
      <c r="BU12" s="442"/>
      <c r="BV12" s="442"/>
      <c r="BW12" s="442"/>
      <c r="BX12" s="442"/>
      <c r="BY12" s="442"/>
      <c r="BZ12" s="442"/>
      <c r="CA12" s="442"/>
      <c r="CB12" s="442"/>
      <c r="CC12" s="442"/>
    </row>
    <row r="13" spans="2:81" s="159" customFormat="1" ht="8.1" customHeight="1">
      <c r="B13" s="337" t="s">
        <v>69</v>
      </c>
      <c r="C13" s="204"/>
      <c r="D13" s="209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 t="s">
        <v>5</v>
      </c>
      <c r="AI13" s="210"/>
      <c r="AJ13" s="210" t="s">
        <v>5</v>
      </c>
      <c r="AK13" s="210" t="s">
        <v>5</v>
      </c>
      <c r="AL13" s="210" t="s">
        <v>5</v>
      </c>
      <c r="AM13" s="210" t="s">
        <v>5</v>
      </c>
      <c r="AN13" s="210" t="s">
        <v>5</v>
      </c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416"/>
      <c r="BJ13" s="416"/>
      <c r="BK13" s="416"/>
      <c r="BL13" s="416"/>
      <c r="BM13" s="442"/>
      <c r="BN13" s="442"/>
      <c r="BO13" s="442"/>
      <c r="BP13" s="442"/>
      <c r="BQ13" s="442"/>
      <c r="BR13" s="442"/>
      <c r="BS13" s="442"/>
      <c r="BT13" s="442"/>
      <c r="BU13" s="442"/>
      <c r="BV13" s="442"/>
      <c r="BW13" s="442"/>
      <c r="BX13" s="442"/>
      <c r="BY13" s="442"/>
      <c r="BZ13" s="442"/>
      <c r="CA13" s="442"/>
      <c r="CB13" s="442"/>
      <c r="CC13" s="442"/>
    </row>
    <row r="14" spans="2:81" s="159" customFormat="1" ht="15.95" customHeight="1">
      <c r="B14" s="337" t="s">
        <v>216</v>
      </c>
      <c r="C14" s="204"/>
      <c r="D14" s="208">
        <v>21.021999999999998</v>
      </c>
      <c r="E14" s="208">
        <v>21.08</v>
      </c>
      <c r="F14" s="208">
        <v>23.957000000000001</v>
      </c>
      <c r="G14" s="208">
        <v>27.876000000000001</v>
      </c>
      <c r="H14" s="208">
        <v>32.323</v>
      </c>
      <c r="I14" s="208">
        <v>36.32</v>
      </c>
      <c r="J14" s="208">
        <v>33.473999999999997</v>
      </c>
      <c r="K14" s="208">
        <v>35.905000000000001</v>
      </c>
      <c r="L14" s="208">
        <v>36.000999999999998</v>
      </c>
      <c r="M14" s="208">
        <v>32.006</v>
      </c>
      <c r="N14" s="208">
        <v>37.564</v>
      </c>
      <c r="O14" s="208">
        <v>42.378999999999998</v>
      </c>
      <c r="P14" s="208">
        <v>45.16</v>
      </c>
      <c r="Q14" s="208">
        <v>65.853999999999999</v>
      </c>
      <c r="R14" s="208">
        <v>79.525000000000006</v>
      </c>
      <c r="S14" s="208">
        <v>77.888999999999996</v>
      </c>
      <c r="T14" s="208">
        <v>94.775999999999996</v>
      </c>
      <c r="U14" s="208">
        <v>110.556</v>
      </c>
      <c r="V14" s="208">
        <v>98.105000000000004</v>
      </c>
      <c r="W14" s="208">
        <v>80.400999999999996</v>
      </c>
      <c r="X14" s="208">
        <v>214.375</v>
      </c>
      <c r="Y14" s="208">
        <v>195.352</v>
      </c>
      <c r="Z14" s="208">
        <v>116.35299999999999</v>
      </c>
      <c r="AA14" s="208">
        <v>130.60499999999999</v>
      </c>
      <c r="AB14" s="208">
        <v>106.56399999999999</v>
      </c>
      <c r="AC14" s="208">
        <v>132.024</v>
      </c>
      <c r="AD14" s="208">
        <v>97.516000000000005</v>
      </c>
      <c r="AE14" s="208">
        <v>88.346000000000004</v>
      </c>
      <c r="AF14" s="208">
        <v>117.35299999999999</v>
      </c>
      <c r="AG14" s="208">
        <v>90.156999999999996</v>
      </c>
      <c r="AH14" s="208">
        <v>135.401093</v>
      </c>
      <c r="AI14" s="208">
        <v>178.57824399999996</v>
      </c>
      <c r="AJ14" s="208">
        <v>253.466747</v>
      </c>
      <c r="AK14" s="208">
        <v>188.067196</v>
      </c>
      <c r="AL14" s="208">
        <v>188.26656854999999</v>
      </c>
      <c r="AM14" s="208">
        <v>199.30506499999996</v>
      </c>
      <c r="AN14" s="208">
        <v>241.08667199999999</v>
      </c>
      <c r="AO14" s="208">
        <v>275.66684279999998</v>
      </c>
      <c r="AP14" s="208">
        <v>356.80138138000001</v>
      </c>
      <c r="AQ14" s="208">
        <v>438.99900094999998</v>
      </c>
      <c r="AR14" s="208">
        <v>421.04317356000001</v>
      </c>
      <c r="AS14" s="208">
        <v>447.01200712999992</v>
      </c>
      <c r="AT14" s="208">
        <v>452.0182034500001</v>
      </c>
      <c r="AU14" s="208">
        <v>491.61761271999995</v>
      </c>
      <c r="AV14" s="208">
        <v>572.70078850000004</v>
      </c>
      <c r="AW14" s="208">
        <v>639.50907705999975</v>
      </c>
      <c r="AX14" s="208">
        <v>818.94520960000011</v>
      </c>
      <c r="AY14" s="208">
        <v>939.04753441999992</v>
      </c>
      <c r="AZ14" s="208">
        <v>1120.5167045500002</v>
      </c>
      <c r="BA14" s="208">
        <v>1041.1339475700001</v>
      </c>
      <c r="BB14" s="208">
        <v>1211.4803986899999</v>
      </c>
      <c r="BC14" s="208">
        <v>1339.2533101900001</v>
      </c>
      <c r="BD14" s="208">
        <v>1450.2436994300001</v>
      </c>
      <c r="BE14" s="208">
        <v>1462.2099982500001</v>
      </c>
      <c r="BF14" s="208">
        <v>1565.9754440700001</v>
      </c>
      <c r="BG14" s="208">
        <v>1689.83416969</v>
      </c>
      <c r="BH14" s="208">
        <v>1747.5711374099999</v>
      </c>
      <c r="BI14" s="416">
        <v>1818.1066416600002</v>
      </c>
      <c r="BJ14" s="416">
        <v>1593.0732407400001</v>
      </c>
      <c r="BK14" s="416">
        <v>1528.2261173099996</v>
      </c>
      <c r="BL14" s="416">
        <v>1629.9268311699996</v>
      </c>
      <c r="BM14" s="442"/>
      <c r="BN14" s="442"/>
      <c r="BO14" s="442"/>
      <c r="BP14" s="442"/>
      <c r="BQ14" s="442"/>
      <c r="BR14" s="442"/>
      <c r="BS14" s="442"/>
      <c r="BT14" s="442"/>
      <c r="BU14" s="442"/>
      <c r="BV14" s="442"/>
      <c r="BW14" s="442"/>
      <c r="BX14" s="442"/>
      <c r="BY14" s="442"/>
      <c r="BZ14" s="442"/>
      <c r="CA14" s="442"/>
      <c r="CB14" s="442"/>
      <c r="CC14" s="442"/>
    </row>
    <row r="15" spans="2:81" s="159" customFormat="1" ht="15.95" customHeight="1">
      <c r="B15" s="337" t="s">
        <v>217</v>
      </c>
      <c r="C15" s="204"/>
      <c r="D15" s="208">
        <v>6.4619999999999997</v>
      </c>
      <c r="E15" s="208">
        <v>6.1539999999999999</v>
      </c>
      <c r="F15" s="208">
        <v>7.49</v>
      </c>
      <c r="G15" s="208">
        <v>9.577</v>
      </c>
      <c r="H15" s="208">
        <v>11.448</v>
      </c>
      <c r="I15" s="208">
        <v>14.355</v>
      </c>
      <c r="J15" s="208">
        <v>21.715</v>
      </c>
      <c r="K15" s="208">
        <v>23.056000000000001</v>
      </c>
      <c r="L15" s="208">
        <v>21.952000000000002</v>
      </c>
      <c r="M15" s="208">
        <v>17.452000000000002</v>
      </c>
      <c r="N15" s="208">
        <v>20.262</v>
      </c>
      <c r="O15" s="208">
        <v>22.088999999999999</v>
      </c>
      <c r="P15" s="208">
        <v>24.067</v>
      </c>
      <c r="Q15" s="208">
        <v>25.38</v>
      </c>
      <c r="R15" s="208">
        <v>46.475999999999999</v>
      </c>
      <c r="S15" s="208">
        <v>44.024999999999999</v>
      </c>
      <c r="T15" s="208">
        <v>50.290999999999997</v>
      </c>
      <c r="U15" s="208">
        <v>70.807000000000002</v>
      </c>
      <c r="V15" s="208">
        <v>49.795000000000002</v>
      </c>
      <c r="W15" s="208">
        <v>13.061</v>
      </c>
      <c r="X15" s="208">
        <v>28.66</v>
      </c>
      <c r="Y15" s="208">
        <v>25.917000000000002</v>
      </c>
      <c r="Z15" s="208">
        <v>25.992000000000001</v>
      </c>
      <c r="AA15" s="208">
        <v>22.193999999999999</v>
      </c>
      <c r="AB15" s="208">
        <v>24.654</v>
      </c>
      <c r="AC15" s="208">
        <v>29.986999999999998</v>
      </c>
      <c r="AD15" s="208">
        <v>22.102</v>
      </c>
      <c r="AE15" s="208">
        <v>35.478999999999999</v>
      </c>
      <c r="AF15" s="208">
        <v>29.843</v>
      </c>
      <c r="AG15" s="208">
        <v>17.620999999999999</v>
      </c>
      <c r="AH15" s="208">
        <v>30.619547999999995</v>
      </c>
      <c r="AI15" s="208">
        <v>44.931048000000004</v>
      </c>
      <c r="AJ15" s="208">
        <v>50.499459999999999</v>
      </c>
      <c r="AK15" s="208">
        <v>33.523471000000001</v>
      </c>
      <c r="AL15" s="208">
        <v>37.045583700000002</v>
      </c>
      <c r="AM15" s="208">
        <v>44.075197000000003</v>
      </c>
      <c r="AN15" s="208">
        <v>51.305435999999993</v>
      </c>
      <c r="AO15" s="208">
        <v>56.447789930000013</v>
      </c>
      <c r="AP15" s="208">
        <v>77.847405979999991</v>
      </c>
      <c r="AQ15" s="208">
        <v>102.48803411999999</v>
      </c>
      <c r="AR15" s="208">
        <v>115.15613818000003</v>
      </c>
      <c r="AS15" s="208">
        <v>107.16425328000001</v>
      </c>
      <c r="AT15" s="208">
        <v>119.51207962000001</v>
      </c>
      <c r="AU15" s="208">
        <v>142.60644301999997</v>
      </c>
      <c r="AV15" s="208">
        <v>169.69166627000001</v>
      </c>
      <c r="AW15" s="208">
        <v>184.38478900000001</v>
      </c>
      <c r="AX15" s="208">
        <v>246.57376791999999</v>
      </c>
      <c r="AY15" s="208">
        <v>256.48420785000002</v>
      </c>
      <c r="AZ15" s="208">
        <v>278.09723592</v>
      </c>
      <c r="BA15" s="208">
        <v>208.94325222999998</v>
      </c>
      <c r="BB15" s="208">
        <v>285.92486431999998</v>
      </c>
      <c r="BC15" s="208">
        <v>315.50521944999997</v>
      </c>
      <c r="BD15" s="208">
        <v>362.88598193000007</v>
      </c>
      <c r="BE15" s="208">
        <v>351.22751697999996</v>
      </c>
      <c r="BF15" s="208">
        <v>389.75392108999995</v>
      </c>
      <c r="BG15" s="208">
        <v>422.81608535000004</v>
      </c>
      <c r="BH15" s="208">
        <v>437.3739766700001</v>
      </c>
      <c r="BI15" s="416">
        <v>419.23186669999996</v>
      </c>
      <c r="BJ15" s="416">
        <v>284.79006092000003</v>
      </c>
      <c r="BK15" s="416">
        <v>259.33503722</v>
      </c>
      <c r="BL15" s="416">
        <v>265.57238882999997</v>
      </c>
      <c r="BM15" s="442"/>
      <c r="BN15" s="442"/>
      <c r="BO15" s="442"/>
      <c r="BP15" s="442"/>
      <c r="BQ15" s="442"/>
      <c r="BR15" s="442"/>
      <c r="BS15" s="442"/>
      <c r="BT15" s="442"/>
      <c r="BU15" s="442"/>
      <c r="BV15" s="442"/>
      <c r="BW15" s="442"/>
      <c r="BX15" s="442"/>
      <c r="BY15" s="442"/>
      <c r="BZ15" s="442"/>
      <c r="CA15" s="442"/>
      <c r="CB15" s="442"/>
      <c r="CC15" s="442"/>
    </row>
    <row r="16" spans="2:81" s="159" customFormat="1" ht="12.75">
      <c r="B16" s="337" t="s">
        <v>69</v>
      </c>
      <c r="C16" s="204"/>
      <c r="D16" s="209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 t="s">
        <v>5</v>
      </c>
      <c r="AI16" s="210"/>
      <c r="AJ16" s="210" t="s">
        <v>5</v>
      </c>
      <c r="AK16" s="210" t="s">
        <v>5</v>
      </c>
      <c r="AL16" s="210" t="s">
        <v>5</v>
      </c>
      <c r="AM16" s="210" t="s">
        <v>5</v>
      </c>
      <c r="AN16" s="210" t="s">
        <v>5</v>
      </c>
      <c r="AO16" s="208"/>
      <c r="AP16" s="208"/>
      <c r="AQ16" s="208"/>
      <c r="AR16" s="208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416"/>
      <c r="BJ16" s="416"/>
      <c r="BK16" s="416"/>
      <c r="BL16" s="416"/>
      <c r="BM16" s="442"/>
      <c r="BN16" s="442"/>
      <c r="BO16" s="442"/>
      <c r="BP16" s="442"/>
      <c r="BQ16" s="442"/>
      <c r="BR16" s="442"/>
      <c r="BS16" s="442"/>
      <c r="BT16" s="442"/>
      <c r="BU16" s="442"/>
      <c r="BV16" s="442"/>
      <c r="BW16" s="442"/>
      <c r="BX16" s="442"/>
      <c r="BY16" s="442"/>
      <c r="BZ16" s="442"/>
      <c r="CA16" s="442"/>
      <c r="CB16" s="442"/>
      <c r="CC16" s="442"/>
    </row>
    <row r="17" spans="2:81" s="156" customFormat="1" ht="15">
      <c r="B17" s="337" t="s">
        <v>420</v>
      </c>
      <c r="C17" s="206"/>
      <c r="D17" s="207">
        <v>3.7040000000000002</v>
      </c>
      <c r="E17" s="207">
        <v>3.984</v>
      </c>
      <c r="F17" s="207">
        <v>4.66</v>
      </c>
      <c r="G17" s="207">
        <v>6.2430000000000003</v>
      </c>
      <c r="H17" s="207">
        <v>7.1619999999999999</v>
      </c>
      <c r="I17" s="207">
        <v>6.6849999999999996</v>
      </c>
      <c r="J17" s="207">
        <v>7.2160000000000011</v>
      </c>
      <c r="K17" s="207">
        <v>9.19</v>
      </c>
      <c r="L17" s="207">
        <v>9.18</v>
      </c>
      <c r="M17" s="207">
        <v>9.5289999999999999</v>
      </c>
      <c r="N17" s="207">
        <v>11.416</v>
      </c>
      <c r="O17" s="207">
        <v>15.082000000000001</v>
      </c>
      <c r="P17" s="207">
        <v>15.515000000000001</v>
      </c>
      <c r="Q17" s="207">
        <v>22.929000000000002</v>
      </c>
      <c r="R17" s="207">
        <v>59.267000000000003</v>
      </c>
      <c r="S17" s="207">
        <v>72.947999999999993</v>
      </c>
      <c r="T17" s="207">
        <v>67.816000000000003</v>
      </c>
      <c r="U17" s="207">
        <v>102.974</v>
      </c>
      <c r="V17" s="207">
        <v>89.019000000000005</v>
      </c>
      <c r="W17" s="207">
        <v>75.734000000000009</v>
      </c>
      <c r="X17" s="207">
        <v>174.06</v>
      </c>
      <c r="Y17" s="207">
        <v>197.292</v>
      </c>
      <c r="Z17" s="207">
        <v>178.70299999999997</v>
      </c>
      <c r="AA17" s="207">
        <v>147.75300000000001</v>
      </c>
      <c r="AB17" s="207">
        <v>145.43200000000002</v>
      </c>
      <c r="AC17" s="207">
        <v>164.46799999999999</v>
      </c>
      <c r="AD17" s="207">
        <v>129.268</v>
      </c>
      <c r="AE17" s="207">
        <v>125.223</v>
      </c>
      <c r="AF17" s="207">
        <v>120.90100000000001</v>
      </c>
      <c r="AG17" s="207">
        <v>94.453999999999994</v>
      </c>
      <c r="AH17" s="207">
        <v>126.36984346416351</v>
      </c>
      <c r="AI17" s="207">
        <v>114.46274462</v>
      </c>
      <c r="AJ17" s="207">
        <v>122.43589495999998</v>
      </c>
      <c r="AK17" s="207">
        <v>104.26957215699997</v>
      </c>
      <c r="AL17" s="207">
        <v>123.32257018</v>
      </c>
      <c r="AM17" s="207">
        <v>147.37230369</v>
      </c>
      <c r="AN17" s="207">
        <v>174.74494747999998</v>
      </c>
      <c r="AO17" s="207">
        <v>184.71141610999999</v>
      </c>
      <c r="AP17" s="207">
        <v>143.26275877</v>
      </c>
      <c r="AQ17" s="207">
        <v>180.48542344000001</v>
      </c>
      <c r="AR17" s="207">
        <v>291.5915762704463</v>
      </c>
      <c r="AS17" s="207">
        <v>269.76700777980261</v>
      </c>
      <c r="AT17" s="207">
        <v>253.68412369000001</v>
      </c>
      <c r="AU17" s="207">
        <v>328.42132759000003</v>
      </c>
      <c r="AV17" s="207">
        <v>401.90662783029853</v>
      </c>
      <c r="AW17" s="207">
        <v>541.47763860148029</v>
      </c>
      <c r="AX17" s="207">
        <v>680.91309977000003</v>
      </c>
      <c r="AY17" s="207">
        <v>829.02253330056669</v>
      </c>
      <c r="AZ17" s="207">
        <v>990.49959472512387</v>
      </c>
      <c r="BA17" s="207">
        <v>698.97341670888898</v>
      </c>
      <c r="BB17" s="207">
        <v>775.97554832000003</v>
      </c>
      <c r="BC17" s="207">
        <v>1256.36856058444</v>
      </c>
      <c r="BD17" s="207">
        <v>1289.4344458200001</v>
      </c>
      <c r="BE17" s="207">
        <v>1193.3304577499998</v>
      </c>
      <c r="BF17" s="207">
        <v>1144.9797503200002</v>
      </c>
      <c r="BG17" s="207">
        <v>776.799845</v>
      </c>
      <c r="BH17" s="207">
        <v>689.99050583000007</v>
      </c>
      <c r="BI17" s="415">
        <v>884.06932980000011</v>
      </c>
      <c r="BJ17" s="415">
        <v>996.11958697999989</v>
      </c>
      <c r="BK17" s="415">
        <v>957.55220725999993</v>
      </c>
      <c r="BL17" s="415">
        <v>680.60689005000006</v>
      </c>
      <c r="BM17" s="442"/>
      <c r="BN17" s="442"/>
      <c r="BO17" s="442"/>
      <c r="BP17" s="442"/>
      <c r="BQ17" s="442"/>
      <c r="BR17" s="442"/>
      <c r="BS17" s="442"/>
      <c r="BT17" s="442"/>
      <c r="BU17" s="442"/>
      <c r="BV17" s="442"/>
      <c r="BW17" s="442"/>
      <c r="BX17" s="442"/>
      <c r="BY17" s="442"/>
      <c r="BZ17" s="442"/>
      <c r="CA17" s="442"/>
      <c r="CB17" s="442"/>
      <c r="CC17" s="442"/>
    </row>
    <row r="18" spans="2:81" s="159" customFormat="1" ht="8.1" customHeight="1">
      <c r="B18" s="337" t="s">
        <v>69</v>
      </c>
      <c r="C18" s="204"/>
      <c r="D18" s="209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08"/>
      <c r="AP18" s="208"/>
      <c r="AQ18" s="208"/>
      <c r="AR18" s="208"/>
      <c r="AS18" s="208"/>
      <c r="AT18" s="208"/>
      <c r="AU18" s="208"/>
      <c r="AV18" s="208"/>
      <c r="AW18" s="208"/>
      <c r="AX18" s="208"/>
      <c r="AY18" s="208"/>
      <c r="AZ18" s="208"/>
      <c r="BA18" s="208"/>
      <c r="BB18" s="208"/>
      <c r="BC18" s="208"/>
      <c r="BD18" s="208"/>
      <c r="BE18" s="208"/>
      <c r="BF18" s="208"/>
      <c r="BG18" s="208"/>
      <c r="BH18" s="208"/>
      <c r="BI18" s="416"/>
      <c r="BJ18" s="416"/>
      <c r="BK18" s="416"/>
      <c r="BL18" s="416"/>
      <c r="BM18" s="442"/>
      <c r="BN18" s="442"/>
      <c r="BO18" s="442"/>
      <c r="BP18" s="442"/>
      <c r="BQ18" s="442"/>
      <c r="BR18" s="442"/>
      <c r="BS18" s="442"/>
      <c r="BT18" s="442"/>
      <c r="BU18" s="442"/>
      <c r="BV18" s="442"/>
      <c r="BW18" s="442"/>
      <c r="BX18" s="442"/>
      <c r="BY18" s="442"/>
      <c r="BZ18" s="442"/>
      <c r="CA18" s="442"/>
      <c r="CB18" s="442"/>
      <c r="CC18" s="442"/>
    </row>
    <row r="19" spans="2:81" s="159" customFormat="1" ht="15.95" customHeight="1">
      <c r="B19" s="337" t="s">
        <v>218</v>
      </c>
      <c r="C19" s="204"/>
      <c r="D19" s="208">
        <v>4.0000000000000001E-3</v>
      </c>
      <c r="E19" s="208">
        <v>2E-3</v>
      </c>
      <c r="F19" s="208">
        <v>0.39100000000000001</v>
      </c>
      <c r="G19" s="208">
        <v>3.0659999999999998</v>
      </c>
      <c r="H19" s="208">
        <v>5.1859999999999999</v>
      </c>
      <c r="I19" s="208">
        <v>5.0369999999999999</v>
      </c>
      <c r="J19" s="208">
        <v>4.6130000000000004</v>
      </c>
      <c r="K19" s="208">
        <v>6.1459999999999999</v>
      </c>
      <c r="L19" s="208">
        <v>5.976</v>
      </c>
      <c r="M19" s="208">
        <v>6.4390000000000001</v>
      </c>
      <c r="N19" s="208">
        <v>7.87</v>
      </c>
      <c r="O19" s="208">
        <v>11.068</v>
      </c>
      <c r="P19" s="208">
        <v>11.944000000000001</v>
      </c>
      <c r="Q19" s="208">
        <v>16.879000000000001</v>
      </c>
      <c r="R19" s="208">
        <v>51.011000000000003</v>
      </c>
      <c r="S19" s="208">
        <v>63.384999999999998</v>
      </c>
      <c r="T19" s="208">
        <v>56.683</v>
      </c>
      <c r="U19" s="208">
        <v>77.97</v>
      </c>
      <c r="V19" s="208">
        <v>57.792999999999999</v>
      </c>
      <c r="W19" s="208">
        <v>65.578000000000003</v>
      </c>
      <c r="X19" s="208">
        <v>148.102</v>
      </c>
      <c r="Y19" s="208">
        <v>172.83500000000001</v>
      </c>
      <c r="Z19" s="208">
        <v>148.06899999999999</v>
      </c>
      <c r="AA19" s="208">
        <v>112.81100000000001</v>
      </c>
      <c r="AB19" s="208">
        <v>97.102000000000004</v>
      </c>
      <c r="AC19" s="208">
        <v>112.82299999999999</v>
      </c>
      <c r="AD19" s="208">
        <v>86.263999999999996</v>
      </c>
      <c r="AE19" s="208">
        <v>71.254999999999995</v>
      </c>
      <c r="AF19" s="208">
        <v>73.540000000000006</v>
      </c>
      <c r="AG19" s="208">
        <v>80.802999999999997</v>
      </c>
      <c r="AH19" s="208">
        <v>106.89117032</v>
      </c>
      <c r="AI19" s="208">
        <v>97.555034140000004</v>
      </c>
      <c r="AJ19" s="208">
        <v>101.93008083999999</v>
      </c>
      <c r="AK19" s="208">
        <v>82.305908479999985</v>
      </c>
      <c r="AL19" s="208">
        <v>89.945037000000013</v>
      </c>
      <c r="AM19" s="208">
        <v>83.956496000000001</v>
      </c>
      <c r="AN19" s="208">
        <v>104.80921799999999</v>
      </c>
      <c r="AO19" s="208">
        <v>110.2864191</v>
      </c>
      <c r="AP19" s="208">
        <v>87.163211639999986</v>
      </c>
      <c r="AQ19" s="208">
        <v>108.47412644000001</v>
      </c>
      <c r="AR19" s="208">
        <v>184.48928941</v>
      </c>
      <c r="AS19" s="208">
        <v>171.57902026000002</v>
      </c>
      <c r="AT19" s="208">
        <v>149.54181025</v>
      </c>
      <c r="AU19" s="208">
        <v>194.39856169000001</v>
      </c>
      <c r="AV19" s="208">
        <v>225.21620995999999</v>
      </c>
      <c r="AW19" s="208">
        <v>284.88371504999998</v>
      </c>
      <c r="AX19" s="208">
        <v>365.95751190000004</v>
      </c>
      <c r="AY19" s="208">
        <v>403.50777069999998</v>
      </c>
      <c r="AZ19" s="208">
        <v>477.06871539999992</v>
      </c>
      <c r="BA19" s="208">
        <v>346.82893850000005</v>
      </c>
      <c r="BB19" s="208">
        <v>419.79764069999999</v>
      </c>
      <c r="BC19" s="208">
        <v>615.64963049999994</v>
      </c>
      <c r="BD19" s="208">
        <v>441.7579684000001</v>
      </c>
      <c r="BE19" s="208">
        <v>509.23857139999996</v>
      </c>
      <c r="BF19" s="208">
        <v>508.07076340000003</v>
      </c>
      <c r="BG19" s="208">
        <v>300.75060760000002</v>
      </c>
      <c r="BH19" s="208">
        <v>195.14625179999999</v>
      </c>
      <c r="BI19" s="416">
        <v>293.47797970000005</v>
      </c>
      <c r="BJ19" s="416">
        <v>359.41431900000003</v>
      </c>
      <c r="BK19" s="416">
        <v>267.42891879999996</v>
      </c>
      <c r="BL19" s="416">
        <v>188.12148540000001</v>
      </c>
      <c r="BM19" s="442"/>
      <c r="BN19" s="442"/>
      <c r="BO19" s="442"/>
      <c r="BP19" s="442"/>
      <c r="BQ19" s="442"/>
      <c r="BR19" s="442"/>
      <c r="BS19" s="442"/>
      <c r="BT19" s="442"/>
      <c r="BU19" s="442"/>
      <c r="BV19" s="442"/>
      <c r="BW19" s="442"/>
      <c r="BX19" s="442"/>
      <c r="BY19" s="442"/>
      <c r="BZ19" s="442"/>
      <c r="CA19" s="442"/>
      <c r="CB19" s="442"/>
      <c r="CC19" s="442"/>
    </row>
    <row r="20" spans="2:81" s="159" customFormat="1" ht="15.95" customHeight="1">
      <c r="B20" s="337" t="s">
        <v>219</v>
      </c>
      <c r="C20" s="204"/>
      <c r="D20" s="208">
        <v>3.7</v>
      </c>
      <c r="E20" s="208">
        <v>3.9820000000000002</v>
      </c>
      <c r="F20" s="208">
        <v>4.2690000000000001</v>
      </c>
      <c r="G20" s="208">
        <v>3.177</v>
      </c>
      <c r="H20" s="208">
        <v>1.976</v>
      </c>
      <c r="I20" s="208">
        <v>1.6479999999999999</v>
      </c>
      <c r="J20" s="208">
        <v>2.6030000000000002</v>
      </c>
      <c r="K20" s="208">
        <v>3.044</v>
      </c>
      <c r="L20" s="208">
        <v>3.2040000000000002</v>
      </c>
      <c r="M20" s="208">
        <v>3.09</v>
      </c>
      <c r="N20" s="208">
        <v>3.5459999999999998</v>
      </c>
      <c r="O20" s="208">
        <v>4.0140000000000002</v>
      </c>
      <c r="P20" s="208">
        <v>3.5710000000000002</v>
      </c>
      <c r="Q20" s="208">
        <v>6.05</v>
      </c>
      <c r="R20" s="208">
        <v>8.2560000000000002</v>
      </c>
      <c r="S20" s="208">
        <v>9.5630000000000006</v>
      </c>
      <c r="T20" s="208">
        <v>11.132999999999999</v>
      </c>
      <c r="U20" s="208">
        <v>25.004000000000001</v>
      </c>
      <c r="V20" s="208">
        <v>31.225999999999999</v>
      </c>
      <c r="W20" s="208">
        <v>10.156000000000001</v>
      </c>
      <c r="X20" s="208">
        <v>25.957999999999998</v>
      </c>
      <c r="Y20" s="208">
        <v>24.457000000000001</v>
      </c>
      <c r="Z20" s="208">
        <v>30.634</v>
      </c>
      <c r="AA20" s="208">
        <v>34.942</v>
      </c>
      <c r="AB20" s="208">
        <v>48.33</v>
      </c>
      <c r="AC20" s="208">
        <v>51.645000000000003</v>
      </c>
      <c r="AD20" s="208">
        <v>43.003999999999998</v>
      </c>
      <c r="AE20" s="208">
        <v>53.968000000000004</v>
      </c>
      <c r="AF20" s="208">
        <v>47.360999999999997</v>
      </c>
      <c r="AG20" s="208">
        <v>13.651</v>
      </c>
      <c r="AH20" s="208">
        <v>17.392880630000001</v>
      </c>
      <c r="AI20" s="208">
        <v>9.6499401399999982</v>
      </c>
      <c r="AJ20" s="208">
        <v>17.478698920000003</v>
      </c>
      <c r="AK20" s="208">
        <v>20.515980737</v>
      </c>
      <c r="AL20" s="208">
        <v>27.549452019999997</v>
      </c>
      <c r="AM20" s="208">
        <v>55.632149439999999</v>
      </c>
      <c r="AN20" s="208">
        <v>65.383199559999994</v>
      </c>
      <c r="AO20" s="208">
        <v>61.132454010000004</v>
      </c>
      <c r="AP20" s="208">
        <v>55.604996130000011</v>
      </c>
      <c r="AQ20" s="208">
        <v>67.402653990000005</v>
      </c>
      <c r="AR20" s="208">
        <v>103.42151658000002</v>
      </c>
      <c r="AS20" s="208">
        <v>97.359925570000001</v>
      </c>
      <c r="AT20" s="208">
        <v>103.77321624000001</v>
      </c>
      <c r="AU20" s="208">
        <v>133.64014057</v>
      </c>
      <c r="AV20" s="208">
        <v>175.80733521999997</v>
      </c>
      <c r="AW20" s="208">
        <v>254.07629260000004</v>
      </c>
      <c r="AX20" s="208">
        <v>310.93921916999994</v>
      </c>
      <c r="AY20" s="208">
        <v>421.00486534000004</v>
      </c>
      <c r="AZ20" s="208">
        <v>512.67711958999996</v>
      </c>
      <c r="BA20" s="208">
        <v>351.97813316000003</v>
      </c>
      <c r="BB20" s="208">
        <v>355.55508945000003</v>
      </c>
      <c r="BC20" s="208">
        <v>639.32590862999996</v>
      </c>
      <c r="BD20" s="208">
        <v>844.89169660000005</v>
      </c>
      <c r="BE20" s="208">
        <v>677.08614638999995</v>
      </c>
      <c r="BF20" s="208">
        <v>634.08273703000009</v>
      </c>
      <c r="BG20" s="208">
        <v>473.61257940999997</v>
      </c>
      <c r="BH20" s="208">
        <v>480.74400940000004</v>
      </c>
      <c r="BI20" s="416">
        <v>567.27320962999988</v>
      </c>
      <c r="BJ20" s="416">
        <v>620.06334418999995</v>
      </c>
      <c r="BK20" s="416">
        <v>651.89204809</v>
      </c>
      <c r="BL20" s="416">
        <v>409.20894609999999</v>
      </c>
      <c r="BM20" s="442"/>
      <c r="BN20" s="442"/>
      <c r="BO20" s="442"/>
      <c r="BP20" s="442"/>
      <c r="BQ20" s="442"/>
      <c r="BR20" s="442"/>
      <c r="BS20" s="442"/>
      <c r="BT20" s="442"/>
      <c r="BU20" s="442"/>
      <c r="BV20" s="442"/>
      <c r="BW20" s="442"/>
      <c r="BX20" s="442"/>
      <c r="BY20" s="442"/>
      <c r="BZ20" s="442"/>
      <c r="CA20" s="442"/>
      <c r="CB20" s="442"/>
      <c r="CC20" s="442"/>
    </row>
    <row r="21" spans="2:81" s="159" customFormat="1" ht="15.95" customHeight="1">
      <c r="B21" s="337" t="s">
        <v>220</v>
      </c>
      <c r="C21" s="204"/>
      <c r="D21" s="110" t="s">
        <v>59</v>
      </c>
      <c r="E21" s="110" t="s">
        <v>59</v>
      </c>
      <c r="F21" s="110" t="s">
        <v>59</v>
      </c>
      <c r="G21" s="110" t="s">
        <v>59</v>
      </c>
      <c r="H21" s="110" t="s">
        <v>59</v>
      </c>
      <c r="I21" s="110" t="s">
        <v>59</v>
      </c>
      <c r="J21" s="110" t="s">
        <v>59</v>
      </c>
      <c r="K21" s="110" t="s">
        <v>59</v>
      </c>
      <c r="L21" s="110" t="s">
        <v>59</v>
      </c>
      <c r="M21" s="110" t="s">
        <v>59</v>
      </c>
      <c r="N21" s="110" t="s">
        <v>59</v>
      </c>
      <c r="O21" s="110" t="s">
        <v>59</v>
      </c>
      <c r="P21" s="110" t="s">
        <v>59</v>
      </c>
      <c r="Q21" s="110" t="s">
        <v>59</v>
      </c>
      <c r="R21" s="110" t="s">
        <v>59</v>
      </c>
      <c r="S21" s="110" t="s">
        <v>59</v>
      </c>
      <c r="T21" s="110" t="s">
        <v>59</v>
      </c>
      <c r="U21" s="110" t="s">
        <v>59</v>
      </c>
      <c r="V21" s="110" t="s">
        <v>59</v>
      </c>
      <c r="W21" s="110" t="s">
        <v>59</v>
      </c>
      <c r="X21" s="110" t="s">
        <v>59</v>
      </c>
      <c r="Y21" s="110" t="s">
        <v>59</v>
      </c>
      <c r="Z21" s="110" t="s">
        <v>59</v>
      </c>
      <c r="AA21" s="110" t="s">
        <v>59</v>
      </c>
      <c r="AB21" s="110" t="s">
        <v>59</v>
      </c>
      <c r="AC21" s="110" t="s">
        <v>59</v>
      </c>
      <c r="AD21" s="110" t="s">
        <v>59</v>
      </c>
      <c r="AE21" s="110" t="s">
        <v>59</v>
      </c>
      <c r="AF21" s="110" t="s">
        <v>59</v>
      </c>
      <c r="AG21" s="110" t="s">
        <v>59</v>
      </c>
      <c r="AH21" s="208">
        <v>2.0857925141635123</v>
      </c>
      <c r="AI21" s="208">
        <v>7.2577703399999995</v>
      </c>
      <c r="AJ21" s="208">
        <v>3.0271152000000003</v>
      </c>
      <c r="AK21" s="208">
        <v>1.44768294</v>
      </c>
      <c r="AL21" s="208">
        <v>5.8280811600000009</v>
      </c>
      <c r="AM21" s="208">
        <v>7.7836582500000002</v>
      </c>
      <c r="AN21" s="208">
        <v>4.5525299199999996</v>
      </c>
      <c r="AO21" s="208">
        <v>13.292543</v>
      </c>
      <c r="AP21" s="208">
        <v>0.49455099999999996</v>
      </c>
      <c r="AQ21" s="208">
        <v>4.6086430100000007</v>
      </c>
      <c r="AR21" s="208">
        <v>3.6807702804462816</v>
      </c>
      <c r="AS21" s="208">
        <v>0.82806194980258629</v>
      </c>
      <c r="AT21" s="208">
        <v>0.36909720000000001</v>
      </c>
      <c r="AU21" s="208">
        <v>0.38262533000000004</v>
      </c>
      <c r="AV21" s="208">
        <v>0.88308265029860311</v>
      </c>
      <c r="AW21" s="208">
        <v>2.5176309514802</v>
      </c>
      <c r="AX21" s="208">
        <v>4.0163687000000001</v>
      </c>
      <c r="AY21" s="208">
        <v>4.5098972605667544</v>
      </c>
      <c r="AZ21" s="208">
        <v>0.75375973512400007</v>
      </c>
      <c r="BA21" s="208">
        <v>0.16634504888900004</v>
      </c>
      <c r="BB21" s="208">
        <v>0.62281817000000006</v>
      </c>
      <c r="BC21" s="208">
        <v>1.3930214544399999</v>
      </c>
      <c r="BD21" s="348">
        <v>2.7847808200000004</v>
      </c>
      <c r="BE21" s="348">
        <v>7.0057399599999997</v>
      </c>
      <c r="BF21" s="348">
        <v>2.8262498900000002</v>
      </c>
      <c r="BG21" s="348">
        <v>2.4366579899999996</v>
      </c>
      <c r="BH21" s="348">
        <v>14.100244629999999</v>
      </c>
      <c r="BI21" s="416">
        <v>23.318140469999999</v>
      </c>
      <c r="BJ21" s="416">
        <v>16.641923789999996</v>
      </c>
      <c r="BK21" s="416">
        <v>38.231240370000002</v>
      </c>
      <c r="BL21" s="416">
        <v>83.276458549999987</v>
      </c>
      <c r="BM21" s="442"/>
      <c r="BN21" s="442"/>
      <c r="BO21" s="442"/>
      <c r="BP21" s="442"/>
      <c r="BQ21" s="442"/>
      <c r="BR21" s="442"/>
      <c r="BS21" s="442"/>
      <c r="BT21" s="442"/>
      <c r="BU21" s="442"/>
      <c r="BV21" s="442"/>
      <c r="BW21" s="442"/>
      <c r="BX21" s="442"/>
      <c r="BY21" s="442"/>
      <c r="BZ21" s="442"/>
      <c r="CA21" s="442"/>
      <c r="CB21" s="442"/>
      <c r="CC21" s="442"/>
    </row>
    <row r="22" spans="2:81" s="159" customFormat="1" ht="12.75">
      <c r="B22" s="337" t="s">
        <v>69</v>
      </c>
      <c r="C22" s="204"/>
      <c r="D22" s="209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 t="s">
        <v>5</v>
      </c>
      <c r="AI22" s="210"/>
      <c r="AJ22" s="210" t="s">
        <v>5</v>
      </c>
      <c r="AK22" s="210" t="s">
        <v>5</v>
      </c>
      <c r="AL22" s="210" t="s">
        <v>5</v>
      </c>
      <c r="AM22" s="210" t="s">
        <v>5</v>
      </c>
      <c r="AN22" s="210" t="s">
        <v>5</v>
      </c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416"/>
      <c r="BJ22" s="416"/>
      <c r="BK22" s="416"/>
      <c r="BL22" s="416"/>
      <c r="BM22" s="442"/>
      <c r="BN22" s="442"/>
      <c r="BO22" s="442"/>
      <c r="BP22" s="442"/>
      <c r="BQ22" s="442"/>
      <c r="BR22" s="442"/>
      <c r="BS22" s="442"/>
      <c r="BT22" s="442"/>
      <c r="BU22" s="442"/>
      <c r="BV22" s="442"/>
      <c r="BW22" s="442"/>
      <c r="BX22" s="442"/>
      <c r="BY22" s="442"/>
      <c r="BZ22" s="442"/>
      <c r="CA22" s="442"/>
      <c r="CB22" s="442"/>
      <c r="CC22" s="442"/>
    </row>
    <row r="23" spans="2:81" s="156" customFormat="1" ht="12.75">
      <c r="B23" s="337" t="s">
        <v>221</v>
      </c>
      <c r="C23" s="206"/>
      <c r="D23" s="207">
        <v>24.913999999999998</v>
      </c>
      <c r="E23" s="207">
        <v>25.856999999999999</v>
      </c>
      <c r="F23" s="207">
        <v>37.798999999999999</v>
      </c>
      <c r="G23" s="207">
        <v>38.801999999999992</v>
      </c>
      <c r="H23" s="207">
        <v>51.073</v>
      </c>
      <c r="I23" s="207">
        <v>59.715000000000003</v>
      </c>
      <c r="J23" s="207">
        <v>69.152000000000001</v>
      </c>
      <c r="K23" s="207">
        <v>83.792000000000002</v>
      </c>
      <c r="L23" s="207">
        <v>77.164999999999992</v>
      </c>
      <c r="M23" s="207">
        <v>71.787000000000006</v>
      </c>
      <c r="N23" s="207">
        <v>83.14</v>
      </c>
      <c r="O23" s="207">
        <v>83.45</v>
      </c>
      <c r="P23" s="207">
        <v>89.22399999999999</v>
      </c>
      <c r="Q23" s="207">
        <v>136.852</v>
      </c>
      <c r="R23" s="207">
        <v>258.65100000000001</v>
      </c>
      <c r="S23" s="207">
        <v>202.43</v>
      </c>
      <c r="T23" s="207">
        <v>206.267</v>
      </c>
      <c r="U23" s="207">
        <v>284.52100000000002</v>
      </c>
      <c r="V23" s="207">
        <v>243.405</v>
      </c>
      <c r="W23" s="207">
        <v>138.09</v>
      </c>
      <c r="X23" s="207">
        <v>340.072</v>
      </c>
      <c r="Y23" s="207">
        <v>352.62400000000002</v>
      </c>
      <c r="Z23" s="207">
        <v>268.95100000000002</v>
      </c>
      <c r="AA23" s="207">
        <v>282.01099999999997</v>
      </c>
      <c r="AB23" s="207">
        <v>310.64699999999999</v>
      </c>
      <c r="AC23" s="207">
        <v>315.11100000000005</v>
      </c>
      <c r="AD23" s="207">
        <v>291.59300000000002</v>
      </c>
      <c r="AE23" s="207">
        <v>336.12600000000003</v>
      </c>
      <c r="AF23" s="207">
        <v>271.428</v>
      </c>
      <c r="AG23" s="207">
        <v>212.76300000000001</v>
      </c>
      <c r="AH23" s="207">
        <v>166.66224800000001</v>
      </c>
      <c r="AI23" s="207">
        <v>222.62021999999999</v>
      </c>
      <c r="AJ23" s="207">
        <v>242.40053900000004</v>
      </c>
      <c r="AK23" s="207">
        <v>236.06824100000003</v>
      </c>
      <c r="AL23" s="207">
        <v>300.11794394000003</v>
      </c>
      <c r="AM23" s="207">
        <v>351.68668499999995</v>
      </c>
      <c r="AN23" s="207">
        <v>396.00398999999999</v>
      </c>
      <c r="AO23" s="207">
        <v>538.88443659000006</v>
      </c>
      <c r="AP23" s="207">
        <v>461.80327224999996</v>
      </c>
      <c r="AQ23" s="207">
        <v>542.62778133000006</v>
      </c>
      <c r="AR23" s="207">
        <v>533.19644805999997</v>
      </c>
      <c r="AS23" s="207">
        <v>540.54411861000006</v>
      </c>
      <c r="AT23" s="207">
        <v>512.83622889000003</v>
      </c>
      <c r="AU23" s="207">
        <v>558.13380460999997</v>
      </c>
      <c r="AV23" s="207">
        <v>651.40061730000002</v>
      </c>
      <c r="AW23" s="207">
        <v>745.71895352999991</v>
      </c>
      <c r="AX23" s="207">
        <v>729.08872313000006</v>
      </c>
      <c r="AY23" s="207">
        <v>899.75725696000006</v>
      </c>
      <c r="AZ23" s="207">
        <v>1091.0459143</v>
      </c>
      <c r="BA23" s="207">
        <v>870.1477646400001</v>
      </c>
      <c r="BB23" s="207">
        <v>1122.3885932399999</v>
      </c>
      <c r="BC23" s="207">
        <v>1337.4204436</v>
      </c>
      <c r="BD23" s="207">
        <v>1522.59281115</v>
      </c>
      <c r="BE23" s="207">
        <v>1545.8083266100002</v>
      </c>
      <c r="BF23" s="207">
        <v>1524.4884566000001</v>
      </c>
      <c r="BG23" s="207">
        <v>1624.22697567</v>
      </c>
      <c r="BH23" s="207">
        <v>1564.2651488199999</v>
      </c>
      <c r="BI23" s="415">
        <v>1624.9197856999999</v>
      </c>
      <c r="BJ23" s="415">
        <v>1426.57973924</v>
      </c>
      <c r="BK23" s="415">
        <v>1260.0556431299999</v>
      </c>
      <c r="BL23" s="415">
        <v>1389.7150264699999</v>
      </c>
      <c r="BM23" s="442"/>
      <c r="BN23" s="442"/>
      <c r="BO23" s="442"/>
      <c r="BP23" s="442"/>
      <c r="BQ23" s="442"/>
      <c r="BR23" s="442"/>
      <c r="BS23" s="442"/>
      <c r="BT23" s="442"/>
      <c r="BU23" s="442"/>
      <c r="BV23" s="442"/>
      <c r="BW23" s="442"/>
      <c r="BX23" s="442"/>
      <c r="BY23" s="442"/>
      <c r="BZ23" s="442"/>
      <c r="CA23" s="442"/>
      <c r="CB23" s="442"/>
      <c r="CC23" s="442"/>
    </row>
    <row r="24" spans="2:81" s="159" customFormat="1" ht="8.1" customHeight="1">
      <c r="B24" s="337" t="s">
        <v>69</v>
      </c>
      <c r="C24" s="204"/>
      <c r="D24" s="209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 t="s">
        <v>5</v>
      </c>
      <c r="AI24" s="210"/>
      <c r="AJ24" s="210" t="s">
        <v>5</v>
      </c>
      <c r="AK24" s="210" t="s">
        <v>5</v>
      </c>
      <c r="AL24" s="210" t="s">
        <v>5</v>
      </c>
      <c r="AM24" s="210" t="s">
        <v>5</v>
      </c>
      <c r="AN24" s="210" t="s">
        <v>5</v>
      </c>
      <c r="AO24" s="208"/>
      <c r="AP24" s="208"/>
      <c r="AQ24" s="208"/>
      <c r="AR24" s="208"/>
      <c r="AS24" s="208"/>
      <c r="AT24" s="208"/>
      <c r="AU24" s="208"/>
      <c r="AV24" s="208"/>
      <c r="AW24" s="208"/>
      <c r="AX24" s="208"/>
      <c r="AY24" s="208"/>
      <c r="AZ24" s="208"/>
      <c r="BA24" s="208"/>
      <c r="BB24" s="208"/>
      <c r="BC24" s="208"/>
      <c r="BD24" s="208"/>
      <c r="BE24" s="208"/>
      <c r="BF24" s="208"/>
      <c r="BG24" s="208"/>
      <c r="BH24" s="208"/>
      <c r="BI24" s="416"/>
      <c r="BJ24" s="416"/>
      <c r="BK24" s="416"/>
      <c r="BL24" s="416"/>
      <c r="BM24" s="442"/>
      <c r="BN24" s="442"/>
      <c r="BO24" s="442"/>
      <c r="BP24" s="442"/>
      <c r="BQ24" s="442"/>
      <c r="BR24" s="442"/>
      <c r="BS24" s="442"/>
      <c r="BT24" s="442"/>
      <c r="BU24" s="442"/>
      <c r="BV24" s="442"/>
      <c r="BW24" s="442"/>
      <c r="BX24" s="442"/>
      <c r="BY24" s="442"/>
      <c r="BZ24" s="442"/>
      <c r="CA24" s="442"/>
      <c r="CB24" s="442"/>
      <c r="CC24" s="442"/>
    </row>
    <row r="25" spans="2:81" s="159" customFormat="1" ht="15.95" customHeight="1">
      <c r="B25" s="337" t="s">
        <v>222</v>
      </c>
      <c r="C25" s="204"/>
      <c r="D25" s="208">
        <v>2.371</v>
      </c>
      <c r="E25" s="208">
        <v>2.7349999999999999</v>
      </c>
      <c r="F25" s="208">
        <v>3.7719999999999998</v>
      </c>
      <c r="G25" s="208">
        <v>3.5150000000000001</v>
      </c>
      <c r="H25" s="208">
        <v>4.0679999999999996</v>
      </c>
      <c r="I25" s="208">
        <v>5.5979999999999999</v>
      </c>
      <c r="J25" s="208">
        <v>10.331</v>
      </c>
      <c r="K25" s="208">
        <v>24.434000000000001</v>
      </c>
      <c r="L25" s="208">
        <v>14.167999999999999</v>
      </c>
      <c r="M25" s="208">
        <v>6.5289999999999999</v>
      </c>
      <c r="N25" s="208">
        <v>7.8979999999999997</v>
      </c>
      <c r="O25" s="208">
        <v>8.1300000000000008</v>
      </c>
      <c r="P25" s="208">
        <v>12.291</v>
      </c>
      <c r="Q25" s="208">
        <v>19.222000000000001</v>
      </c>
      <c r="R25" s="208">
        <v>41.963000000000001</v>
      </c>
      <c r="S25" s="208">
        <v>32.296999999999997</v>
      </c>
      <c r="T25" s="208">
        <v>19.100000000000001</v>
      </c>
      <c r="U25" s="208">
        <v>40.151000000000003</v>
      </c>
      <c r="V25" s="208">
        <v>36.683999999999997</v>
      </c>
      <c r="W25" s="208">
        <v>15.6</v>
      </c>
      <c r="X25" s="208">
        <v>61.701000000000001</v>
      </c>
      <c r="Y25" s="208">
        <v>55.706000000000003</v>
      </c>
      <c r="Z25" s="208">
        <v>34.89</v>
      </c>
      <c r="AA25" s="208">
        <v>55.655000000000001</v>
      </c>
      <c r="AB25" s="208">
        <v>59.079000000000001</v>
      </c>
      <c r="AC25" s="208">
        <v>74.634</v>
      </c>
      <c r="AD25" s="208">
        <v>66.352999999999994</v>
      </c>
      <c r="AE25" s="208">
        <v>104.17400000000001</v>
      </c>
      <c r="AF25" s="208">
        <v>85.944000000000003</v>
      </c>
      <c r="AG25" s="208">
        <v>64.915000000000006</v>
      </c>
      <c r="AH25" s="208">
        <v>38.353156000000006</v>
      </c>
      <c r="AI25" s="208">
        <v>44.955248999999995</v>
      </c>
      <c r="AJ25" s="208">
        <v>17.267666000000002</v>
      </c>
      <c r="AK25" s="208">
        <v>27.048013999999998</v>
      </c>
      <c r="AL25" s="208">
        <v>41.866852320000007</v>
      </c>
      <c r="AM25" s="208">
        <v>44.43242</v>
      </c>
      <c r="AN25" s="208">
        <v>41.213722000000004</v>
      </c>
      <c r="AO25" s="208">
        <v>65.906846119999997</v>
      </c>
      <c r="AP25" s="208">
        <v>64.396260949999999</v>
      </c>
      <c r="AQ25" s="208">
        <v>78.699489540000002</v>
      </c>
      <c r="AR25" s="208">
        <v>72.792704819999997</v>
      </c>
      <c r="AS25" s="208">
        <v>49.901486250000005</v>
      </c>
      <c r="AT25" s="208">
        <v>55.822083409999998</v>
      </c>
      <c r="AU25" s="208">
        <v>60.613832820000006</v>
      </c>
      <c r="AV25" s="208">
        <v>67.926253540000005</v>
      </c>
      <c r="AW25" s="208">
        <v>98.746162830000017</v>
      </c>
      <c r="AX25" s="208">
        <v>122.01722092000003</v>
      </c>
      <c r="AY25" s="208">
        <v>155.77264793000001</v>
      </c>
      <c r="AZ25" s="208">
        <v>225.62471622000001</v>
      </c>
      <c r="BA25" s="208">
        <v>182.39649331000001</v>
      </c>
      <c r="BB25" s="208">
        <v>222.43050323999998</v>
      </c>
      <c r="BC25" s="208">
        <v>271.91547846000003</v>
      </c>
      <c r="BD25" s="208">
        <v>320.37993046999998</v>
      </c>
      <c r="BE25" s="208">
        <v>312.61333019000006</v>
      </c>
      <c r="BF25" s="208">
        <v>309.83323750999995</v>
      </c>
      <c r="BG25" s="208">
        <v>348.02678245999999</v>
      </c>
      <c r="BH25" s="208">
        <v>324.90289253999998</v>
      </c>
      <c r="BI25" s="416">
        <v>350.91565942000005</v>
      </c>
      <c r="BJ25" s="416">
        <v>318.91051793999998</v>
      </c>
      <c r="BK25" s="416">
        <v>277.11739557999999</v>
      </c>
      <c r="BL25" s="416">
        <v>316.63288538999996</v>
      </c>
      <c r="BM25" s="442"/>
      <c r="BN25" s="442"/>
      <c r="BO25" s="442"/>
      <c r="BP25" s="442"/>
      <c r="BQ25" s="442"/>
      <c r="BR25" s="442"/>
      <c r="BS25" s="442"/>
      <c r="BT25" s="442"/>
      <c r="BU25" s="442"/>
      <c r="BV25" s="442"/>
      <c r="BW25" s="442"/>
      <c r="BX25" s="442"/>
      <c r="BY25" s="442"/>
      <c r="BZ25" s="442"/>
      <c r="CA25" s="442"/>
      <c r="CB25" s="442"/>
      <c r="CC25" s="442"/>
    </row>
    <row r="26" spans="2:81" s="159" customFormat="1" ht="15.95" customHeight="1">
      <c r="B26" s="337" t="s">
        <v>223</v>
      </c>
      <c r="C26" s="204"/>
      <c r="D26" s="208">
        <v>17.782</v>
      </c>
      <c r="E26" s="208">
        <v>18.852</v>
      </c>
      <c r="F26" s="208">
        <v>27.475999999999999</v>
      </c>
      <c r="G26" s="208">
        <v>28.562999999999999</v>
      </c>
      <c r="H26" s="208">
        <v>36.002000000000002</v>
      </c>
      <c r="I26" s="208">
        <v>43.343000000000004</v>
      </c>
      <c r="J26" s="208">
        <v>48.996000000000002</v>
      </c>
      <c r="K26" s="208">
        <v>48.247999999999998</v>
      </c>
      <c r="L26" s="208">
        <v>53.189</v>
      </c>
      <c r="M26" s="208">
        <v>53.344000000000001</v>
      </c>
      <c r="N26" s="208">
        <v>61.01</v>
      </c>
      <c r="O26" s="208">
        <v>62.045999999999999</v>
      </c>
      <c r="P26" s="208">
        <v>67.450999999999993</v>
      </c>
      <c r="Q26" s="208">
        <v>97.069000000000003</v>
      </c>
      <c r="R26" s="208">
        <v>175.47900000000001</v>
      </c>
      <c r="S26" s="208">
        <v>142.411</v>
      </c>
      <c r="T26" s="208">
        <v>156.45699999999999</v>
      </c>
      <c r="U26" s="208">
        <v>212.37299999999999</v>
      </c>
      <c r="V26" s="208">
        <v>181.102</v>
      </c>
      <c r="W26" s="208">
        <v>107.825</v>
      </c>
      <c r="X26" s="208">
        <v>248.68199999999999</v>
      </c>
      <c r="Y26" s="208">
        <v>262.97199999999998</v>
      </c>
      <c r="Z26" s="208">
        <v>187.316</v>
      </c>
      <c r="AA26" s="208">
        <v>204.423</v>
      </c>
      <c r="AB26" s="208">
        <v>229.58500000000001</v>
      </c>
      <c r="AC26" s="208">
        <v>214.43700000000001</v>
      </c>
      <c r="AD26" s="208">
        <v>198.423</v>
      </c>
      <c r="AE26" s="208">
        <v>193.42500000000001</v>
      </c>
      <c r="AF26" s="208">
        <v>163.38499999999999</v>
      </c>
      <c r="AG26" s="208">
        <v>125.04600000000001</v>
      </c>
      <c r="AH26" s="208">
        <v>107.68827999999999</v>
      </c>
      <c r="AI26" s="208">
        <v>149.243876</v>
      </c>
      <c r="AJ26" s="208">
        <v>188.71242100000003</v>
      </c>
      <c r="AK26" s="208">
        <v>175.03432500000002</v>
      </c>
      <c r="AL26" s="208">
        <v>203.72392006000001</v>
      </c>
      <c r="AM26" s="208">
        <v>255.36124699999999</v>
      </c>
      <c r="AN26" s="208">
        <v>293.18392699999998</v>
      </c>
      <c r="AO26" s="208">
        <v>385.30142510000002</v>
      </c>
      <c r="AP26" s="208">
        <v>317.20041569</v>
      </c>
      <c r="AQ26" s="208">
        <v>352.59313735000001</v>
      </c>
      <c r="AR26" s="208">
        <v>344.57487560999999</v>
      </c>
      <c r="AS26" s="208">
        <v>383.51351749000003</v>
      </c>
      <c r="AT26" s="208">
        <v>371.19541998</v>
      </c>
      <c r="AU26" s="208">
        <v>402.45269026999995</v>
      </c>
      <c r="AV26" s="208">
        <v>453.90097595999993</v>
      </c>
      <c r="AW26" s="208">
        <v>483.77233287999991</v>
      </c>
      <c r="AX26" s="208">
        <v>448.99062105000007</v>
      </c>
      <c r="AY26" s="208">
        <v>545.8966023800001</v>
      </c>
      <c r="AZ26" s="208">
        <v>649.35093842000015</v>
      </c>
      <c r="BA26" s="208">
        <v>525.43311802000005</v>
      </c>
      <c r="BB26" s="208">
        <v>681.17492948999995</v>
      </c>
      <c r="BC26" s="208">
        <v>799.74310551999997</v>
      </c>
      <c r="BD26" s="208">
        <v>887.82210490000011</v>
      </c>
      <c r="BE26" s="208">
        <v>914.09956158</v>
      </c>
      <c r="BF26" s="208">
        <v>905.42095733000008</v>
      </c>
      <c r="BG26" s="208">
        <v>910.93877070999997</v>
      </c>
      <c r="BH26" s="208">
        <v>870.80503858000009</v>
      </c>
      <c r="BI26" s="416">
        <v>908.02167787999997</v>
      </c>
      <c r="BJ26" s="416">
        <v>807.05164307999996</v>
      </c>
      <c r="BK26" s="416">
        <v>735.35993056999996</v>
      </c>
      <c r="BL26" s="416">
        <v>787.87475721999988</v>
      </c>
      <c r="BM26" s="442"/>
      <c r="BN26" s="442"/>
      <c r="BO26" s="442"/>
      <c r="BP26" s="442"/>
      <c r="BQ26" s="442"/>
      <c r="BR26" s="442"/>
      <c r="BS26" s="442"/>
      <c r="BT26" s="442"/>
      <c r="BU26" s="442"/>
      <c r="BV26" s="442"/>
      <c r="BW26" s="442"/>
      <c r="BX26" s="442"/>
      <c r="BY26" s="442"/>
      <c r="BZ26" s="442"/>
      <c r="CA26" s="442"/>
      <c r="CB26" s="442"/>
      <c r="CC26" s="442"/>
    </row>
    <row r="27" spans="2:81" s="159" customFormat="1" ht="15.95" customHeight="1">
      <c r="B27" s="337" t="s">
        <v>224</v>
      </c>
      <c r="C27" s="204"/>
      <c r="D27" s="208">
        <v>4.7610000000000001</v>
      </c>
      <c r="E27" s="208">
        <v>4.2699999999999996</v>
      </c>
      <c r="F27" s="208">
        <v>6.5510000000000002</v>
      </c>
      <c r="G27" s="208">
        <v>6.7240000000000002</v>
      </c>
      <c r="H27" s="208">
        <v>11.003</v>
      </c>
      <c r="I27" s="208">
        <v>10.773999999999999</v>
      </c>
      <c r="J27" s="208">
        <v>9.8249999999999993</v>
      </c>
      <c r="K27" s="208">
        <v>11.11</v>
      </c>
      <c r="L27" s="208">
        <v>9.8079999999999998</v>
      </c>
      <c r="M27" s="208">
        <v>11.914</v>
      </c>
      <c r="N27" s="208">
        <v>14.231999999999999</v>
      </c>
      <c r="O27" s="208">
        <v>13.273999999999999</v>
      </c>
      <c r="P27" s="208">
        <v>9.4819999999999993</v>
      </c>
      <c r="Q27" s="208">
        <v>20.561</v>
      </c>
      <c r="R27" s="208">
        <v>41.209000000000003</v>
      </c>
      <c r="S27" s="208">
        <v>27.722000000000001</v>
      </c>
      <c r="T27" s="208">
        <v>30.71</v>
      </c>
      <c r="U27" s="208">
        <v>31.997</v>
      </c>
      <c r="V27" s="208">
        <v>25.619</v>
      </c>
      <c r="W27" s="208">
        <v>14.664999999999999</v>
      </c>
      <c r="X27" s="208">
        <v>29.689</v>
      </c>
      <c r="Y27" s="208">
        <v>33.945999999999998</v>
      </c>
      <c r="Z27" s="208">
        <v>46.744999999999997</v>
      </c>
      <c r="AA27" s="208">
        <v>21.933</v>
      </c>
      <c r="AB27" s="208">
        <v>21.983000000000001</v>
      </c>
      <c r="AC27" s="208">
        <v>26.04</v>
      </c>
      <c r="AD27" s="208">
        <v>26.817</v>
      </c>
      <c r="AE27" s="208">
        <v>38.527000000000001</v>
      </c>
      <c r="AF27" s="208">
        <v>22.099</v>
      </c>
      <c r="AG27" s="208">
        <v>22.802</v>
      </c>
      <c r="AH27" s="208">
        <v>20.620812000000001</v>
      </c>
      <c r="AI27" s="208">
        <v>28.421095000000001</v>
      </c>
      <c r="AJ27" s="208">
        <v>36.420452000000004</v>
      </c>
      <c r="AK27" s="208">
        <v>33.985902000000003</v>
      </c>
      <c r="AL27" s="208">
        <v>54.527171559999999</v>
      </c>
      <c r="AM27" s="208">
        <v>51.893017999999998</v>
      </c>
      <c r="AN27" s="208">
        <v>61.606341</v>
      </c>
      <c r="AO27" s="208">
        <v>87.676165370000007</v>
      </c>
      <c r="AP27" s="208">
        <v>80.206595609999994</v>
      </c>
      <c r="AQ27" s="208">
        <v>111.33515444000001</v>
      </c>
      <c r="AR27" s="208">
        <v>115.82886762999999</v>
      </c>
      <c r="AS27" s="208">
        <v>107.12911486999998</v>
      </c>
      <c r="AT27" s="208">
        <v>85.818725499999999</v>
      </c>
      <c r="AU27" s="208">
        <v>95.067281520000009</v>
      </c>
      <c r="AV27" s="208">
        <v>129.57338780000003</v>
      </c>
      <c r="AW27" s="208">
        <v>163.20045782</v>
      </c>
      <c r="AX27" s="208">
        <v>158.08088115999999</v>
      </c>
      <c r="AY27" s="208">
        <v>198.08800664999998</v>
      </c>
      <c r="AZ27" s="208">
        <v>216.07025965999998</v>
      </c>
      <c r="BA27" s="208">
        <v>162.31815331000001</v>
      </c>
      <c r="BB27" s="208">
        <v>218.78316051000002</v>
      </c>
      <c r="BC27" s="208">
        <v>265.76185962</v>
      </c>
      <c r="BD27" s="208">
        <v>314.39077577999996</v>
      </c>
      <c r="BE27" s="208">
        <v>319.09543484</v>
      </c>
      <c r="BF27" s="208">
        <v>309.23426176000004</v>
      </c>
      <c r="BG27" s="208">
        <v>365.26142250000004</v>
      </c>
      <c r="BH27" s="208">
        <v>368.55721769999991</v>
      </c>
      <c r="BI27" s="416">
        <v>365.98244840000001</v>
      </c>
      <c r="BJ27" s="416">
        <v>300.61757822000004</v>
      </c>
      <c r="BK27" s="416">
        <v>247.57831698000001</v>
      </c>
      <c r="BL27" s="416">
        <v>285.20738385999999</v>
      </c>
      <c r="BM27" s="442"/>
      <c r="BN27" s="442"/>
      <c r="BO27" s="442"/>
      <c r="BP27" s="442"/>
      <c r="BQ27" s="442"/>
      <c r="BR27" s="442"/>
      <c r="BS27" s="442"/>
      <c r="BT27" s="442"/>
      <c r="BU27" s="442"/>
      <c r="BV27" s="442"/>
      <c r="BW27" s="442"/>
      <c r="BX27" s="442"/>
      <c r="BY27" s="442"/>
      <c r="BZ27" s="442"/>
      <c r="CA27" s="442"/>
      <c r="CB27" s="442"/>
      <c r="CC27" s="442"/>
    </row>
    <row r="28" spans="2:81" s="159" customFormat="1" ht="8.1" customHeight="1">
      <c r="B28" s="337" t="s">
        <v>69</v>
      </c>
      <c r="C28" s="204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 t="s">
        <v>5</v>
      </c>
      <c r="AI28" s="210"/>
      <c r="AJ28" s="210" t="s">
        <v>5</v>
      </c>
      <c r="AK28" s="210" t="s">
        <v>5</v>
      </c>
      <c r="AL28" s="210" t="s">
        <v>5</v>
      </c>
      <c r="AM28" s="210" t="s">
        <v>5</v>
      </c>
      <c r="AN28" s="210" t="s">
        <v>5</v>
      </c>
      <c r="AO28" s="208"/>
      <c r="AP28" s="208"/>
      <c r="AQ28" s="208"/>
      <c r="AR28" s="208"/>
      <c r="AS28" s="208"/>
      <c r="AT28" s="208"/>
      <c r="AU28" s="208"/>
      <c r="AV28" s="208"/>
      <c r="AW28" s="208"/>
      <c r="AX28" s="208"/>
      <c r="AY28" s="208"/>
      <c r="AZ28" s="208"/>
      <c r="BA28" s="208"/>
      <c r="BB28" s="208"/>
      <c r="BC28" s="208"/>
      <c r="BD28" s="208"/>
      <c r="BE28" s="208"/>
      <c r="BF28" s="208"/>
      <c r="BG28" s="208"/>
      <c r="BH28" s="208"/>
      <c r="BI28" s="416"/>
      <c r="BJ28" s="416"/>
      <c r="BK28" s="416"/>
      <c r="BL28" s="416"/>
      <c r="BM28" s="442"/>
      <c r="BN28" s="442"/>
      <c r="BO28" s="442"/>
      <c r="BP28" s="442"/>
      <c r="BQ28" s="442"/>
      <c r="BR28" s="442"/>
      <c r="BS28" s="442"/>
      <c r="BT28" s="442"/>
      <c r="BU28" s="442"/>
      <c r="BV28" s="442"/>
      <c r="BW28" s="442"/>
      <c r="BX28" s="442"/>
      <c r="BY28" s="442"/>
      <c r="BZ28" s="442"/>
      <c r="CA28" s="442"/>
      <c r="CB28" s="442"/>
      <c r="CC28" s="442"/>
    </row>
    <row r="29" spans="2:81" s="156" customFormat="1" ht="12.75">
      <c r="B29" s="337" t="s">
        <v>225</v>
      </c>
      <c r="C29" s="206"/>
      <c r="D29" s="207">
        <v>12.83</v>
      </c>
      <c r="E29" s="207">
        <v>14.503</v>
      </c>
      <c r="F29" s="207">
        <v>21.599</v>
      </c>
      <c r="G29" s="207">
        <v>26.271000000000001</v>
      </c>
      <c r="H29" s="207">
        <v>31.753</v>
      </c>
      <c r="I29" s="207">
        <v>41.192999999999998</v>
      </c>
      <c r="J29" s="207">
        <v>48.877000000000002</v>
      </c>
      <c r="K29" s="207">
        <v>50.076999999999998</v>
      </c>
      <c r="L29" s="207">
        <v>39.954000000000001</v>
      </c>
      <c r="M29" s="207">
        <v>45.405000000000001</v>
      </c>
      <c r="N29" s="207">
        <v>45.997</v>
      </c>
      <c r="O29" s="207">
        <v>47.033000000000001</v>
      </c>
      <c r="P29" s="207">
        <v>44.191000000000003</v>
      </c>
      <c r="Q29" s="207">
        <v>74.2</v>
      </c>
      <c r="R29" s="207">
        <v>114.95099999999999</v>
      </c>
      <c r="S29" s="207">
        <v>118.96100000000001</v>
      </c>
      <c r="T29" s="207">
        <v>112.77500000000001</v>
      </c>
      <c r="U29" s="207">
        <v>192.79200000000003</v>
      </c>
      <c r="V29" s="207">
        <v>113.44899999999998</v>
      </c>
      <c r="W29" s="207">
        <v>52.606999999999999</v>
      </c>
      <c r="X29" s="207">
        <v>123.973</v>
      </c>
      <c r="Y29" s="207">
        <v>221.898</v>
      </c>
      <c r="Z29" s="207">
        <v>184.571</v>
      </c>
      <c r="AA29" s="207">
        <v>223.66799999999998</v>
      </c>
      <c r="AB29" s="207">
        <v>237.89999999999998</v>
      </c>
      <c r="AC29" s="207">
        <v>250.61800000000002</v>
      </c>
      <c r="AD29" s="207">
        <v>217.702</v>
      </c>
      <c r="AE29" s="207">
        <v>241.61599999999999</v>
      </c>
      <c r="AF29" s="207">
        <v>265.58699999999999</v>
      </c>
      <c r="AG29" s="207">
        <v>199.87099999999998</v>
      </c>
      <c r="AH29" s="207">
        <v>203.70111800000001</v>
      </c>
      <c r="AI29" s="207">
        <v>190.477856</v>
      </c>
      <c r="AJ29" s="207">
        <v>223.52777400000002</v>
      </c>
      <c r="AK29" s="207">
        <v>190.93924399999997</v>
      </c>
      <c r="AL29" s="207">
        <v>217.00802347000001</v>
      </c>
      <c r="AM29" s="207">
        <v>232.25381800000002</v>
      </c>
      <c r="AN29" s="207">
        <v>289.93906499999997</v>
      </c>
      <c r="AO29" s="207">
        <v>390.54581094000002</v>
      </c>
      <c r="AP29" s="207">
        <v>448.91480691999999</v>
      </c>
      <c r="AQ29" s="207">
        <v>594.26854810999998</v>
      </c>
      <c r="AR29" s="207">
        <v>442.62502362999999</v>
      </c>
      <c r="AS29" s="207">
        <v>406.14194994999991</v>
      </c>
      <c r="AT29" s="207">
        <v>430.94281497000009</v>
      </c>
      <c r="AU29" s="207">
        <v>363.07435065999999</v>
      </c>
      <c r="AV29" s="207">
        <v>411.49633083000003</v>
      </c>
      <c r="AW29" s="207">
        <v>509.22863229000006</v>
      </c>
      <c r="AX29" s="207">
        <v>533.28106187000003</v>
      </c>
      <c r="AY29" s="207">
        <v>678.43297690999998</v>
      </c>
      <c r="AZ29" s="207">
        <v>826.45550268</v>
      </c>
      <c r="BA29" s="207">
        <v>658.05063986000005</v>
      </c>
      <c r="BB29" s="207">
        <v>768.61983043000009</v>
      </c>
      <c r="BC29" s="207">
        <v>947.21571687000005</v>
      </c>
      <c r="BD29" s="207">
        <v>1220.38725426</v>
      </c>
      <c r="BE29" s="207">
        <v>1094.4864227099999</v>
      </c>
      <c r="BF29" s="207">
        <v>1242.5026822899999</v>
      </c>
      <c r="BG29" s="207">
        <v>1366.2102973600001</v>
      </c>
      <c r="BH29" s="207">
        <v>1339.3677350600001</v>
      </c>
      <c r="BI29" s="415">
        <v>1270.02436994</v>
      </c>
      <c r="BJ29" s="415">
        <v>892.58573858</v>
      </c>
      <c r="BK29" s="415">
        <v>669.76739128000008</v>
      </c>
      <c r="BL29" s="415">
        <v>798.76579881000009</v>
      </c>
      <c r="BM29" s="442"/>
      <c r="BN29" s="442"/>
      <c r="BO29" s="442"/>
      <c r="BP29" s="442"/>
      <c r="BQ29" s="442"/>
      <c r="BR29" s="442"/>
      <c r="BS29" s="442"/>
      <c r="BT29" s="442"/>
      <c r="BU29" s="442"/>
      <c r="BV29" s="442"/>
      <c r="BW29" s="442"/>
      <c r="BX29" s="442"/>
      <c r="BY29" s="442"/>
      <c r="BZ29" s="442"/>
      <c r="CA29" s="442"/>
      <c r="CB29" s="442"/>
      <c r="CC29" s="442"/>
    </row>
    <row r="30" spans="2:81" s="159" customFormat="1" ht="8.1" customHeight="1">
      <c r="B30" s="337" t="s">
        <v>69</v>
      </c>
      <c r="C30" s="204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 t="s">
        <v>5</v>
      </c>
      <c r="AI30" s="210"/>
      <c r="AJ30" s="210" t="s">
        <v>5</v>
      </c>
      <c r="AK30" s="210" t="s">
        <v>5</v>
      </c>
      <c r="AL30" s="210" t="s">
        <v>5</v>
      </c>
      <c r="AM30" s="210" t="s">
        <v>5</v>
      </c>
      <c r="AN30" s="210" t="s">
        <v>5</v>
      </c>
      <c r="AO30" s="208"/>
      <c r="AP30" s="208"/>
      <c r="AQ30" s="208"/>
      <c r="AR30" s="208"/>
      <c r="AS30" s="208"/>
      <c r="AT30" s="208"/>
      <c r="AU30" s="208"/>
      <c r="AV30" s="208"/>
      <c r="AW30" s="208"/>
      <c r="AX30" s="208"/>
      <c r="AY30" s="208"/>
      <c r="AZ30" s="208"/>
      <c r="BA30" s="208"/>
      <c r="BB30" s="208"/>
      <c r="BC30" s="208"/>
      <c r="BD30" s="208"/>
      <c r="BE30" s="208"/>
      <c r="BF30" s="208"/>
      <c r="BG30" s="208"/>
      <c r="BH30" s="208"/>
      <c r="BI30" s="416"/>
      <c r="BJ30" s="416"/>
      <c r="BK30" s="416"/>
      <c r="BL30" s="416"/>
      <c r="BM30" s="442"/>
      <c r="BN30" s="442"/>
      <c r="BO30" s="442"/>
      <c r="BP30" s="442"/>
      <c r="BQ30" s="442"/>
      <c r="BR30" s="442"/>
      <c r="BS30" s="442"/>
      <c r="BT30" s="442"/>
      <c r="BU30" s="442"/>
      <c r="BV30" s="442"/>
      <c r="BW30" s="442"/>
      <c r="BX30" s="442"/>
      <c r="BY30" s="442"/>
      <c r="BZ30" s="442"/>
      <c r="CA30" s="442"/>
      <c r="CB30" s="442"/>
      <c r="CC30" s="442"/>
    </row>
    <row r="31" spans="2:81" s="159" customFormat="1" ht="15.95" customHeight="1">
      <c r="B31" s="337" t="s">
        <v>222</v>
      </c>
      <c r="C31" s="204"/>
      <c r="D31" s="208">
        <v>1.429</v>
      </c>
      <c r="E31" s="208">
        <v>1.58</v>
      </c>
      <c r="F31" s="208">
        <v>3.601</v>
      </c>
      <c r="G31" s="208">
        <v>4.4219999999999997</v>
      </c>
      <c r="H31" s="208">
        <v>6.9189999999999996</v>
      </c>
      <c r="I31" s="208">
        <v>8.6649999999999991</v>
      </c>
      <c r="J31" s="208">
        <v>8.4209999999999994</v>
      </c>
      <c r="K31" s="208">
        <v>7.2709999999999999</v>
      </c>
      <c r="L31" s="208">
        <v>5.2679999999999998</v>
      </c>
      <c r="M31" s="208">
        <v>3.9239999999999999</v>
      </c>
      <c r="N31" s="208">
        <v>3.4860000000000002</v>
      </c>
      <c r="O31" s="208">
        <v>3.6360000000000001</v>
      </c>
      <c r="P31" s="208">
        <v>5.3819999999999997</v>
      </c>
      <c r="Q31" s="208">
        <v>7.5640000000000001</v>
      </c>
      <c r="R31" s="208">
        <v>13.366</v>
      </c>
      <c r="S31" s="208">
        <v>12.446999999999999</v>
      </c>
      <c r="T31" s="208">
        <v>13.162000000000001</v>
      </c>
      <c r="U31" s="208">
        <v>21.876999999999999</v>
      </c>
      <c r="V31" s="208">
        <v>12.82</v>
      </c>
      <c r="W31" s="208">
        <v>4.3310000000000004</v>
      </c>
      <c r="X31" s="208">
        <v>24.006</v>
      </c>
      <c r="Y31" s="208">
        <v>29.695</v>
      </c>
      <c r="Z31" s="208">
        <v>24.779</v>
      </c>
      <c r="AA31" s="208">
        <v>17.052</v>
      </c>
      <c r="AB31" s="208">
        <v>28.434000000000001</v>
      </c>
      <c r="AC31" s="208">
        <v>25.567</v>
      </c>
      <c r="AD31" s="208">
        <v>26.234999999999999</v>
      </c>
      <c r="AE31" s="208">
        <v>27.553000000000001</v>
      </c>
      <c r="AF31" s="208">
        <v>29.864000000000001</v>
      </c>
      <c r="AG31" s="208">
        <v>12.132999999999999</v>
      </c>
      <c r="AH31" s="208">
        <v>12.607670000000001</v>
      </c>
      <c r="AI31" s="208">
        <v>13.970882</v>
      </c>
      <c r="AJ31" s="208">
        <v>16.158014999999999</v>
      </c>
      <c r="AK31" s="208">
        <v>6.8828190000000014</v>
      </c>
      <c r="AL31" s="208">
        <v>10.766285229999999</v>
      </c>
      <c r="AM31" s="208">
        <v>10.478877000000001</v>
      </c>
      <c r="AN31" s="208">
        <v>14.949672</v>
      </c>
      <c r="AO31" s="208">
        <v>20.018151719999999</v>
      </c>
      <c r="AP31" s="208">
        <v>25.91668919</v>
      </c>
      <c r="AQ31" s="208">
        <v>39.649880269999997</v>
      </c>
      <c r="AR31" s="208">
        <v>31.640807689999999</v>
      </c>
      <c r="AS31" s="208">
        <v>37.383837069999991</v>
      </c>
      <c r="AT31" s="208">
        <v>27.753720679999994</v>
      </c>
      <c r="AU31" s="208">
        <v>19.541389159999998</v>
      </c>
      <c r="AV31" s="208">
        <v>17.657056089999998</v>
      </c>
      <c r="AW31" s="208">
        <v>30.167289270000001</v>
      </c>
      <c r="AX31" s="208">
        <v>33.651781799999995</v>
      </c>
      <c r="AY31" s="208">
        <v>40.149615139999995</v>
      </c>
      <c r="AZ31" s="208">
        <v>48.954401230000002</v>
      </c>
      <c r="BA31" s="208">
        <v>32.710304909999998</v>
      </c>
      <c r="BB31" s="208">
        <v>58.605625210000007</v>
      </c>
      <c r="BC31" s="208">
        <v>64.737730039999988</v>
      </c>
      <c r="BD31" s="208">
        <v>77.78545874000001</v>
      </c>
      <c r="BE31" s="208">
        <v>69.754229710000004</v>
      </c>
      <c r="BF31" s="208">
        <v>75.224295139999995</v>
      </c>
      <c r="BG31" s="208">
        <v>70.714909079999984</v>
      </c>
      <c r="BH31" s="208">
        <v>71.168919829999993</v>
      </c>
      <c r="BI31" s="416">
        <v>65.885099889999992</v>
      </c>
      <c r="BJ31" s="416">
        <v>59.79421292</v>
      </c>
      <c r="BK31" s="416">
        <v>24.683922160000002</v>
      </c>
      <c r="BL31" s="416">
        <v>33.554261109999999</v>
      </c>
      <c r="BM31" s="442"/>
      <c r="BN31" s="442"/>
      <c r="BO31" s="442"/>
      <c r="BP31" s="442"/>
      <c r="BQ31" s="442"/>
      <c r="BR31" s="442"/>
      <c r="BS31" s="442"/>
      <c r="BT31" s="442"/>
      <c r="BU31" s="442"/>
      <c r="BV31" s="442"/>
      <c r="BW31" s="442"/>
      <c r="BX31" s="442"/>
      <c r="BY31" s="442"/>
      <c r="BZ31" s="442"/>
      <c r="CA31" s="442"/>
      <c r="CB31" s="442"/>
      <c r="CC31" s="442"/>
    </row>
    <row r="32" spans="2:81" s="159" customFormat="1" ht="15.95" customHeight="1">
      <c r="B32" s="337" t="s">
        <v>226</v>
      </c>
      <c r="C32" s="204"/>
      <c r="D32" s="208">
        <v>10.185</v>
      </c>
      <c r="E32" s="208">
        <v>11.773999999999999</v>
      </c>
      <c r="F32" s="208">
        <v>16.698</v>
      </c>
      <c r="G32" s="208">
        <v>19.914999999999999</v>
      </c>
      <c r="H32" s="208">
        <v>21.992000000000001</v>
      </c>
      <c r="I32" s="208">
        <v>29.359000000000002</v>
      </c>
      <c r="J32" s="208">
        <v>30.742999999999999</v>
      </c>
      <c r="K32" s="208">
        <v>33.878</v>
      </c>
      <c r="L32" s="208">
        <v>27.140999999999998</v>
      </c>
      <c r="M32" s="208">
        <v>35.146999999999998</v>
      </c>
      <c r="N32" s="208">
        <v>33.731000000000002</v>
      </c>
      <c r="O32" s="208">
        <v>34.777000000000001</v>
      </c>
      <c r="P32" s="208">
        <v>29.382999999999999</v>
      </c>
      <c r="Q32" s="208">
        <v>47.319000000000003</v>
      </c>
      <c r="R32" s="208">
        <v>73.834999999999994</v>
      </c>
      <c r="S32" s="208">
        <v>85.301000000000002</v>
      </c>
      <c r="T32" s="208">
        <v>76.111999999999995</v>
      </c>
      <c r="U32" s="208">
        <v>117.63800000000001</v>
      </c>
      <c r="V32" s="208">
        <v>75.212999999999994</v>
      </c>
      <c r="W32" s="208">
        <v>31.391999999999999</v>
      </c>
      <c r="X32" s="208">
        <v>60.853999999999999</v>
      </c>
      <c r="Y32" s="208">
        <v>120.66200000000001</v>
      </c>
      <c r="Z32" s="208">
        <v>108.803</v>
      </c>
      <c r="AA32" s="208">
        <v>147.06399999999999</v>
      </c>
      <c r="AB32" s="208">
        <v>145.374</v>
      </c>
      <c r="AC32" s="208">
        <v>149.74700000000001</v>
      </c>
      <c r="AD32" s="208">
        <v>127.70699999999999</v>
      </c>
      <c r="AE32" s="208">
        <v>142.26499999999999</v>
      </c>
      <c r="AF32" s="208">
        <v>116.595</v>
      </c>
      <c r="AG32" s="208">
        <v>95.028999999999996</v>
      </c>
      <c r="AH32" s="208">
        <v>82.713067999999993</v>
      </c>
      <c r="AI32" s="208">
        <v>93.12927599999999</v>
      </c>
      <c r="AJ32" s="208">
        <v>124.89244500000001</v>
      </c>
      <c r="AK32" s="208">
        <v>114.073041</v>
      </c>
      <c r="AL32" s="208">
        <v>140.54608412000002</v>
      </c>
      <c r="AM32" s="208">
        <v>151.04078700000002</v>
      </c>
      <c r="AN32" s="208">
        <v>174.54975899999997</v>
      </c>
      <c r="AO32" s="208">
        <v>237.23683478000001</v>
      </c>
      <c r="AP32" s="208">
        <v>258.14015654000002</v>
      </c>
      <c r="AQ32" s="208">
        <v>352.46766041999996</v>
      </c>
      <c r="AR32" s="208">
        <v>227.51153502</v>
      </c>
      <c r="AS32" s="208">
        <v>228.05700382999999</v>
      </c>
      <c r="AT32" s="208">
        <v>253.72164907000001</v>
      </c>
      <c r="AU32" s="208">
        <v>224.77968579</v>
      </c>
      <c r="AV32" s="208">
        <v>256.97460089999998</v>
      </c>
      <c r="AW32" s="208">
        <v>287.26663700000006</v>
      </c>
      <c r="AX32" s="208">
        <v>273.08826090999997</v>
      </c>
      <c r="AY32" s="208">
        <v>370.77322375</v>
      </c>
      <c r="AZ32" s="208">
        <v>497.24703470999998</v>
      </c>
      <c r="BA32" s="208">
        <v>403.64687506000001</v>
      </c>
      <c r="BB32" s="208">
        <v>440.67765176</v>
      </c>
      <c r="BC32" s="208">
        <v>532.11463589000005</v>
      </c>
      <c r="BD32" s="208">
        <v>708.78355837999993</v>
      </c>
      <c r="BE32" s="208">
        <v>577.00574632999997</v>
      </c>
      <c r="BF32" s="208">
        <v>722.29485477000003</v>
      </c>
      <c r="BG32" s="208">
        <v>772.9447154400001</v>
      </c>
      <c r="BH32" s="208">
        <v>725.73479410999994</v>
      </c>
      <c r="BI32" s="416">
        <v>698.7802865000001</v>
      </c>
      <c r="BJ32" s="416">
        <v>527.13685724000004</v>
      </c>
      <c r="BK32" s="416">
        <v>437.22805414000004</v>
      </c>
      <c r="BL32" s="416">
        <v>502.62053507999997</v>
      </c>
      <c r="BM32" s="442"/>
      <c r="BN32" s="442"/>
      <c r="BO32" s="442"/>
      <c r="BP32" s="442"/>
      <c r="BQ32" s="442"/>
      <c r="BR32" s="442"/>
      <c r="BS32" s="442"/>
      <c r="BT32" s="442"/>
      <c r="BU32" s="442"/>
      <c r="BV32" s="442"/>
      <c r="BW32" s="442"/>
      <c r="BX32" s="442"/>
      <c r="BY32" s="442"/>
      <c r="BZ32" s="442"/>
      <c r="CA32" s="442"/>
      <c r="CB32" s="442"/>
      <c r="CC32" s="442"/>
    </row>
    <row r="33" spans="2:81" s="159" customFormat="1" ht="15.95" customHeight="1">
      <c r="B33" s="337" t="s">
        <v>227</v>
      </c>
      <c r="C33" s="204"/>
      <c r="D33" s="208">
        <v>1.216</v>
      </c>
      <c r="E33" s="208">
        <v>1.149</v>
      </c>
      <c r="F33" s="208">
        <v>1.3</v>
      </c>
      <c r="G33" s="208">
        <v>1.9339999999999999</v>
      </c>
      <c r="H33" s="208">
        <v>2.8420000000000001</v>
      </c>
      <c r="I33" s="208">
        <v>3.169</v>
      </c>
      <c r="J33" s="208">
        <v>9.7129999999999992</v>
      </c>
      <c r="K33" s="208">
        <v>8.9280000000000008</v>
      </c>
      <c r="L33" s="208">
        <v>7.5449999999999999</v>
      </c>
      <c r="M33" s="208">
        <v>6.3339999999999996</v>
      </c>
      <c r="N33" s="208">
        <v>8.7799999999999994</v>
      </c>
      <c r="O33" s="208">
        <v>8.6199999999999992</v>
      </c>
      <c r="P33" s="208">
        <v>9.4260000000000002</v>
      </c>
      <c r="Q33" s="208">
        <v>19.317</v>
      </c>
      <c r="R33" s="208">
        <v>27.75</v>
      </c>
      <c r="S33" s="208">
        <v>21.213000000000001</v>
      </c>
      <c r="T33" s="208">
        <v>23.501000000000001</v>
      </c>
      <c r="U33" s="208">
        <v>53.277000000000001</v>
      </c>
      <c r="V33" s="208">
        <v>25.416</v>
      </c>
      <c r="W33" s="208">
        <v>16.884</v>
      </c>
      <c r="X33" s="208">
        <v>39.113</v>
      </c>
      <c r="Y33" s="208">
        <v>71.540999999999997</v>
      </c>
      <c r="Z33" s="208">
        <v>50.988999999999997</v>
      </c>
      <c r="AA33" s="208">
        <v>59.552</v>
      </c>
      <c r="AB33" s="208">
        <v>64.091999999999999</v>
      </c>
      <c r="AC33" s="208">
        <v>75.304000000000002</v>
      </c>
      <c r="AD33" s="208">
        <v>63.76</v>
      </c>
      <c r="AE33" s="208">
        <v>71.798000000000002</v>
      </c>
      <c r="AF33" s="208">
        <v>119.128</v>
      </c>
      <c r="AG33" s="208">
        <v>92.709000000000003</v>
      </c>
      <c r="AH33" s="208">
        <v>108.38038</v>
      </c>
      <c r="AI33" s="208">
        <v>83.377698000000009</v>
      </c>
      <c r="AJ33" s="208">
        <v>82.477314000000007</v>
      </c>
      <c r="AK33" s="208">
        <v>69.983383999999987</v>
      </c>
      <c r="AL33" s="208">
        <v>65.695654119999986</v>
      </c>
      <c r="AM33" s="208">
        <v>70.73415399999999</v>
      </c>
      <c r="AN33" s="208">
        <v>100.43963400000001</v>
      </c>
      <c r="AO33" s="208">
        <v>133.29082443999999</v>
      </c>
      <c r="AP33" s="208">
        <v>164.85796118999997</v>
      </c>
      <c r="AQ33" s="208">
        <v>202.15100741999998</v>
      </c>
      <c r="AR33" s="208">
        <v>183.47268092000002</v>
      </c>
      <c r="AS33" s="208">
        <v>140.70110904999999</v>
      </c>
      <c r="AT33" s="208">
        <v>149.46744522000003</v>
      </c>
      <c r="AU33" s="208">
        <v>118.75327570999998</v>
      </c>
      <c r="AV33" s="208">
        <v>136.86467383999999</v>
      </c>
      <c r="AW33" s="208">
        <v>191.79470602000001</v>
      </c>
      <c r="AX33" s="208">
        <v>226.54101916000002</v>
      </c>
      <c r="AY33" s="208">
        <v>267.51013802</v>
      </c>
      <c r="AZ33" s="208">
        <v>280.25406673999998</v>
      </c>
      <c r="BA33" s="208">
        <v>221.69345988999999</v>
      </c>
      <c r="BB33" s="208">
        <v>269.33655346</v>
      </c>
      <c r="BC33" s="208">
        <v>350.36335093999998</v>
      </c>
      <c r="BD33" s="208">
        <v>433.81823714000001</v>
      </c>
      <c r="BE33" s="208">
        <v>447.72644666999997</v>
      </c>
      <c r="BF33" s="208">
        <v>444.98353237999999</v>
      </c>
      <c r="BG33" s="208">
        <v>522.55067284000006</v>
      </c>
      <c r="BH33" s="208">
        <v>542.4640211200001</v>
      </c>
      <c r="BI33" s="416">
        <v>505.35898354999995</v>
      </c>
      <c r="BJ33" s="416">
        <v>305.65466841999995</v>
      </c>
      <c r="BK33" s="416">
        <v>207.85541498000001</v>
      </c>
      <c r="BL33" s="416">
        <v>262.59100262000004</v>
      </c>
      <c r="BM33" s="442"/>
      <c r="BN33" s="442"/>
      <c r="BO33" s="442"/>
      <c r="BP33" s="442"/>
      <c r="BQ33" s="442"/>
      <c r="BR33" s="442"/>
      <c r="BS33" s="442"/>
      <c r="BT33" s="442"/>
      <c r="BU33" s="442"/>
      <c r="BV33" s="442"/>
      <c r="BW33" s="442"/>
      <c r="BX33" s="442"/>
      <c r="BY33" s="442"/>
      <c r="BZ33" s="442"/>
      <c r="CA33" s="442"/>
      <c r="CB33" s="442"/>
      <c r="CC33" s="442"/>
    </row>
    <row r="34" spans="2:81" s="159" customFormat="1" ht="8.1" customHeight="1">
      <c r="B34" s="337" t="s">
        <v>69</v>
      </c>
      <c r="C34" s="204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 t="s">
        <v>5</v>
      </c>
      <c r="AI34" s="210"/>
      <c r="AJ34" s="210" t="s">
        <v>5</v>
      </c>
      <c r="AK34" s="210" t="s">
        <v>5</v>
      </c>
      <c r="AL34" s="210" t="s">
        <v>5</v>
      </c>
      <c r="AM34" s="210" t="s">
        <v>5</v>
      </c>
      <c r="AN34" s="210" t="s">
        <v>5</v>
      </c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416"/>
      <c r="BJ34" s="416"/>
      <c r="BK34" s="416"/>
      <c r="BL34" s="416"/>
      <c r="BM34" s="442"/>
      <c r="BN34" s="442"/>
      <c r="BO34" s="442"/>
      <c r="BP34" s="442"/>
      <c r="BQ34" s="442"/>
      <c r="BR34" s="442"/>
      <c r="BS34" s="442"/>
      <c r="BT34" s="442"/>
      <c r="BU34" s="442"/>
      <c r="BV34" s="442"/>
      <c r="BW34" s="442"/>
      <c r="BX34" s="442"/>
      <c r="BY34" s="442"/>
      <c r="BZ34" s="442"/>
      <c r="CA34" s="442"/>
      <c r="CB34" s="442"/>
      <c r="CC34" s="442"/>
    </row>
    <row r="35" spans="2:81" s="156" customFormat="1" ht="12.75">
      <c r="B35" s="337" t="s">
        <v>228</v>
      </c>
      <c r="C35" s="206"/>
      <c r="D35" s="207">
        <v>2.7810000000000001</v>
      </c>
      <c r="E35" s="207">
        <v>2.7749999999999999</v>
      </c>
      <c r="F35" s="207">
        <v>2.722</v>
      </c>
      <c r="G35" s="207">
        <v>2.0179999999999998</v>
      </c>
      <c r="H35" s="207">
        <v>3.2719999999999998</v>
      </c>
      <c r="I35" s="207">
        <v>2.0209999999999999</v>
      </c>
      <c r="J35" s="207">
        <v>1.488</v>
      </c>
      <c r="K35" s="207">
        <v>1.893</v>
      </c>
      <c r="L35" s="207">
        <v>0.39400000000000002</v>
      </c>
      <c r="M35" s="207">
        <v>0.81100000000000005</v>
      </c>
      <c r="N35" s="207">
        <v>0.371</v>
      </c>
      <c r="O35" s="207">
        <v>0.40799999999999997</v>
      </c>
      <c r="P35" s="207">
        <v>0.32700000000000001</v>
      </c>
      <c r="Q35" s="207">
        <v>1.7669999999999999</v>
      </c>
      <c r="R35" s="207">
        <v>2.8090000000000002</v>
      </c>
      <c r="S35" s="207">
        <v>0.61</v>
      </c>
      <c r="T35" s="207">
        <v>0.21199999999999999</v>
      </c>
      <c r="U35" s="207">
        <v>0.27700000000000002</v>
      </c>
      <c r="V35" s="207">
        <v>0.158</v>
      </c>
      <c r="W35" s="207">
        <v>0.30299999999999999</v>
      </c>
      <c r="X35" s="207">
        <v>6.0709999999999997</v>
      </c>
      <c r="Y35" s="207">
        <v>6.3479999999999999</v>
      </c>
      <c r="Z35" s="207">
        <v>0.97799999999999998</v>
      </c>
      <c r="AA35" s="207">
        <v>0.68400000000000005</v>
      </c>
      <c r="AB35" s="207">
        <v>1.0389999999999999</v>
      </c>
      <c r="AC35" s="207">
        <v>8.3000000000000004E-2</v>
      </c>
      <c r="AD35" s="207">
        <v>5.5430000000000001</v>
      </c>
      <c r="AE35" s="207">
        <v>2.8999999999999998E-3</v>
      </c>
      <c r="AF35" s="207">
        <v>8.8999999999999996E-2</v>
      </c>
      <c r="AG35" s="207">
        <v>2.9000000000000001E-2</v>
      </c>
      <c r="AH35" s="207">
        <v>1.6874000000000004E-2</v>
      </c>
      <c r="AI35" s="207">
        <v>0.19476100000000002</v>
      </c>
      <c r="AJ35" s="207">
        <v>0.78596100000000002</v>
      </c>
      <c r="AK35" s="207">
        <v>0.53291099999999991</v>
      </c>
      <c r="AL35" s="207">
        <v>0.79449385000000028</v>
      </c>
      <c r="AM35" s="207">
        <v>0.48350599999999994</v>
      </c>
      <c r="AN35" s="207">
        <v>0.69385400000000008</v>
      </c>
      <c r="AO35" s="207">
        <v>3.5066137300000002</v>
      </c>
      <c r="AP35" s="207">
        <v>3.0692613700000004</v>
      </c>
      <c r="AQ35" s="207">
        <v>2.2433148700000003</v>
      </c>
      <c r="AR35" s="207">
        <v>1.8614027599999998</v>
      </c>
      <c r="AS35" s="207">
        <v>4.6880944500000004</v>
      </c>
      <c r="AT35" s="207">
        <v>4.97535974</v>
      </c>
      <c r="AU35" s="207">
        <v>2.75117441</v>
      </c>
      <c r="AV35" s="207">
        <v>2.4382644499999997</v>
      </c>
      <c r="AW35" s="207">
        <v>2.8723181800000006</v>
      </c>
      <c r="AX35" s="207">
        <v>6.0189575000000008</v>
      </c>
      <c r="AY35" s="207">
        <v>7.8188704399999995</v>
      </c>
      <c r="AZ35" s="207">
        <v>10.036596210000001</v>
      </c>
      <c r="BA35" s="207">
        <v>11.723285300000001</v>
      </c>
      <c r="BB35" s="207">
        <v>8.7667938900000006</v>
      </c>
      <c r="BC35" s="207">
        <v>7.9779342000000009</v>
      </c>
      <c r="BD35" s="207">
        <v>8.5083676599999993</v>
      </c>
      <c r="BE35" s="207">
        <v>9.4469895400000006</v>
      </c>
      <c r="BF35" s="207">
        <v>8.7798894099999991</v>
      </c>
      <c r="BG35" s="207">
        <v>9.0351233499999992</v>
      </c>
      <c r="BH35" s="207">
        <v>15.763736439999999</v>
      </c>
      <c r="BI35" s="415">
        <v>11.864681229999999</v>
      </c>
      <c r="BJ35" s="415">
        <v>6.4404009499999999</v>
      </c>
      <c r="BK35" s="415">
        <v>5.6760363200000006</v>
      </c>
      <c r="BL35" s="415">
        <v>3.8072057300000006</v>
      </c>
      <c r="BM35" s="442"/>
      <c r="BN35" s="442"/>
      <c r="BO35" s="442"/>
      <c r="BP35" s="442"/>
      <c r="BQ35" s="442"/>
      <c r="BR35" s="442"/>
      <c r="BS35" s="442"/>
      <c r="BT35" s="442"/>
      <c r="BU35" s="442"/>
      <c r="BV35" s="442"/>
      <c r="BW35" s="442"/>
      <c r="BX35" s="442"/>
      <c r="BY35" s="442"/>
      <c r="BZ35" s="442"/>
      <c r="CA35" s="442"/>
      <c r="CB35" s="442"/>
      <c r="CC35" s="442"/>
    </row>
    <row r="36" spans="2:81" s="159" customFormat="1" ht="10.5" customHeight="1" thickBot="1"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442"/>
      <c r="BN36" s="442"/>
      <c r="BO36" s="442"/>
      <c r="BP36" s="442"/>
      <c r="BQ36" s="442"/>
      <c r="BR36" s="442"/>
      <c r="BS36" s="442"/>
      <c r="BT36" s="442"/>
      <c r="BU36" s="442"/>
      <c r="BV36" s="442"/>
      <c r="BW36" s="442"/>
      <c r="BX36" s="442"/>
      <c r="BY36" s="442"/>
      <c r="BZ36" s="442"/>
      <c r="CA36" s="442"/>
      <c r="CB36" s="442"/>
      <c r="CC36" s="442"/>
    </row>
    <row r="37" spans="2:81" s="159" customFormat="1" ht="18" customHeight="1">
      <c r="B37" s="213" t="s">
        <v>12</v>
      </c>
      <c r="C37" s="213" t="s">
        <v>487</v>
      </c>
      <c r="AS37" s="205"/>
      <c r="AT37" s="205"/>
      <c r="AU37" s="205"/>
      <c r="AV37" s="205"/>
      <c r="AW37" s="205"/>
      <c r="AX37" s="205"/>
      <c r="AY37" s="205"/>
      <c r="AZ37" s="205"/>
      <c r="BA37" s="205"/>
    </row>
    <row r="38" spans="2:81" s="159" customFormat="1" ht="18" customHeight="1">
      <c r="B38" s="214" t="s">
        <v>67</v>
      </c>
      <c r="C38" s="214" t="s">
        <v>488</v>
      </c>
      <c r="AS38" s="205"/>
      <c r="AT38" s="205"/>
      <c r="AU38" s="205"/>
      <c r="AV38" s="205"/>
      <c r="AW38" s="205"/>
      <c r="AX38" s="205"/>
      <c r="AY38" s="205"/>
      <c r="AZ38" s="205"/>
      <c r="BA38" s="205"/>
    </row>
    <row r="39" spans="2:81" s="159" customFormat="1" ht="18" customHeight="1">
      <c r="B39" s="213" t="s">
        <v>491</v>
      </c>
      <c r="C39" s="213" t="s">
        <v>489</v>
      </c>
      <c r="AS39" s="205"/>
      <c r="AT39" s="205"/>
      <c r="AU39" s="205"/>
      <c r="AV39" s="205"/>
      <c r="AW39" s="205"/>
      <c r="AX39" s="205"/>
      <c r="AY39" s="205"/>
      <c r="AZ39" s="205"/>
      <c r="BA39" s="205"/>
    </row>
    <row r="40" spans="2:81" s="159" customFormat="1" ht="18" customHeight="1">
      <c r="B40" s="214" t="s">
        <v>443</v>
      </c>
      <c r="C40" s="214" t="s">
        <v>490</v>
      </c>
      <c r="AS40" s="215"/>
      <c r="AT40" s="215"/>
      <c r="AU40" s="215"/>
      <c r="AV40" s="215"/>
      <c r="AW40" s="215"/>
      <c r="AX40" s="215"/>
      <c r="AY40" s="215"/>
      <c r="AZ40" s="215"/>
      <c r="BA40" s="215"/>
    </row>
    <row r="41" spans="2:81" ht="18" customHeight="1"/>
    <row r="42" spans="2:81" ht="18" customHeight="1">
      <c r="AX42" s="429"/>
      <c r="AY42" s="429"/>
      <c r="AZ42" s="429"/>
      <c r="BA42" s="429"/>
      <c r="BB42" s="429"/>
      <c r="BC42" s="429"/>
      <c r="BD42" s="429"/>
      <c r="BE42" s="429"/>
      <c r="BF42" s="429"/>
      <c r="BG42" s="429"/>
      <c r="BH42" s="429"/>
      <c r="BI42" s="429"/>
    </row>
    <row r="43" spans="2:81" ht="18" customHeight="1">
      <c r="AX43" s="429"/>
      <c r="AY43" s="429"/>
      <c r="AZ43" s="429"/>
      <c r="BA43" s="429"/>
      <c r="BB43" s="429"/>
      <c r="BC43" s="429"/>
      <c r="BD43" s="429"/>
      <c r="BE43" s="429"/>
      <c r="BF43" s="429"/>
      <c r="BG43" s="429"/>
      <c r="BH43" s="429"/>
      <c r="BI43" s="429"/>
    </row>
    <row r="44" spans="2:81" ht="18" customHeight="1">
      <c r="AX44" s="429"/>
      <c r="AY44" s="429"/>
      <c r="AZ44" s="429"/>
      <c r="BA44" s="429"/>
      <c r="BB44" s="429"/>
      <c r="BC44" s="429"/>
      <c r="BD44" s="429"/>
      <c r="BE44" s="429"/>
      <c r="BF44" s="429"/>
      <c r="BG44" s="429"/>
      <c r="BH44" s="429"/>
      <c r="BI44" s="429"/>
    </row>
    <row r="45" spans="2:81">
      <c r="AX45" s="429"/>
      <c r="AY45" s="429"/>
      <c r="AZ45" s="429"/>
      <c r="BA45" s="429"/>
      <c r="BB45" s="429"/>
      <c r="BC45" s="429"/>
      <c r="BD45" s="429"/>
      <c r="BE45" s="429"/>
      <c r="BF45" s="429"/>
      <c r="BG45" s="429"/>
      <c r="BH45" s="429"/>
      <c r="BI45" s="429"/>
    </row>
    <row r="46" spans="2:81">
      <c r="AX46" s="429"/>
      <c r="AY46" s="429"/>
      <c r="AZ46" s="429"/>
      <c r="BA46" s="429"/>
      <c r="BB46" s="429"/>
      <c r="BC46" s="429"/>
      <c r="BD46" s="429"/>
      <c r="BE46" s="429"/>
      <c r="BF46" s="429"/>
      <c r="BG46" s="429"/>
      <c r="BH46" s="429"/>
      <c r="BI46" s="429"/>
    </row>
    <row r="47" spans="2:81">
      <c r="AX47" s="429"/>
      <c r="AY47" s="429"/>
      <c r="AZ47" s="429"/>
      <c r="BA47" s="429"/>
      <c r="BB47" s="429"/>
      <c r="BC47" s="429"/>
      <c r="BD47" s="429"/>
      <c r="BE47" s="429"/>
      <c r="BF47" s="429"/>
      <c r="BG47" s="429"/>
      <c r="BH47" s="429"/>
      <c r="BI47" s="429"/>
    </row>
    <row r="48" spans="2:81">
      <c r="AX48" s="429"/>
      <c r="AY48" s="429"/>
      <c r="AZ48" s="429"/>
      <c r="BA48" s="429"/>
      <c r="BB48" s="429"/>
      <c r="BC48" s="429"/>
      <c r="BD48" s="429"/>
      <c r="BE48" s="429"/>
      <c r="BF48" s="429"/>
      <c r="BG48" s="429"/>
      <c r="BH48" s="429"/>
      <c r="BI48" s="429"/>
    </row>
    <row r="49" spans="50:61">
      <c r="AX49" s="429"/>
      <c r="AY49" s="429"/>
      <c r="AZ49" s="429"/>
      <c r="BA49" s="429"/>
      <c r="BB49" s="429"/>
      <c r="BC49" s="429"/>
      <c r="BD49" s="429"/>
      <c r="BE49" s="429"/>
      <c r="BF49" s="429"/>
      <c r="BG49" s="429"/>
      <c r="BH49" s="429"/>
      <c r="BI49" s="429"/>
    </row>
    <row r="50" spans="50:61">
      <c r="AX50" s="429"/>
      <c r="AY50" s="429"/>
      <c r="AZ50" s="429"/>
      <c r="BA50" s="429"/>
      <c r="BB50" s="429"/>
      <c r="BC50" s="429"/>
      <c r="BD50" s="429"/>
      <c r="BE50" s="429"/>
      <c r="BF50" s="429"/>
      <c r="BG50" s="429"/>
      <c r="BH50" s="429"/>
      <c r="BI50" s="429"/>
    </row>
    <row r="51" spans="50:61">
      <c r="AX51" s="429"/>
      <c r="AY51" s="429"/>
      <c r="AZ51" s="429"/>
      <c r="BA51" s="429"/>
      <c r="BB51" s="429"/>
      <c r="BC51" s="429"/>
      <c r="BD51" s="429"/>
      <c r="BE51" s="429"/>
      <c r="BF51" s="429"/>
      <c r="BG51" s="429"/>
      <c r="BH51" s="429"/>
      <c r="BI51" s="429"/>
    </row>
    <row r="52" spans="50:61">
      <c r="AX52" s="429"/>
      <c r="AY52" s="429"/>
      <c r="AZ52" s="429"/>
      <c r="BA52" s="429"/>
      <c r="BB52" s="429"/>
      <c r="BC52" s="429"/>
      <c r="BD52" s="429"/>
      <c r="BE52" s="429"/>
      <c r="BF52" s="429"/>
      <c r="BG52" s="429"/>
      <c r="BH52" s="429"/>
      <c r="BI52" s="429"/>
    </row>
    <row r="53" spans="50:61">
      <c r="AX53" s="429"/>
      <c r="AY53" s="429"/>
      <c r="AZ53" s="429"/>
      <c r="BA53" s="429"/>
      <c r="BB53" s="429"/>
      <c r="BC53" s="429"/>
      <c r="BD53" s="429"/>
      <c r="BE53" s="429"/>
      <c r="BF53" s="429"/>
      <c r="BG53" s="429"/>
      <c r="BH53" s="429"/>
      <c r="BI53" s="429"/>
    </row>
    <row r="54" spans="50:61">
      <c r="AX54" s="429"/>
      <c r="AY54" s="429"/>
      <c r="AZ54" s="429"/>
      <c r="BA54" s="429"/>
      <c r="BB54" s="429"/>
      <c r="BC54" s="429"/>
      <c r="BD54" s="429"/>
      <c r="BE54" s="429"/>
      <c r="BF54" s="429"/>
      <c r="BG54" s="429"/>
      <c r="BH54" s="429"/>
      <c r="BI54" s="429"/>
    </row>
    <row r="55" spans="50:61">
      <c r="AX55" s="429"/>
      <c r="AY55" s="429"/>
      <c r="AZ55" s="429"/>
      <c r="BA55" s="429"/>
      <c r="BB55" s="429"/>
      <c r="BC55" s="429"/>
      <c r="BD55" s="429"/>
      <c r="BE55" s="429"/>
      <c r="BF55" s="429"/>
      <c r="BG55" s="429"/>
      <c r="BH55" s="429"/>
      <c r="BI55" s="429"/>
    </row>
    <row r="56" spans="50:61">
      <c r="AX56" s="429"/>
      <c r="AY56" s="429"/>
      <c r="AZ56" s="429"/>
      <c r="BA56" s="429"/>
      <c r="BB56" s="429"/>
      <c r="BC56" s="429"/>
      <c r="BD56" s="429"/>
      <c r="BE56" s="429"/>
      <c r="BF56" s="429"/>
      <c r="BG56" s="429"/>
      <c r="BH56" s="429"/>
      <c r="BI56" s="429"/>
    </row>
    <row r="57" spans="50:61">
      <c r="AX57" s="429"/>
      <c r="AY57" s="429"/>
      <c r="AZ57" s="429"/>
      <c r="BA57" s="429"/>
      <c r="BB57" s="429"/>
      <c r="BC57" s="429"/>
      <c r="BD57" s="429"/>
      <c r="BE57" s="429"/>
      <c r="BF57" s="429"/>
      <c r="BG57" s="429"/>
      <c r="BH57" s="429"/>
      <c r="BI57" s="429"/>
    </row>
    <row r="58" spans="50:61">
      <c r="AX58" s="429"/>
      <c r="AY58" s="429"/>
      <c r="AZ58" s="429"/>
      <c r="BA58" s="429"/>
      <c r="BB58" s="429"/>
      <c r="BC58" s="429"/>
      <c r="BD58" s="429"/>
      <c r="BE58" s="429"/>
      <c r="BF58" s="429"/>
      <c r="BG58" s="429"/>
      <c r="BH58" s="429"/>
      <c r="BI58" s="429"/>
    </row>
    <row r="59" spans="50:61">
      <c r="AX59" s="429"/>
      <c r="AY59" s="429"/>
      <c r="AZ59" s="429"/>
      <c r="BA59" s="429"/>
      <c r="BB59" s="429"/>
      <c r="BC59" s="429"/>
      <c r="BD59" s="429"/>
      <c r="BE59" s="429"/>
      <c r="BF59" s="429"/>
      <c r="BG59" s="429"/>
      <c r="BH59" s="429"/>
      <c r="BI59" s="429"/>
    </row>
    <row r="60" spans="50:61">
      <c r="AX60" s="429"/>
      <c r="AY60" s="429"/>
      <c r="AZ60" s="429"/>
      <c r="BA60" s="429"/>
      <c r="BB60" s="429"/>
      <c r="BC60" s="429"/>
      <c r="BD60" s="429"/>
      <c r="BE60" s="429"/>
      <c r="BF60" s="429"/>
      <c r="BG60" s="429"/>
      <c r="BH60" s="429"/>
      <c r="BI60" s="429"/>
    </row>
    <row r="61" spans="50:61">
      <c r="AX61" s="429"/>
      <c r="AY61" s="429"/>
      <c r="AZ61" s="429"/>
      <c r="BA61" s="429"/>
      <c r="BB61" s="429"/>
      <c r="BC61" s="429"/>
      <c r="BD61" s="429"/>
      <c r="BE61" s="429"/>
      <c r="BF61" s="429"/>
      <c r="BG61" s="429"/>
      <c r="BH61" s="429"/>
      <c r="BI61" s="429"/>
    </row>
    <row r="62" spans="50:61">
      <c r="AX62" s="429"/>
      <c r="AY62" s="429"/>
      <c r="AZ62" s="429"/>
      <c r="BA62" s="429"/>
      <c r="BB62" s="429"/>
      <c r="BC62" s="429"/>
      <c r="BD62" s="429"/>
      <c r="BE62" s="429"/>
      <c r="BF62" s="429"/>
      <c r="BG62" s="429"/>
      <c r="BH62" s="429"/>
      <c r="BI62" s="429"/>
    </row>
    <row r="63" spans="50:61">
      <c r="AX63" s="429"/>
      <c r="AY63" s="429"/>
      <c r="AZ63" s="429"/>
      <c r="BA63" s="429"/>
      <c r="BB63" s="429"/>
      <c r="BC63" s="429"/>
      <c r="BD63" s="429"/>
      <c r="BE63" s="429"/>
      <c r="BF63" s="429"/>
      <c r="BG63" s="429"/>
      <c r="BH63" s="429"/>
      <c r="BI63" s="429"/>
    </row>
    <row r="64" spans="50:61">
      <c r="AX64" s="429"/>
      <c r="AY64" s="429"/>
      <c r="AZ64" s="429"/>
      <c r="BA64" s="429"/>
      <c r="BB64" s="429"/>
      <c r="BC64" s="429"/>
      <c r="BD64" s="429"/>
      <c r="BE64" s="429"/>
      <c r="BF64" s="429"/>
      <c r="BG64" s="429"/>
      <c r="BH64" s="429"/>
      <c r="BI64" s="429"/>
    </row>
    <row r="65" spans="50:61">
      <c r="AX65" s="429"/>
      <c r="AY65" s="429"/>
      <c r="AZ65" s="429"/>
      <c r="BA65" s="429"/>
      <c r="BB65" s="429"/>
      <c r="BC65" s="429"/>
      <c r="BD65" s="429"/>
      <c r="BE65" s="429"/>
      <c r="BF65" s="429"/>
      <c r="BG65" s="429"/>
      <c r="BH65" s="429"/>
      <c r="BI65" s="429"/>
    </row>
    <row r="66" spans="50:61">
      <c r="AX66" s="429"/>
      <c r="AY66" s="429"/>
      <c r="AZ66" s="429"/>
      <c r="BA66" s="429"/>
      <c r="BB66" s="429"/>
      <c r="BC66" s="429"/>
      <c r="BD66" s="429"/>
      <c r="BE66" s="429"/>
      <c r="BF66" s="429"/>
      <c r="BG66" s="429"/>
      <c r="BH66" s="429"/>
      <c r="BI66" s="429"/>
    </row>
    <row r="67" spans="50:61">
      <c r="AX67" s="429"/>
      <c r="AY67" s="429"/>
      <c r="AZ67" s="429"/>
      <c r="BA67" s="429"/>
      <c r="BB67" s="429"/>
      <c r="BC67" s="429"/>
      <c r="BD67" s="429"/>
      <c r="BE67" s="429"/>
      <c r="BF67" s="429"/>
      <c r="BG67" s="429"/>
      <c r="BH67" s="429"/>
      <c r="BI67" s="429"/>
    </row>
    <row r="68" spans="50:61">
      <c r="AX68" s="429"/>
      <c r="AY68" s="429"/>
      <c r="AZ68" s="429"/>
      <c r="BA68" s="429"/>
      <c r="BB68" s="429"/>
      <c r="BC68" s="429"/>
      <c r="BD68" s="429"/>
      <c r="BE68" s="429"/>
      <c r="BF68" s="429"/>
      <c r="BG68" s="429"/>
      <c r="BH68" s="429"/>
      <c r="BI68" s="429"/>
    </row>
    <row r="69" spans="50:61">
      <c r="AX69" s="429"/>
      <c r="AY69" s="429"/>
      <c r="AZ69" s="429"/>
      <c r="BA69" s="429"/>
      <c r="BB69" s="429"/>
      <c r="BC69" s="429"/>
      <c r="BD69" s="429"/>
      <c r="BE69" s="429"/>
      <c r="BF69" s="429"/>
      <c r="BG69" s="429"/>
      <c r="BH69" s="429"/>
      <c r="BI69" s="429"/>
    </row>
  </sheetData>
  <mergeCells count="3">
    <mergeCell ref="E4:F4"/>
    <mergeCell ref="G4:H4"/>
    <mergeCell ref="B4:C4"/>
  </mergeCells>
  <phoneticPr fontId="0" type="noConversion"/>
  <printOptions verticalCentered="1"/>
  <pageMargins left="0.39370078740157483" right="0.39370078740157483" top="0.39370078740157483" bottom="0.39370078740157483" header="0" footer="0"/>
  <pageSetup paperSize="176" scale="85" orientation="portrait" horizontalDpi="300" verticalDpi="300" r:id="rId1"/>
  <headerFooter alignWithMargins="0"/>
  <ignoredErrors>
    <ignoredError sqref="AS6:BC6 BD6:BH6" numberStoredAsText="1"/>
  </ignoredErrors>
  <webPublishItems count="1">
    <webPublishItem id="25708" divId="VII  Externo_25708" sourceType="sheet" destinationFile="C:\DOCUMENTOS GEE\CONSEJO\ANUARIO ESTADISTICO\formateados\Anuario en htm\VII Externo\7-5.htm"/>
  </webPublishItem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CF123"/>
  <sheetViews>
    <sheetView defaultGridColor="0" colorId="22" zoomScale="80" zoomScaleNormal="80" zoomScaleSheetLayoutView="100" workbookViewId="0">
      <selection sqref="A1:A1048576"/>
    </sheetView>
  </sheetViews>
  <sheetFormatPr baseColWidth="10" defaultColWidth="14" defaultRowHeight="10.5"/>
  <cols>
    <col min="1" max="1" width="4.7109375" style="68" customWidth="1"/>
    <col min="2" max="2" width="18.7109375" style="67" customWidth="1"/>
    <col min="3" max="3" width="68.42578125" style="67" customWidth="1"/>
    <col min="4" max="54" width="11" style="67" customWidth="1"/>
    <col min="55" max="64" width="11" style="68" customWidth="1"/>
    <col min="65" max="16384" width="14" style="68"/>
  </cols>
  <sheetData>
    <row r="1" spans="2:84" ht="18" customHeight="1"/>
    <row r="2" spans="2:84" ht="18" customHeight="1">
      <c r="B2" s="294" t="s">
        <v>493</v>
      </c>
      <c r="C2" s="1"/>
      <c r="D2" s="16"/>
      <c r="E2" s="16"/>
      <c r="F2" s="1"/>
      <c r="G2" s="16"/>
      <c r="H2" s="1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6"/>
      <c r="AT2" s="66"/>
      <c r="AU2" s="66"/>
      <c r="AV2" s="66"/>
      <c r="AW2" s="66"/>
      <c r="AX2" s="66"/>
      <c r="AY2" s="66"/>
    </row>
    <row r="3" spans="2:84" ht="18" customHeight="1">
      <c r="B3" s="293" t="s">
        <v>308</v>
      </c>
      <c r="C3" s="2"/>
      <c r="D3" s="17"/>
      <c r="E3" s="17"/>
      <c r="F3" s="2"/>
      <c r="G3" s="17"/>
      <c r="H3" s="2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6"/>
      <c r="AT3" s="66"/>
      <c r="AU3" s="66"/>
      <c r="AV3" s="66"/>
      <c r="AW3" s="66"/>
      <c r="AX3" s="66"/>
      <c r="AY3" s="66"/>
    </row>
    <row r="4" spans="2:84" ht="18" customHeight="1">
      <c r="B4" s="457" t="s">
        <v>391</v>
      </c>
      <c r="C4" s="457"/>
      <c r="D4" s="19"/>
      <c r="E4" s="462"/>
      <c r="F4" s="462"/>
      <c r="G4" s="462"/>
      <c r="H4" s="462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1"/>
      <c r="AT4" s="71"/>
      <c r="AU4" s="71"/>
      <c r="AV4" s="72"/>
      <c r="AW4" s="73"/>
      <c r="AX4" s="73"/>
      <c r="AY4" s="73"/>
    </row>
    <row r="5" spans="2:84" ht="7.5" customHeight="1" thickBot="1"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5"/>
      <c r="AT5" s="75"/>
      <c r="AU5" s="75"/>
      <c r="AV5" s="76"/>
      <c r="AW5" s="77"/>
      <c r="AX5" s="77"/>
      <c r="AY5" s="77"/>
      <c r="AZ5" s="78"/>
    </row>
    <row r="6" spans="2:84" s="216" customFormat="1" ht="27" customHeight="1" thickBot="1">
      <c r="B6" s="466" t="s">
        <v>492</v>
      </c>
      <c r="C6" s="466"/>
      <c r="D6" s="385" t="s">
        <v>19</v>
      </c>
      <c r="E6" s="386" t="s">
        <v>20</v>
      </c>
      <c r="F6" s="386" t="s">
        <v>21</v>
      </c>
      <c r="G6" s="386" t="s">
        <v>22</v>
      </c>
      <c r="H6" s="386" t="s">
        <v>23</v>
      </c>
      <c r="I6" s="386" t="s">
        <v>24</v>
      </c>
      <c r="J6" s="386" t="s">
        <v>25</v>
      </c>
      <c r="K6" s="386" t="s">
        <v>26</v>
      </c>
      <c r="L6" s="386" t="s">
        <v>27</v>
      </c>
      <c r="M6" s="386" t="s">
        <v>28</v>
      </c>
      <c r="N6" s="386" t="s">
        <v>29</v>
      </c>
      <c r="O6" s="386" t="s">
        <v>30</v>
      </c>
      <c r="P6" s="386" t="s">
        <v>31</v>
      </c>
      <c r="Q6" s="386" t="s">
        <v>32</v>
      </c>
      <c r="R6" s="386" t="s">
        <v>33</v>
      </c>
      <c r="S6" s="386" t="s">
        <v>34</v>
      </c>
      <c r="T6" s="386" t="s">
        <v>35</v>
      </c>
      <c r="U6" s="386" t="s">
        <v>36</v>
      </c>
      <c r="V6" s="386" t="s">
        <v>37</v>
      </c>
      <c r="W6" s="386" t="s">
        <v>38</v>
      </c>
      <c r="X6" s="386" t="s">
        <v>39</v>
      </c>
      <c r="Y6" s="386" t="s">
        <v>40</v>
      </c>
      <c r="Z6" s="386" t="s">
        <v>41</v>
      </c>
      <c r="AA6" s="386" t="s">
        <v>42</v>
      </c>
      <c r="AB6" s="386" t="s">
        <v>43</v>
      </c>
      <c r="AC6" s="386" t="s">
        <v>44</v>
      </c>
      <c r="AD6" s="386" t="s">
        <v>45</v>
      </c>
      <c r="AE6" s="386" t="s">
        <v>46</v>
      </c>
      <c r="AF6" s="386" t="s">
        <v>47</v>
      </c>
      <c r="AG6" s="386" t="s">
        <v>48</v>
      </c>
      <c r="AH6" s="386" t="s">
        <v>49</v>
      </c>
      <c r="AI6" s="386" t="s">
        <v>50</v>
      </c>
      <c r="AJ6" s="386" t="s">
        <v>51</v>
      </c>
      <c r="AK6" s="386" t="s">
        <v>52</v>
      </c>
      <c r="AL6" s="386" t="s">
        <v>53</v>
      </c>
      <c r="AM6" s="386" t="s">
        <v>54</v>
      </c>
      <c r="AN6" s="386" t="s">
        <v>55</v>
      </c>
      <c r="AO6" s="386" t="s">
        <v>56</v>
      </c>
      <c r="AP6" s="386" t="s">
        <v>57</v>
      </c>
      <c r="AQ6" s="386" t="s">
        <v>58</v>
      </c>
      <c r="AR6" s="386" t="s">
        <v>18</v>
      </c>
      <c r="AS6" s="386">
        <v>2001</v>
      </c>
      <c r="AT6" s="386">
        <v>2002</v>
      </c>
      <c r="AU6" s="386">
        <v>2003</v>
      </c>
      <c r="AV6" s="386">
        <v>2004</v>
      </c>
      <c r="AW6" s="386">
        <v>2005</v>
      </c>
      <c r="AX6" s="386">
        <v>2006</v>
      </c>
      <c r="AY6" s="379" t="s">
        <v>15</v>
      </c>
      <c r="AZ6" s="379" t="s">
        <v>16</v>
      </c>
      <c r="BA6" s="374" t="s">
        <v>63</v>
      </c>
      <c r="BB6" s="374" t="s">
        <v>337</v>
      </c>
      <c r="BC6" s="374" t="s">
        <v>413</v>
      </c>
      <c r="BD6" s="374" t="s">
        <v>418</v>
      </c>
      <c r="BE6" s="374" t="s">
        <v>519</v>
      </c>
      <c r="BF6" s="374" t="s">
        <v>524</v>
      </c>
      <c r="BG6" s="374" t="s">
        <v>539</v>
      </c>
      <c r="BH6" s="374" t="s">
        <v>541</v>
      </c>
      <c r="BI6" s="374" t="s">
        <v>521</v>
      </c>
      <c r="BJ6" s="374" t="s">
        <v>535</v>
      </c>
      <c r="BK6" s="374" t="s">
        <v>540</v>
      </c>
      <c r="BL6" s="374" t="s">
        <v>544</v>
      </c>
    </row>
    <row r="7" spans="2:84" s="216" customFormat="1" ht="5.0999999999999996" customHeight="1">
      <c r="B7" s="217"/>
      <c r="C7" s="217"/>
      <c r="D7" s="218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20"/>
    </row>
    <row r="8" spans="2:84" s="223" customFormat="1" ht="12.75" customHeight="1">
      <c r="B8" s="331" t="s">
        <v>3</v>
      </c>
      <c r="C8" s="221"/>
      <c r="D8" s="222">
        <v>71.712000000000003</v>
      </c>
      <c r="E8" s="222">
        <v>74.364000000000004</v>
      </c>
      <c r="F8" s="222">
        <v>98.225999999999985</v>
      </c>
      <c r="G8" s="222">
        <v>110.78700000000002</v>
      </c>
      <c r="H8" s="222">
        <v>137.02699999999999</v>
      </c>
      <c r="I8" s="222">
        <v>160.286</v>
      </c>
      <c r="J8" s="222">
        <v>181.92099999999996</v>
      </c>
      <c r="K8" s="222">
        <v>203.91199999999998</v>
      </c>
      <c r="L8" s="222">
        <v>184.64899999999997</v>
      </c>
      <c r="M8" s="222">
        <v>176.98999999999998</v>
      </c>
      <c r="N8" s="222">
        <v>198.84700000000001</v>
      </c>
      <c r="O8" s="222">
        <v>210.42400000000001</v>
      </c>
      <c r="P8" s="222">
        <v>218.48599999999996</v>
      </c>
      <c r="Q8" s="222">
        <v>326.98500000000001</v>
      </c>
      <c r="R8" s="222">
        <v>561.67899999999997</v>
      </c>
      <c r="S8" s="222">
        <v>516.86500000000001</v>
      </c>
      <c r="T8" s="222">
        <v>532.13199999999995</v>
      </c>
      <c r="U8" s="222">
        <v>761.92599999999993</v>
      </c>
      <c r="V8" s="222">
        <v>593.93100000000004</v>
      </c>
      <c r="W8" s="222">
        <v>360.19899999999996</v>
      </c>
      <c r="X8" s="222">
        <v>887.21100000000001</v>
      </c>
      <c r="Y8" s="222">
        <v>999.4</v>
      </c>
      <c r="Z8" s="222">
        <v>775.54799999999989</v>
      </c>
      <c r="AA8" s="222">
        <v>806.91499999999996</v>
      </c>
      <c r="AB8" s="222">
        <v>826.2360000000001</v>
      </c>
      <c r="AC8" s="222">
        <v>892.29100000000005</v>
      </c>
      <c r="AD8" s="222">
        <v>763.726</v>
      </c>
      <c r="AE8" s="222">
        <v>826.81799999999987</v>
      </c>
      <c r="AF8" s="222">
        <v>805.2</v>
      </c>
      <c r="AG8" s="222">
        <v>614.88799999999992</v>
      </c>
      <c r="AH8" s="222">
        <v>662.77072447</v>
      </c>
      <c r="AI8" s="222">
        <v>751.26486182000008</v>
      </c>
      <c r="AJ8" s="222">
        <v>893.11637596000003</v>
      </c>
      <c r="AK8" s="222">
        <v>753.40063515999998</v>
      </c>
      <c r="AL8" s="222">
        <v>866.55518368999992</v>
      </c>
      <c r="AM8" s="222">
        <v>975.17657472999997</v>
      </c>
      <c r="AN8" s="222">
        <v>1153.7739644799999</v>
      </c>
      <c r="AO8" s="222">
        <v>1449.7629101010002</v>
      </c>
      <c r="AP8" s="222">
        <v>1491.6988866699999</v>
      </c>
      <c r="AQ8" s="222">
        <v>1861.1121028199998</v>
      </c>
      <c r="AR8" s="222">
        <v>1805.4737624604882</v>
      </c>
      <c r="AS8" s="222">
        <v>1775.3174309498027</v>
      </c>
      <c r="AT8" s="222">
        <v>1773.9688103300002</v>
      </c>
      <c r="AU8" s="222">
        <v>1886.6047132900003</v>
      </c>
      <c r="AV8" s="222">
        <v>2209.634295180299</v>
      </c>
      <c r="AW8" s="222">
        <v>2623.1914086614802</v>
      </c>
      <c r="AX8" s="222">
        <v>3014.820819</v>
      </c>
      <c r="AY8" s="222">
        <v>3610.5633798700005</v>
      </c>
      <c r="AZ8" s="222">
        <v>4316.6515485051241</v>
      </c>
      <c r="BA8" s="222">
        <v>3488.9723071288881</v>
      </c>
      <c r="BB8" s="222">
        <v>4173.1560288400005</v>
      </c>
      <c r="BC8" s="222">
        <v>5203.7411849844393</v>
      </c>
      <c r="BD8" s="222">
        <v>5854.052561479999</v>
      </c>
      <c r="BE8" s="222">
        <v>5656.509710809999</v>
      </c>
      <c r="BF8" s="222">
        <v>5876.4801438900004</v>
      </c>
      <c r="BG8" s="222">
        <v>5888.9224979599994</v>
      </c>
      <c r="BH8" s="222">
        <v>5794.33223972</v>
      </c>
      <c r="BI8" s="417">
        <v>6028.2166734800003</v>
      </c>
      <c r="BJ8" s="417">
        <v>5199.5887679599991</v>
      </c>
      <c r="BK8" s="417">
        <v>4680.6124331199999</v>
      </c>
      <c r="BL8" s="417">
        <v>4768.3941407199991</v>
      </c>
      <c r="BM8" s="443"/>
      <c r="BN8" s="443"/>
      <c r="BO8" s="443"/>
      <c r="BP8" s="443"/>
      <c r="BQ8" s="443"/>
      <c r="BR8" s="443"/>
      <c r="BS8" s="443"/>
      <c r="BT8" s="443"/>
      <c r="BU8" s="443"/>
      <c r="BV8" s="443"/>
      <c r="BW8" s="443"/>
      <c r="BX8" s="443"/>
      <c r="BY8" s="443"/>
      <c r="BZ8" s="443"/>
      <c r="CA8" s="443"/>
      <c r="CB8" s="443"/>
      <c r="CC8" s="443"/>
      <c r="CD8" s="443"/>
      <c r="CE8" s="443"/>
      <c r="CF8" s="443"/>
    </row>
    <row r="9" spans="2:84" s="223" customFormat="1" ht="4.7" customHeight="1">
      <c r="B9" s="332"/>
      <c r="C9" s="221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4"/>
      <c r="BA9" s="224"/>
      <c r="BB9" s="224"/>
      <c r="BC9" s="224"/>
      <c r="BD9" s="224"/>
      <c r="BE9" s="224"/>
      <c r="BF9" s="224"/>
      <c r="BG9" s="224"/>
      <c r="BH9" s="224"/>
      <c r="BI9" s="418"/>
      <c r="BJ9" s="418"/>
      <c r="BK9" s="418"/>
      <c r="BL9" s="418"/>
      <c r="BM9" s="443"/>
      <c r="BN9" s="443"/>
      <c r="BO9" s="443"/>
      <c r="BP9" s="443"/>
      <c r="BQ9" s="443"/>
      <c r="BR9" s="443"/>
      <c r="BS9" s="443"/>
      <c r="BT9" s="443"/>
      <c r="BU9" s="443"/>
      <c r="BV9" s="443"/>
      <c r="BW9" s="443"/>
      <c r="BX9" s="443"/>
      <c r="BY9" s="443"/>
      <c r="BZ9" s="443"/>
      <c r="CA9" s="443"/>
      <c r="CB9" s="443"/>
      <c r="CC9" s="443"/>
      <c r="CD9" s="443"/>
      <c r="CE9" s="443"/>
      <c r="CF9" s="443"/>
    </row>
    <row r="10" spans="2:84" s="223" customFormat="1" ht="12.75" customHeight="1">
      <c r="B10" s="331" t="s">
        <v>174</v>
      </c>
      <c r="C10" s="221"/>
      <c r="D10" s="222">
        <v>51.532000000000011</v>
      </c>
      <c r="E10" s="222">
        <v>51.226000000000006</v>
      </c>
      <c r="F10" s="222">
        <v>69.11999999999999</v>
      </c>
      <c r="G10" s="222">
        <v>77.123000000000019</v>
      </c>
      <c r="H10" s="222">
        <v>94.936000000000007</v>
      </c>
      <c r="I10" s="222">
        <v>113.26600000000001</v>
      </c>
      <c r="J10" s="222">
        <v>133.63099999999997</v>
      </c>
      <c r="K10" s="222">
        <v>150.97999999999999</v>
      </c>
      <c r="L10" s="222">
        <v>138.09899999999999</v>
      </c>
      <c r="M10" s="222">
        <v>128.953</v>
      </c>
      <c r="N10" s="222">
        <v>146.13900000000001</v>
      </c>
      <c r="O10" s="222">
        <v>151.16300000000001</v>
      </c>
      <c r="P10" s="222">
        <v>157.94599999999997</v>
      </c>
      <c r="Q10" s="222">
        <v>241.29700000000003</v>
      </c>
      <c r="R10" s="222">
        <v>398.75099999999998</v>
      </c>
      <c r="S10" s="222">
        <v>375.30700000000002</v>
      </c>
      <c r="T10" s="222">
        <v>398.04599999999994</v>
      </c>
      <c r="U10" s="222">
        <v>522.98500000000001</v>
      </c>
      <c r="V10" s="222">
        <v>442.40199999999999</v>
      </c>
      <c r="W10" s="222">
        <v>292.88299999999998</v>
      </c>
      <c r="X10" s="222">
        <v>761.03699999999992</v>
      </c>
      <c r="Y10" s="222">
        <v>791.07600000000002</v>
      </c>
      <c r="Z10" s="222">
        <v>531.77599999999995</v>
      </c>
      <c r="AA10" s="222">
        <v>558.74600000000009</v>
      </c>
      <c r="AB10" s="222">
        <v>439.089</v>
      </c>
      <c r="AC10" s="222">
        <v>300.47899999999998</v>
      </c>
      <c r="AD10" s="222">
        <v>178.55</v>
      </c>
      <c r="AE10" s="222">
        <v>190.65199999999999</v>
      </c>
      <c r="AF10" s="222">
        <v>212.68599999999998</v>
      </c>
      <c r="AG10" s="222">
        <v>226.46699999999998</v>
      </c>
      <c r="AH10" s="222">
        <v>348.60761747999999</v>
      </c>
      <c r="AI10" s="222">
        <v>533.63522840999985</v>
      </c>
      <c r="AJ10" s="222">
        <v>673.78180549000001</v>
      </c>
      <c r="AK10" s="222">
        <v>574.50905166999996</v>
      </c>
      <c r="AL10" s="222">
        <v>613.96836466000002</v>
      </c>
      <c r="AM10" s="222">
        <v>760.05621291000011</v>
      </c>
      <c r="AN10" s="222">
        <v>906.41463257999999</v>
      </c>
      <c r="AO10" s="222">
        <v>1220.0574053810001</v>
      </c>
      <c r="AP10" s="222">
        <v>1243.3009878099999</v>
      </c>
      <c r="AQ10" s="222">
        <v>1583.2790768699999</v>
      </c>
      <c r="AR10" s="222">
        <v>1359.189120020488</v>
      </c>
      <c r="AS10" s="222">
        <v>1383.7067998898026</v>
      </c>
      <c r="AT10" s="222">
        <v>1336.7308959900001</v>
      </c>
      <c r="AU10" s="222">
        <v>1425.79272889</v>
      </c>
      <c r="AV10" s="222">
        <v>1691.7852578402985</v>
      </c>
      <c r="AW10" s="222">
        <v>1998.3827358014805</v>
      </c>
      <c r="AX10" s="222">
        <v>2310.8463912799998</v>
      </c>
      <c r="AY10" s="222">
        <v>2769.6872362600002</v>
      </c>
      <c r="AZ10" s="222">
        <v>3242.4771913151235</v>
      </c>
      <c r="BA10" s="222">
        <v>2618.0420207588886</v>
      </c>
      <c r="BB10" s="222">
        <v>3147.58738937</v>
      </c>
      <c r="BC10" s="222">
        <v>3943.6438633744397</v>
      </c>
      <c r="BD10" s="222">
        <v>4309.3798533499994</v>
      </c>
      <c r="BE10" s="222">
        <v>4076.2957981499994</v>
      </c>
      <c r="BF10" s="222">
        <v>4077.4517028</v>
      </c>
      <c r="BG10" s="222">
        <v>3892.8776646199999</v>
      </c>
      <c r="BH10" s="222">
        <v>3791.9347087599999</v>
      </c>
      <c r="BI10" s="417">
        <v>4108.9565084500009</v>
      </c>
      <c r="BJ10" s="417">
        <v>3744.9746020399998</v>
      </c>
      <c r="BK10" s="417">
        <v>3359.9211339499993</v>
      </c>
      <c r="BL10" s="417">
        <v>3340.5188422699998</v>
      </c>
      <c r="BM10" s="443"/>
      <c r="BN10" s="443"/>
      <c r="BO10" s="443"/>
      <c r="BP10" s="443"/>
      <c r="BQ10" s="443"/>
      <c r="BR10" s="443"/>
      <c r="BS10" s="443"/>
      <c r="BT10" s="443"/>
      <c r="BU10" s="443"/>
      <c r="BV10" s="443"/>
      <c r="BW10" s="443"/>
      <c r="BX10" s="443"/>
      <c r="BY10" s="443"/>
      <c r="BZ10" s="443"/>
      <c r="CA10" s="443"/>
      <c r="CB10" s="443"/>
      <c r="CC10" s="443"/>
      <c r="CD10" s="443"/>
      <c r="CE10" s="443"/>
      <c r="CF10" s="443"/>
    </row>
    <row r="11" spans="2:84" s="216" customFormat="1" ht="8.1" customHeight="1">
      <c r="B11" s="331"/>
      <c r="C11" s="221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225"/>
      <c r="AG11" s="225"/>
      <c r="AH11" s="225"/>
      <c r="AI11" s="225"/>
      <c r="AJ11" s="225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4"/>
      <c r="BA11" s="224"/>
      <c r="BB11" s="224"/>
      <c r="BC11" s="224"/>
      <c r="BD11" s="224"/>
      <c r="BE11" s="224"/>
      <c r="BF11" s="224"/>
      <c r="BG11" s="224"/>
      <c r="BH11" s="224"/>
      <c r="BI11" s="418"/>
      <c r="BJ11" s="418"/>
      <c r="BK11" s="418"/>
      <c r="BL11" s="418"/>
      <c r="BM11" s="443"/>
      <c r="BN11" s="443"/>
      <c r="BO11" s="443"/>
      <c r="BP11" s="443"/>
      <c r="BQ11" s="443"/>
      <c r="BR11" s="443"/>
      <c r="BS11" s="443"/>
      <c r="BT11" s="443"/>
      <c r="BU11" s="443"/>
      <c r="BV11" s="443"/>
      <c r="BW11" s="443"/>
      <c r="BX11" s="443"/>
      <c r="BY11" s="443"/>
      <c r="BZ11" s="443"/>
      <c r="CA11" s="443"/>
      <c r="CB11" s="443"/>
      <c r="CC11" s="443"/>
      <c r="CD11" s="443"/>
      <c r="CE11" s="443"/>
      <c r="CF11" s="443"/>
    </row>
    <row r="12" spans="2:84" s="216" customFormat="1" ht="12.75">
      <c r="B12" s="333" t="s">
        <v>175</v>
      </c>
      <c r="C12" s="217"/>
      <c r="D12" s="225">
        <v>40.142000000000003</v>
      </c>
      <c r="E12" s="225">
        <v>39.24</v>
      </c>
      <c r="F12" s="225">
        <v>53.720999999999997</v>
      </c>
      <c r="G12" s="225">
        <v>57.943000000000005</v>
      </c>
      <c r="H12" s="225">
        <v>68.844999999999999</v>
      </c>
      <c r="I12" s="225">
        <v>80.462000000000003</v>
      </c>
      <c r="J12" s="225">
        <v>88.196999999999989</v>
      </c>
      <c r="K12" s="225">
        <v>93.13</v>
      </c>
      <c r="L12" s="225">
        <v>75.364000000000004</v>
      </c>
      <c r="M12" s="225">
        <v>71.119</v>
      </c>
      <c r="N12" s="225">
        <v>77.290000000000006</v>
      </c>
      <c r="O12" s="225">
        <v>76.337999999999994</v>
      </c>
      <c r="P12" s="225">
        <v>76.576999999999998</v>
      </c>
      <c r="Q12" s="225">
        <v>123.59400000000001</v>
      </c>
      <c r="R12" s="225">
        <v>196.85900000000001</v>
      </c>
      <c r="S12" s="225">
        <v>180.85599999999999</v>
      </c>
      <c r="T12" s="225">
        <v>181.131</v>
      </c>
      <c r="U12" s="225">
        <v>240.34199999999998</v>
      </c>
      <c r="V12" s="225">
        <v>206.49199999999999</v>
      </c>
      <c r="W12" s="225">
        <v>100.71899999999999</v>
      </c>
      <c r="X12" s="225">
        <v>274.33</v>
      </c>
      <c r="Y12" s="225">
        <v>407.07400000000001</v>
      </c>
      <c r="Z12" s="225">
        <v>314.81399999999996</v>
      </c>
      <c r="AA12" s="225">
        <v>336.36800000000005</v>
      </c>
      <c r="AB12" s="225">
        <v>237.83699999999999</v>
      </c>
      <c r="AC12" s="225">
        <v>112.964</v>
      </c>
      <c r="AD12" s="225">
        <v>36.364000000000004</v>
      </c>
      <c r="AE12" s="225">
        <v>27.265999999999998</v>
      </c>
      <c r="AF12" s="225">
        <v>36.721999999999994</v>
      </c>
      <c r="AG12" s="225">
        <v>27.823999999999998</v>
      </c>
      <c r="AH12" s="225">
        <v>115.10252341999998</v>
      </c>
      <c r="AI12" s="225">
        <v>207.07778902999999</v>
      </c>
      <c r="AJ12" s="225">
        <v>266.80042935</v>
      </c>
      <c r="AK12" s="225">
        <v>231.27793865000001</v>
      </c>
      <c r="AL12" s="225">
        <v>255.02588510999999</v>
      </c>
      <c r="AM12" s="225">
        <v>338.02702125000002</v>
      </c>
      <c r="AN12" s="225">
        <v>433.11498499999999</v>
      </c>
      <c r="AO12" s="225">
        <v>627.95214668999995</v>
      </c>
      <c r="AP12" s="225">
        <v>550.18318483999997</v>
      </c>
      <c r="AQ12" s="225">
        <v>728.74625800999991</v>
      </c>
      <c r="AR12" s="225">
        <v>603.15919462338002</v>
      </c>
      <c r="AS12" s="225">
        <v>654.10630491000006</v>
      </c>
      <c r="AT12" s="225">
        <v>608.29524692000007</v>
      </c>
      <c r="AU12" s="225">
        <v>641.79641442000002</v>
      </c>
      <c r="AV12" s="225">
        <v>695.58958350000012</v>
      </c>
      <c r="AW12" s="225">
        <v>763.24348295000004</v>
      </c>
      <c r="AX12" s="225">
        <v>1062.18292965</v>
      </c>
      <c r="AY12" s="225">
        <v>1338.906555</v>
      </c>
      <c r="AZ12" s="225">
        <v>1292.8602245299999</v>
      </c>
      <c r="BA12" s="225">
        <v>960.72504218999995</v>
      </c>
      <c r="BB12" s="225">
        <v>1282.9887816200001</v>
      </c>
      <c r="BC12" s="225">
        <v>1348.1959016199999</v>
      </c>
      <c r="BD12" s="225">
        <v>1559.2786261900001</v>
      </c>
      <c r="BE12" s="225">
        <v>1342.67836059</v>
      </c>
      <c r="BF12" s="225">
        <v>1432.6512298599998</v>
      </c>
      <c r="BG12" s="225">
        <v>1654.11152915</v>
      </c>
      <c r="BH12" s="225">
        <v>1690.7536569699998</v>
      </c>
      <c r="BI12" s="419">
        <v>1937.8924068200001</v>
      </c>
      <c r="BJ12" s="419">
        <v>1746.6970573800004</v>
      </c>
      <c r="BK12" s="419">
        <v>1681.6524880799998</v>
      </c>
      <c r="BL12" s="419">
        <v>1534.04787225</v>
      </c>
      <c r="BM12" s="443"/>
      <c r="BN12" s="443"/>
      <c r="BO12" s="443"/>
      <c r="BP12" s="443"/>
      <c r="BQ12" s="443"/>
      <c r="BR12" s="443"/>
      <c r="BS12" s="443"/>
      <c r="BT12" s="443"/>
      <c r="BU12" s="443"/>
      <c r="BV12" s="443"/>
      <c r="BW12" s="443"/>
      <c r="BX12" s="443"/>
      <c r="BY12" s="443"/>
      <c r="BZ12" s="443"/>
      <c r="CA12" s="443"/>
      <c r="CB12" s="443"/>
      <c r="CC12" s="443"/>
      <c r="CD12" s="443"/>
      <c r="CE12" s="443"/>
      <c r="CF12" s="443"/>
    </row>
    <row r="13" spans="2:84" s="216" customFormat="1" ht="12.95" customHeight="1">
      <c r="B13" s="333" t="s">
        <v>212</v>
      </c>
      <c r="C13" s="217"/>
      <c r="D13" s="226">
        <v>1.3129999999999999</v>
      </c>
      <c r="E13" s="226">
        <v>1.4350000000000001</v>
      </c>
      <c r="F13" s="226">
        <v>2.6120000000000001</v>
      </c>
      <c r="G13" s="226">
        <v>2.5049999999999999</v>
      </c>
      <c r="H13" s="226">
        <v>2.3959999999999999</v>
      </c>
      <c r="I13" s="226">
        <v>2.7410000000000001</v>
      </c>
      <c r="J13" s="226">
        <v>2.4430000000000001</v>
      </c>
      <c r="K13" s="226">
        <v>2.4750000000000001</v>
      </c>
      <c r="L13" s="226">
        <v>2.2490000000000001</v>
      </c>
      <c r="M13" s="226">
        <v>2.169</v>
      </c>
      <c r="N13" s="226">
        <v>2.762</v>
      </c>
      <c r="O13" s="226">
        <v>2.77</v>
      </c>
      <c r="P13" s="226">
        <v>3.081</v>
      </c>
      <c r="Q13" s="226">
        <v>3.4119999999999999</v>
      </c>
      <c r="R13" s="226">
        <v>4.9720000000000004</v>
      </c>
      <c r="S13" s="226">
        <v>3.4529999999999998</v>
      </c>
      <c r="T13" s="226">
        <v>3.7269999999999999</v>
      </c>
      <c r="U13" s="226">
        <v>5.51</v>
      </c>
      <c r="V13" s="226">
        <v>9.1950000000000003</v>
      </c>
      <c r="W13" s="226">
        <v>3.7970000000000002</v>
      </c>
      <c r="X13" s="226">
        <v>10.834</v>
      </c>
      <c r="Y13" s="226">
        <v>23.876000000000001</v>
      </c>
      <c r="Z13" s="226">
        <v>12.587</v>
      </c>
      <c r="AA13" s="226">
        <v>19.728000000000002</v>
      </c>
      <c r="AB13" s="226">
        <v>24.266999999999999</v>
      </c>
      <c r="AC13" s="226">
        <v>10.558999999999999</v>
      </c>
      <c r="AD13" s="226">
        <v>21.617000000000001</v>
      </c>
      <c r="AE13" s="226">
        <v>7.8479999999999999</v>
      </c>
      <c r="AF13" s="226">
        <v>21.207999999999998</v>
      </c>
      <c r="AG13" s="226">
        <v>15.757999999999999</v>
      </c>
      <c r="AH13" s="226">
        <v>20.076627269999996</v>
      </c>
      <c r="AI13" s="226">
        <v>22.370209079999995</v>
      </c>
      <c r="AJ13" s="226">
        <v>8.7688783699999995</v>
      </c>
      <c r="AK13" s="226">
        <v>6.5259067000000011</v>
      </c>
      <c r="AL13" s="226">
        <v>13.140129299999998</v>
      </c>
      <c r="AM13" s="226">
        <v>13.984660479999999</v>
      </c>
      <c r="AN13" s="226">
        <v>22.65331085</v>
      </c>
      <c r="AO13" s="226">
        <v>19.835621590000002</v>
      </c>
      <c r="AP13" s="226">
        <v>16.700232459999999</v>
      </c>
      <c r="AQ13" s="226">
        <v>20.785132320000002</v>
      </c>
      <c r="AR13" s="226">
        <v>27.002133229999998</v>
      </c>
      <c r="AS13" s="226">
        <v>30.40202742</v>
      </c>
      <c r="AT13" s="226">
        <v>19.149048139999998</v>
      </c>
      <c r="AU13" s="226">
        <v>15.68067132</v>
      </c>
      <c r="AV13" s="226">
        <v>22.222283699999998</v>
      </c>
      <c r="AW13" s="226">
        <v>21.932897780000001</v>
      </c>
      <c r="AX13" s="226">
        <v>24.810673650000002</v>
      </c>
      <c r="AY13" s="226">
        <v>27.481728400000001</v>
      </c>
      <c r="AZ13" s="227">
        <v>36.913216630000001</v>
      </c>
      <c r="BA13" s="227">
        <v>24.207029890000001</v>
      </c>
      <c r="BB13" s="227">
        <v>37.588341219999997</v>
      </c>
      <c r="BC13" s="227">
        <v>36.478839319999999</v>
      </c>
      <c r="BD13" s="227">
        <v>40.271446789999999</v>
      </c>
      <c r="BE13" s="227">
        <v>35.167870290000003</v>
      </c>
      <c r="BF13" s="227">
        <v>36.187711659999998</v>
      </c>
      <c r="BG13" s="227">
        <v>42.599779849999997</v>
      </c>
      <c r="BH13" s="227">
        <v>32.170922869999998</v>
      </c>
      <c r="BI13" s="420">
        <v>39.360249419999995</v>
      </c>
      <c r="BJ13" s="420">
        <v>27.806301679999997</v>
      </c>
      <c r="BK13" s="420">
        <v>33.348068179999999</v>
      </c>
      <c r="BL13" s="420">
        <v>34.147450249999999</v>
      </c>
      <c r="BM13" s="443"/>
      <c r="BN13" s="443"/>
      <c r="BO13" s="443"/>
      <c r="BP13" s="443"/>
      <c r="BQ13" s="443"/>
      <c r="BR13" s="443"/>
      <c r="BS13" s="443"/>
      <c r="BT13" s="443"/>
      <c r="BU13" s="443"/>
      <c r="BV13" s="443"/>
      <c r="BW13" s="443"/>
      <c r="BX13" s="443"/>
      <c r="BY13" s="443"/>
      <c r="BZ13" s="443"/>
      <c r="CA13" s="443"/>
      <c r="CB13" s="443"/>
      <c r="CC13" s="443"/>
      <c r="CD13" s="443"/>
      <c r="CE13" s="443"/>
      <c r="CF13" s="443"/>
    </row>
    <row r="14" spans="2:84" s="216" customFormat="1" ht="12.95" customHeight="1">
      <c r="B14" s="333" t="s">
        <v>176</v>
      </c>
      <c r="C14" s="217"/>
      <c r="D14" s="226">
        <v>37.746000000000002</v>
      </c>
      <c r="E14" s="226">
        <v>36.348999999999997</v>
      </c>
      <c r="F14" s="226">
        <v>49.476999999999997</v>
      </c>
      <c r="G14" s="226">
        <v>53.652000000000001</v>
      </c>
      <c r="H14" s="226">
        <v>64.209000000000003</v>
      </c>
      <c r="I14" s="226">
        <v>75.53</v>
      </c>
      <c r="J14" s="226">
        <v>83.004999999999995</v>
      </c>
      <c r="K14" s="226">
        <v>87.602000000000004</v>
      </c>
      <c r="L14" s="226">
        <v>69.575000000000003</v>
      </c>
      <c r="M14" s="226">
        <v>66.644999999999996</v>
      </c>
      <c r="N14" s="226">
        <v>71.972999999999999</v>
      </c>
      <c r="O14" s="226">
        <v>69.587999999999994</v>
      </c>
      <c r="P14" s="226">
        <v>69.033000000000001</v>
      </c>
      <c r="Q14" s="226">
        <v>112.172</v>
      </c>
      <c r="R14" s="226">
        <v>178.541</v>
      </c>
      <c r="S14" s="226">
        <v>167.506</v>
      </c>
      <c r="T14" s="226">
        <v>164.411</v>
      </c>
      <c r="U14" s="226">
        <v>219.501</v>
      </c>
      <c r="V14" s="226">
        <v>186.018</v>
      </c>
      <c r="W14" s="226">
        <v>90.905000000000001</v>
      </c>
      <c r="X14" s="226">
        <v>243.589</v>
      </c>
      <c r="Y14" s="226">
        <v>262.88600000000002</v>
      </c>
      <c r="Z14" s="226">
        <v>147.398</v>
      </c>
      <c r="AA14" s="226">
        <v>156.68</v>
      </c>
      <c r="AB14" s="226">
        <v>133.196</v>
      </c>
      <c r="AC14" s="226">
        <v>67.066999999999993</v>
      </c>
      <c r="AD14" s="226">
        <v>0</v>
      </c>
      <c r="AE14" s="226">
        <v>0</v>
      </c>
      <c r="AF14" s="226">
        <v>0</v>
      </c>
      <c r="AG14" s="226">
        <v>0</v>
      </c>
      <c r="AH14" s="226">
        <v>78.89072440999999</v>
      </c>
      <c r="AI14" s="226">
        <v>170.60259811</v>
      </c>
      <c r="AJ14" s="226">
        <v>230.82003143</v>
      </c>
      <c r="AK14" s="226">
        <v>196.79173746000001</v>
      </c>
      <c r="AL14" s="226">
        <v>211.06464434999998</v>
      </c>
      <c r="AM14" s="226">
        <v>291.62157192000001</v>
      </c>
      <c r="AN14" s="226">
        <v>364.69949121999997</v>
      </c>
      <c r="AO14" s="226">
        <v>524.76867434999997</v>
      </c>
      <c r="AP14" s="226">
        <v>464.04992583000001</v>
      </c>
      <c r="AQ14" s="226">
        <v>631.05445995999992</v>
      </c>
      <c r="AR14" s="226">
        <v>450.01321570337996</v>
      </c>
      <c r="AS14" s="226">
        <v>493.06844984000003</v>
      </c>
      <c r="AT14" s="226">
        <v>476.32161446000009</v>
      </c>
      <c r="AU14" s="226">
        <v>466.21908609999997</v>
      </c>
      <c r="AV14" s="226">
        <v>494.44670127999996</v>
      </c>
      <c r="AW14" s="226">
        <v>524.35048166000001</v>
      </c>
      <c r="AX14" s="226">
        <v>631.70894699999997</v>
      </c>
      <c r="AY14" s="226">
        <v>824.24873400000013</v>
      </c>
      <c r="AZ14" s="227">
        <v>896.28927290000001</v>
      </c>
      <c r="BA14" s="227">
        <v>692.88947699999994</v>
      </c>
      <c r="BB14" s="227">
        <v>908.60853490000011</v>
      </c>
      <c r="BC14" s="227">
        <v>905.38067459999991</v>
      </c>
      <c r="BD14" s="227">
        <v>1075.8184353000001</v>
      </c>
      <c r="BE14" s="227">
        <v>842.86144580000007</v>
      </c>
      <c r="BF14" s="227">
        <v>850.6538953999999</v>
      </c>
      <c r="BG14" s="227">
        <v>1001.5593839999999</v>
      </c>
      <c r="BH14" s="227">
        <v>1057.2608555999998</v>
      </c>
      <c r="BI14" s="420">
        <v>1260.3459364</v>
      </c>
      <c r="BJ14" s="420">
        <v>1256.7656041000002</v>
      </c>
      <c r="BK14" s="420">
        <v>1221.0420846999998</v>
      </c>
      <c r="BL14" s="420">
        <v>1049.8488150000001</v>
      </c>
      <c r="BM14" s="443"/>
      <c r="BN14" s="443"/>
      <c r="BO14" s="443"/>
      <c r="BP14" s="443"/>
      <c r="BQ14" s="443"/>
      <c r="BR14" s="443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3"/>
      <c r="CD14" s="443"/>
      <c r="CE14" s="443"/>
      <c r="CF14" s="443"/>
    </row>
    <row r="15" spans="2:84" s="216" customFormat="1" ht="12.95" customHeight="1">
      <c r="B15" s="333" t="s">
        <v>177</v>
      </c>
      <c r="C15" s="217"/>
      <c r="D15" s="226">
        <v>1.083</v>
      </c>
      <c r="E15" s="226">
        <v>1.456</v>
      </c>
      <c r="F15" s="226">
        <v>1.6319999999999999</v>
      </c>
      <c r="G15" s="226">
        <v>1.786</v>
      </c>
      <c r="H15" s="226">
        <v>2.2400000000000002</v>
      </c>
      <c r="I15" s="226">
        <v>2.1909999999999998</v>
      </c>
      <c r="J15" s="226">
        <v>2.7490000000000001</v>
      </c>
      <c r="K15" s="226">
        <v>3.0529999999999999</v>
      </c>
      <c r="L15" s="226">
        <v>3.54</v>
      </c>
      <c r="M15" s="226">
        <v>2.3050000000000002</v>
      </c>
      <c r="N15" s="226">
        <v>2.5550000000000002</v>
      </c>
      <c r="O15" s="226">
        <v>3.98</v>
      </c>
      <c r="P15" s="226">
        <v>4.4630000000000001</v>
      </c>
      <c r="Q15" s="226">
        <v>8.01</v>
      </c>
      <c r="R15" s="226">
        <v>13.346</v>
      </c>
      <c r="S15" s="226">
        <v>9.8970000000000002</v>
      </c>
      <c r="T15" s="226">
        <v>12.993</v>
      </c>
      <c r="U15" s="226">
        <v>15.331</v>
      </c>
      <c r="V15" s="226">
        <v>11.279</v>
      </c>
      <c r="W15" s="226">
        <v>6.0170000000000003</v>
      </c>
      <c r="X15" s="226">
        <v>19.907</v>
      </c>
      <c r="Y15" s="226">
        <v>120.312</v>
      </c>
      <c r="Z15" s="226">
        <v>154.82900000000001</v>
      </c>
      <c r="AA15" s="226">
        <v>159.96</v>
      </c>
      <c r="AB15" s="226">
        <v>80.373999999999995</v>
      </c>
      <c r="AC15" s="226">
        <v>35.338000000000001</v>
      </c>
      <c r="AD15" s="226">
        <v>14.747</v>
      </c>
      <c r="AE15" s="226">
        <v>19.417999999999999</v>
      </c>
      <c r="AF15" s="226">
        <v>15.513999999999999</v>
      </c>
      <c r="AG15" s="226">
        <v>12.066000000000001</v>
      </c>
      <c r="AH15" s="226">
        <v>16.135171740000001</v>
      </c>
      <c r="AI15" s="226">
        <v>14.104981840000001</v>
      </c>
      <c r="AJ15" s="226">
        <v>27.211519549999995</v>
      </c>
      <c r="AK15" s="226">
        <v>27.960294490000003</v>
      </c>
      <c r="AL15" s="226">
        <v>30.821111460000001</v>
      </c>
      <c r="AM15" s="226">
        <v>32.420788850000001</v>
      </c>
      <c r="AN15" s="226">
        <v>45.762182930000009</v>
      </c>
      <c r="AO15" s="226">
        <v>83.347850749999992</v>
      </c>
      <c r="AP15" s="226">
        <v>69.433026549999994</v>
      </c>
      <c r="AQ15" s="226">
        <v>76.906665729999972</v>
      </c>
      <c r="AR15" s="226">
        <v>126.14384569000001</v>
      </c>
      <c r="AS15" s="226">
        <v>130.63582764999998</v>
      </c>
      <c r="AT15" s="226">
        <v>112.82458432</v>
      </c>
      <c r="AU15" s="226">
        <v>159.896657</v>
      </c>
      <c r="AV15" s="226">
        <v>178.92059852000006</v>
      </c>
      <c r="AW15" s="226">
        <v>216.96010351000001</v>
      </c>
      <c r="AX15" s="226">
        <v>405.66330899999997</v>
      </c>
      <c r="AY15" s="226">
        <v>487.17609260000006</v>
      </c>
      <c r="AZ15" s="227">
        <v>359.657735</v>
      </c>
      <c r="BA15" s="227">
        <v>243.62853529999998</v>
      </c>
      <c r="BB15" s="227">
        <v>336.79190549999993</v>
      </c>
      <c r="BC15" s="227">
        <v>406.33638770000005</v>
      </c>
      <c r="BD15" s="227">
        <v>443.18874410000001</v>
      </c>
      <c r="BE15" s="227">
        <v>464.64904449999995</v>
      </c>
      <c r="BF15" s="227">
        <v>545.80962279999994</v>
      </c>
      <c r="BG15" s="227">
        <v>609.95236530000011</v>
      </c>
      <c r="BH15" s="227">
        <v>601.32187850000014</v>
      </c>
      <c r="BI15" s="420">
        <v>638.18622100000016</v>
      </c>
      <c r="BJ15" s="420">
        <v>462.12515160000009</v>
      </c>
      <c r="BK15" s="420">
        <v>427.2623352</v>
      </c>
      <c r="BL15" s="420">
        <v>450.05160699999993</v>
      </c>
      <c r="BM15" s="443"/>
      <c r="BN15" s="443"/>
      <c r="BO15" s="443"/>
      <c r="BP15" s="443"/>
      <c r="BQ15" s="443"/>
      <c r="BR15" s="443"/>
      <c r="BS15" s="443"/>
      <c r="BT15" s="443"/>
      <c r="BU15" s="443"/>
      <c r="BV15" s="443"/>
      <c r="BW15" s="443"/>
      <c r="BX15" s="443"/>
      <c r="BY15" s="443"/>
      <c r="BZ15" s="443"/>
      <c r="CA15" s="443"/>
      <c r="CB15" s="443"/>
      <c r="CC15" s="443"/>
      <c r="CD15" s="443"/>
      <c r="CE15" s="443"/>
      <c r="CF15" s="443"/>
    </row>
    <row r="16" spans="2:84" s="216" customFormat="1" ht="6.75" customHeight="1">
      <c r="B16" s="333"/>
      <c r="C16" s="221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4"/>
      <c r="BA16" s="224"/>
      <c r="BB16" s="224"/>
      <c r="BC16" s="224"/>
      <c r="BD16" s="224"/>
      <c r="BE16" s="224"/>
      <c r="BF16" s="224"/>
      <c r="BG16" s="224"/>
      <c r="BH16" s="224"/>
      <c r="BI16" s="418"/>
      <c r="BJ16" s="418"/>
      <c r="BK16" s="418"/>
      <c r="BL16" s="418"/>
      <c r="BM16" s="443"/>
      <c r="BN16" s="443"/>
      <c r="BO16" s="443"/>
      <c r="BP16" s="443"/>
      <c r="BQ16" s="443"/>
      <c r="BR16" s="443"/>
      <c r="BS16" s="443"/>
      <c r="BT16" s="443"/>
      <c r="BU16" s="443"/>
      <c r="BV16" s="443"/>
      <c r="BW16" s="443"/>
      <c r="BX16" s="443"/>
      <c r="BY16" s="443"/>
      <c r="BZ16" s="443"/>
      <c r="CA16" s="443"/>
      <c r="CB16" s="443"/>
      <c r="CC16" s="443"/>
      <c r="CD16" s="443"/>
      <c r="CE16" s="443"/>
      <c r="CF16" s="443"/>
    </row>
    <row r="17" spans="2:84" s="216" customFormat="1" ht="12.75">
      <c r="B17" s="334" t="s">
        <v>178</v>
      </c>
      <c r="C17" s="217"/>
      <c r="D17" s="225">
        <v>2.7760000000000002</v>
      </c>
      <c r="E17" s="225">
        <v>2.8800000000000003</v>
      </c>
      <c r="F17" s="225">
        <v>5.343</v>
      </c>
      <c r="G17" s="225">
        <v>7.3509999999999991</v>
      </c>
      <c r="H17" s="225">
        <v>14.308000000000002</v>
      </c>
      <c r="I17" s="225">
        <v>21.394999999999996</v>
      </c>
      <c r="J17" s="225">
        <v>31.568000000000001</v>
      </c>
      <c r="K17" s="225">
        <v>42.372999999999998</v>
      </c>
      <c r="L17" s="225">
        <v>46.172000000000004</v>
      </c>
      <c r="M17" s="225">
        <v>42.216000000000001</v>
      </c>
      <c r="N17" s="225">
        <v>50.014000000000003</v>
      </c>
      <c r="O17" s="225">
        <v>53.59</v>
      </c>
      <c r="P17" s="225">
        <v>60.817999999999998</v>
      </c>
      <c r="Q17" s="225">
        <v>89.909000000000006</v>
      </c>
      <c r="R17" s="225">
        <v>130.679</v>
      </c>
      <c r="S17" s="225">
        <v>112.679</v>
      </c>
      <c r="T17" s="225">
        <v>140.34099999999998</v>
      </c>
      <c r="U17" s="225">
        <v>164.45599999999999</v>
      </c>
      <c r="V17" s="225">
        <v>138.92400000000001</v>
      </c>
      <c r="W17" s="225">
        <v>111.16100000000002</v>
      </c>
      <c r="X17" s="225">
        <v>300.56099999999998</v>
      </c>
      <c r="Y17" s="225">
        <v>210.50399999999999</v>
      </c>
      <c r="Z17" s="225">
        <v>116.94700000000002</v>
      </c>
      <c r="AA17" s="225">
        <v>123.571</v>
      </c>
      <c r="AB17" s="225">
        <v>74.504000000000005</v>
      </c>
      <c r="AC17" s="225">
        <v>57.177</v>
      </c>
      <c r="AD17" s="225">
        <v>40.75</v>
      </c>
      <c r="AE17" s="225">
        <v>46.10499999999999</v>
      </c>
      <c r="AF17" s="225">
        <v>43.928999999999995</v>
      </c>
      <c r="AG17" s="225">
        <v>43.066000000000003</v>
      </c>
      <c r="AH17" s="225">
        <v>71.498669720000009</v>
      </c>
      <c r="AI17" s="225">
        <v>164.51053880999996</v>
      </c>
      <c r="AJ17" s="225">
        <v>230.92356056</v>
      </c>
      <c r="AK17" s="225">
        <v>200.39246802999997</v>
      </c>
      <c r="AL17" s="225">
        <v>192.55508439000005</v>
      </c>
      <c r="AM17" s="225">
        <v>232.37176345000003</v>
      </c>
      <c r="AN17" s="225">
        <v>267.51579293000003</v>
      </c>
      <c r="AO17" s="225">
        <v>347.88937751999998</v>
      </c>
      <c r="AP17" s="225">
        <v>426.42033524999999</v>
      </c>
      <c r="AQ17" s="225">
        <v>529.04693802999998</v>
      </c>
      <c r="AR17" s="225">
        <v>423.06046887710784</v>
      </c>
      <c r="AS17" s="225">
        <v>414.84702297000001</v>
      </c>
      <c r="AT17" s="225">
        <v>403.78681482999997</v>
      </c>
      <c r="AU17" s="225">
        <v>430.83272880999999</v>
      </c>
      <c r="AV17" s="225">
        <v>509.35157680323766</v>
      </c>
      <c r="AW17" s="225">
        <v>616.88784440539257</v>
      </c>
      <c r="AX17" s="225">
        <v>693.02687158000003</v>
      </c>
      <c r="AY17" s="225">
        <v>807.98291360999997</v>
      </c>
      <c r="AZ17" s="225">
        <v>967.97225164512406</v>
      </c>
      <c r="BA17" s="225">
        <v>832.48419626888892</v>
      </c>
      <c r="BB17" s="225">
        <v>965.82875194999997</v>
      </c>
      <c r="BC17" s="225">
        <v>1189.73385995444</v>
      </c>
      <c r="BD17" s="225">
        <v>1298.1817056</v>
      </c>
      <c r="BE17" s="225">
        <v>1324.7003575999997</v>
      </c>
      <c r="BF17" s="225">
        <v>1346.9253969000001</v>
      </c>
      <c r="BG17" s="225">
        <v>1420.2963718999997</v>
      </c>
      <c r="BH17" s="225">
        <v>1413.8084250000002</v>
      </c>
      <c r="BI17" s="419">
        <v>1441.4365643000001</v>
      </c>
      <c r="BJ17" s="419">
        <v>1344.7875204999998</v>
      </c>
      <c r="BK17" s="419">
        <v>1202.0418732999999</v>
      </c>
      <c r="BL17" s="419">
        <v>1393.0693076999999</v>
      </c>
      <c r="BM17" s="443"/>
      <c r="BN17" s="443"/>
      <c r="BO17" s="443"/>
      <c r="BP17" s="443"/>
      <c r="BQ17" s="443"/>
      <c r="BR17" s="443"/>
      <c r="BS17" s="443"/>
      <c r="BT17" s="443"/>
      <c r="BU17" s="443"/>
      <c r="BV17" s="443"/>
      <c r="BW17" s="443"/>
      <c r="BX17" s="443"/>
      <c r="BY17" s="443"/>
      <c r="BZ17" s="443"/>
      <c r="CA17" s="443"/>
      <c r="CB17" s="443"/>
      <c r="CC17" s="443"/>
      <c r="CD17" s="443"/>
      <c r="CE17" s="443"/>
      <c r="CF17" s="443"/>
    </row>
    <row r="18" spans="2:84" s="216" customFormat="1" ht="12.95" customHeight="1">
      <c r="B18" s="334" t="s">
        <v>179</v>
      </c>
      <c r="C18" s="217"/>
      <c r="D18" s="226">
        <v>0.439</v>
      </c>
      <c r="E18" s="226">
        <v>0.45700000000000002</v>
      </c>
      <c r="F18" s="226">
        <v>0.46899999999999997</v>
      </c>
      <c r="G18" s="226">
        <v>1.64</v>
      </c>
      <c r="H18" s="226">
        <v>4.0529999999999999</v>
      </c>
      <c r="I18" s="226">
        <v>6.9020000000000001</v>
      </c>
      <c r="J18" s="226">
        <v>10.596</v>
      </c>
      <c r="K18" s="226">
        <v>13.555999999999999</v>
      </c>
      <c r="L18" s="226">
        <v>14.228999999999999</v>
      </c>
      <c r="M18" s="226">
        <v>12.742000000000001</v>
      </c>
      <c r="N18" s="226">
        <v>13.933</v>
      </c>
      <c r="O18" s="226">
        <v>16.581</v>
      </c>
      <c r="P18" s="226">
        <v>19.231999999999999</v>
      </c>
      <c r="Q18" s="226">
        <v>27.699000000000002</v>
      </c>
      <c r="R18" s="226">
        <v>41.395000000000003</v>
      </c>
      <c r="S18" s="226">
        <v>36.518000000000001</v>
      </c>
      <c r="T18" s="226">
        <v>47.89</v>
      </c>
      <c r="U18" s="226">
        <v>58.301000000000002</v>
      </c>
      <c r="V18" s="226">
        <v>43.37</v>
      </c>
      <c r="W18" s="226">
        <v>39.151000000000003</v>
      </c>
      <c r="X18" s="226">
        <v>116.749</v>
      </c>
      <c r="Y18" s="226">
        <v>79.856999999999999</v>
      </c>
      <c r="Z18" s="226">
        <v>46.054000000000002</v>
      </c>
      <c r="AA18" s="226">
        <v>35.622</v>
      </c>
      <c r="AB18" s="226">
        <v>19.315999999999999</v>
      </c>
      <c r="AC18" s="226">
        <v>15.143000000000001</v>
      </c>
      <c r="AD18" s="226">
        <v>9.5779999999999994</v>
      </c>
      <c r="AE18" s="226">
        <v>18.582999999999998</v>
      </c>
      <c r="AF18" s="226">
        <v>16.876999999999999</v>
      </c>
      <c r="AG18" s="226">
        <v>18.321999999999999</v>
      </c>
      <c r="AH18" s="226">
        <v>25.579756540000002</v>
      </c>
      <c r="AI18" s="226">
        <v>71.383517739999988</v>
      </c>
      <c r="AJ18" s="226">
        <v>92.386547090000008</v>
      </c>
      <c r="AK18" s="226">
        <v>77.827207469999991</v>
      </c>
      <c r="AL18" s="226">
        <v>68.24788380999999</v>
      </c>
      <c r="AM18" s="226">
        <v>82.165396940000008</v>
      </c>
      <c r="AN18" s="226">
        <v>90.573079320000005</v>
      </c>
      <c r="AO18" s="226">
        <v>131.90886216999999</v>
      </c>
      <c r="AP18" s="226">
        <v>164.37204060000002</v>
      </c>
      <c r="AQ18" s="226">
        <v>211.00263717999999</v>
      </c>
      <c r="AR18" s="226">
        <v>164.18175210999999</v>
      </c>
      <c r="AS18" s="226">
        <v>158.58943169000003</v>
      </c>
      <c r="AT18" s="226">
        <v>154.03667035000001</v>
      </c>
      <c r="AU18" s="226">
        <v>168.12648754</v>
      </c>
      <c r="AV18" s="226">
        <v>190.17645779323772</v>
      </c>
      <c r="AW18" s="226">
        <v>237.14706849539243</v>
      </c>
      <c r="AX18" s="226">
        <v>261.12231830000002</v>
      </c>
      <c r="AY18" s="226">
        <v>307.98583797000003</v>
      </c>
      <c r="AZ18" s="227">
        <v>344.86294113512395</v>
      </c>
      <c r="BA18" s="227">
        <v>319.71875084888893</v>
      </c>
      <c r="BB18" s="227">
        <v>350.20920170000005</v>
      </c>
      <c r="BC18" s="227">
        <v>438.16002928942703</v>
      </c>
      <c r="BD18" s="227">
        <v>462.42887300000007</v>
      </c>
      <c r="BE18" s="227">
        <v>477.42010870000001</v>
      </c>
      <c r="BF18" s="227">
        <v>464.51341439999993</v>
      </c>
      <c r="BG18" s="227">
        <v>479.26101339999997</v>
      </c>
      <c r="BH18" s="227">
        <v>483.85476300000005</v>
      </c>
      <c r="BI18" s="420">
        <v>485.61733620000007</v>
      </c>
      <c r="BJ18" s="420">
        <v>451.34175799999997</v>
      </c>
      <c r="BK18" s="420">
        <v>374.23640150000006</v>
      </c>
      <c r="BL18" s="420">
        <v>449.11808409999998</v>
      </c>
      <c r="BM18" s="443"/>
      <c r="BN18" s="443"/>
      <c r="BO18" s="443"/>
      <c r="BP18" s="443"/>
      <c r="BQ18" s="443"/>
      <c r="BR18" s="443"/>
      <c r="BS18" s="443"/>
      <c r="BT18" s="443"/>
      <c r="BU18" s="443"/>
      <c r="BV18" s="443"/>
      <c r="BW18" s="443"/>
      <c r="BX18" s="443"/>
      <c r="BY18" s="443"/>
      <c r="BZ18" s="443"/>
      <c r="CA18" s="443"/>
      <c r="CB18" s="443"/>
      <c r="CC18" s="443"/>
      <c r="CD18" s="443"/>
      <c r="CE18" s="443"/>
      <c r="CF18" s="443"/>
    </row>
    <row r="19" spans="2:84" s="216" customFormat="1" ht="12.95" customHeight="1">
      <c r="B19" s="334" t="s">
        <v>180</v>
      </c>
      <c r="C19" s="217"/>
      <c r="D19" s="226">
        <v>1.7370000000000001</v>
      </c>
      <c r="E19" s="226">
        <v>1.409</v>
      </c>
      <c r="F19" s="226">
        <v>3.0950000000000002</v>
      </c>
      <c r="G19" s="226">
        <v>2.415</v>
      </c>
      <c r="H19" s="226">
        <v>4.1980000000000004</v>
      </c>
      <c r="I19" s="226">
        <v>6.6790000000000003</v>
      </c>
      <c r="J19" s="226">
        <v>9.8740000000000006</v>
      </c>
      <c r="K19" s="226">
        <v>13.625999999999999</v>
      </c>
      <c r="L19" s="226">
        <v>14.869</v>
      </c>
      <c r="M19" s="226">
        <v>11.856</v>
      </c>
      <c r="N19" s="226">
        <v>15.426</v>
      </c>
      <c r="O19" s="226">
        <v>16.061</v>
      </c>
      <c r="P19" s="226">
        <v>16.611999999999998</v>
      </c>
      <c r="Q19" s="226">
        <v>25.81</v>
      </c>
      <c r="R19" s="226">
        <v>36.631999999999998</v>
      </c>
      <c r="S19" s="226">
        <v>29.116</v>
      </c>
      <c r="T19" s="226">
        <v>35.948999999999998</v>
      </c>
      <c r="U19" s="226">
        <v>38.35</v>
      </c>
      <c r="V19" s="226">
        <v>30.984000000000002</v>
      </c>
      <c r="W19" s="226">
        <v>22.914999999999999</v>
      </c>
      <c r="X19" s="226">
        <v>50.534999999999997</v>
      </c>
      <c r="Y19" s="226">
        <v>34.116999999999997</v>
      </c>
      <c r="Z19" s="226">
        <v>18.024000000000001</v>
      </c>
      <c r="AA19" s="226">
        <v>18.888999999999999</v>
      </c>
      <c r="AB19" s="226">
        <v>11.614000000000001</v>
      </c>
      <c r="AC19" s="226">
        <v>9.077</v>
      </c>
      <c r="AD19" s="226">
        <v>10.457000000000001</v>
      </c>
      <c r="AE19" s="226">
        <v>8.7569999999999997</v>
      </c>
      <c r="AF19" s="226">
        <v>7.0049999999999999</v>
      </c>
      <c r="AG19" s="226">
        <v>5.5129999999999999</v>
      </c>
      <c r="AH19" s="226">
        <v>10.861194399999999</v>
      </c>
      <c r="AI19" s="226">
        <v>25.168398119999996</v>
      </c>
      <c r="AJ19" s="226">
        <v>50.305606559999994</v>
      </c>
      <c r="AK19" s="226">
        <v>34.752049370000002</v>
      </c>
      <c r="AL19" s="226">
        <v>34.365282479999998</v>
      </c>
      <c r="AM19" s="226">
        <v>40.487466550000001</v>
      </c>
      <c r="AN19" s="226">
        <v>46.6969578</v>
      </c>
      <c r="AO19" s="226">
        <v>60.746876180000001</v>
      </c>
      <c r="AP19" s="226">
        <v>75.246139929999998</v>
      </c>
      <c r="AQ19" s="226">
        <v>101.47929296</v>
      </c>
      <c r="AR19" s="226">
        <v>109.16047999000001</v>
      </c>
      <c r="AS19" s="226">
        <v>104.75860175999999</v>
      </c>
      <c r="AT19" s="226">
        <v>102.68821282</v>
      </c>
      <c r="AU19" s="226">
        <v>91.96457285000001</v>
      </c>
      <c r="AV19" s="226">
        <v>109.63715281999998</v>
      </c>
      <c r="AW19" s="226">
        <v>135.71308436000001</v>
      </c>
      <c r="AX19" s="226">
        <v>157.6277139</v>
      </c>
      <c r="AY19" s="226">
        <v>172.59362440000001</v>
      </c>
      <c r="AZ19" s="227">
        <v>223.59663199999997</v>
      </c>
      <c r="BA19" s="227">
        <v>170.03010460000002</v>
      </c>
      <c r="BB19" s="227">
        <v>197.49209329999999</v>
      </c>
      <c r="BC19" s="227">
        <v>234.03046326501294</v>
      </c>
      <c r="BD19" s="227">
        <v>320.60804280000002</v>
      </c>
      <c r="BE19" s="227">
        <v>278.63365829999992</v>
      </c>
      <c r="BF19" s="227">
        <v>284.43137710000002</v>
      </c>
      <c r="BG19" s="227">
        <v>309.7453802</v>
      </c>
      <c r="BH19" s="227">
        <v>330.3701456</v>
      </c>
      <c r="BI19" s="420">
        <v>350.84090119999996</v>
      </c>
      <c r="BJ19" s="420">
        <v>310.86154690000001</v>
      </c>
      <c r="BK19" s="420">
        <v>272.83243670000002</v>
      </c>
      <c r="BL19" s="420">
        <v>313.11571140000007</v>
      </c>
      <c r="BM19" s="443"/>
      <c r="BN19" s="443"/>
      <c r="BO19" s="443"/>
      <c r="BP19" s="443"/>
      <c r="BQ19" s="443"/>
      <c r="BR19" s="443"/>
      <c r="BS19" s="443"/>
      <c r="BT19" s="443"/>
      <c r="BU19" s="443"/>
      <c r="BV19" s="443"/>
      <c r="BW19" s="443"/>
      <c r="BX19" s="443"/>
      <c r="BY19" s="443"/>
      <c r="BZ19" s="443"/>
      <c r="CA19" s="443"/>
      <c r="CB19" s="443"/>
      <c r="CC19" s="443"/>
      <c r="CD19" s="443"/>
      <c r="CE19" s="443"/>
      <c r="CF19" s="443"/>
    </row>
    <row r="20" spans="2:84" s="216" customFormat="1" ht="12.95" customHeight="1">
      <c r="B20" s="334" t="s">
        <v>181</v>
      </c>
      <c r="C20" s="217"/>
      <c r="D20" s="226">
        <v>0.48899999999999999</v>
      </c>
      <c r="E20" s="226">
        <v>0.92200000000000004</v>
      </c>
      <c r="F20" s="226">
        <v>1.6</v>
      </c>
      <c r="G20" s="226">
        <v>2.9430000000000001</v>
      </c>
      <c r="H20" s="226">
        <v>5.1059999999999999</v>
      </c>
      <c r="I20" s="226">
        <v>6.4870000000000001</v>
      </c>
      <c r="J20" s="226">
        <v>8.9320000000000004</v>
      </c>
      <c r="K20" s="226">
        <v>12.647</v>
      </c>
      <c r="L20" s="226">
        <v>12.965</v>
      </c>
      <c r="M20" s="226">
        <v>12.88</v>
      </c>
      <c r="N20" s="226">
        <v>15.728999999999999</v>
      </c>
      <c r="O20" s="226">
        <v>18.867000000000001</v>
      </c>
      <c r="P20" s="226">
        <v>20.956</v>
      </c>
      <c r="Q20" s="226">
        <v>29.283000000000001</v>
      </c>
      <c r="R20" s="226">
        <v>41.56</v>
      </c>
      <c r="S20" s="226">
        <v>36.494</v>
      </c>
      <c r="T20" s="226">
        <v>41.725000000000001</v>
      </c>
      <c r="U20" s="226">
        <v>52.313000000000002</v>
      </c>
      <c r="V20" s="226">
        <v>50.648000000000003</v>
      </c>
      <c r="W20" s="226">
        <v>36.276000000000003</v>
      </c>
      <c r="X20" s="226">
        <v>102.904</v>
      </c>
      <c r="Y20" s="226">
        <v>76.974000000000004</v>
      </c>
      <c r="Z20" s="226">
        <v>44.502000000000002</v>
      </c>
      <c r="AA20" s="226">
        <v>58.302999999999997</v>
      </c>
      <c r="AB20" s="226">
        <v>29.178000000000001</v>
      </c>
      <c r="AC20" s="226">
        <v>25.956</v>
      </c>
      <c r="AD20" s="226">
        <v>15.627000000000001</v>
      </c>
      <c r="AE20" s="226">
        <v>14.864000000000001</v>
      </c>
      <c r="AF20" s="226">
        <v>18.186</v>
      </c>
      <c r="AG20" s="226">
        <v>16.497</v>
      </c>
      <c r="AH20" s="226">
        <v>29.218897549999994</v>
      </c>
      <c r="AI20" s="226">
        <v>57.693280609999988</v>
      </c>
      <c r="AJ20" s="226">
        <v>68.991571440000001</v>
      </c>
      <c r="AK20" s="226">
        <v>66.830665849999988</v>
      </c>
      <c r="AL20" s="226">
        <v>70.148303090000084</v>
      </c>
      <c r="AM20" s="226">
        <v>80.283793090000003</v>
      </c>
      <c r="AN20" s="226">
        <v>91.399476020000023</v>
      </c>
      <c r="AO20" s="226">
        <v>97.326200029999995</v>
      </c>
      <c r="AP20" s="226">
        <v>115.15429340999999</v>
      </c>
      <c r="AQ20" s="226">
        <v>135.65882027000001</v>
      </c>
      <c r="AR20" s="226">
        <v>126.93763916</v>
      </c>
      <c r="AS20" s="226">
        <v>130.03328618</v>
      </c>
      <c r="AT20" s="226">
        <v>137.35031379999998</v>
      </c>
      <c r="AU20" s="226">
        <v>138.00480028999999</v>
      </c>
      <c r="AV20" s="226">
        <v>157.93772328999998</v>
      </c>
      <c r="AW20" s="226">
        <v>182.77834529</v>
      </c>
      <c r="AX20" s="226">
        <v>198.3281169</v>
      </c>
      <c r="AY20" s="226">
        <v>222.80873869999999</v>
      </c>
      <c r="AZ20" s="227">
        <v>261.93887010000003</v>
      </c>
      <c r="BA20" s="227">
        <v>217.37762469999998</v>
      </c>
      <c r="BB20" s="227">
        <v>280.3310912</v>
      </c>
      <c r="BC20" s="227">
        <v>347.80643729999997</v>
      </c>
      <c r="BD20" s="227">
        <v>350.95941010000007</v>
      </c>
      <c r="BE20" s="227">
        <v>359.27685629999996</v>
      </c>
      <c r="BF20" s="227">
        <v>379.36191990000003</v>
      </c>
      <c r="BG20" s="227">
        <v>421.89187079999999</v>
      </c>
      <c r="BH20" s="227">
        <v>423.20305640000004</v>
      </c>
      <c r="BI20" s="420">
        <v>433.08787260000003</v>
      </c>
      <c r="BJ20" s="420">
        <v>402.833485</v>
      </c>
      <c r="BK20" s="420">
        <v>394.22831020000001</v>
      </c>
      <c r="BL20" s="420">
        <v>465.73417770000003</v>
      </c>
      <c r="BM20" s="443"/>
      <c r="BN20" s="443"/>
      <c r="BO20" s="443"/>
      <c r="BP20" s="443"/>
      <c r="BQ20" s="443"/>
      <c r="BR20" s="443"/>
      <c r="BS20" s="443"/>
      <c r="BT20" s="443"/>
      <c r="BU20" s="443"/>
      <c r="BV20" s="443"/>
      <c r="BW20" s="443"/>
      <c r="BX20" s="443"/>
      <c r="BY20" s="443"/>
      <c r="BZ20" s="443"/>
      <c r="CA20" s="443"/>
      <c r="CB20" s="443"/>
      <c r="CC20" s="443"/>
      <c r="CD20" s="443"/>
      <c r="CE20" s="443"/>
      <c r="CF20" s="443"/>
    </row>
    <row r="21" spans="2:84" s="216" customFormat="1" ht="12.95" customHeight="1">
      <c r="B21" s="334" t="s">
        <v>182</v>
      </c>
      <c r="C21" s="217"/>
      <c r="D21" s="226">
        <v>0.111</v>
      </c>
      <c r="E21" s="226">
        <v>9.1999999999999998E-2</v>
      </c>
      <c r="F21" s="226">
        <v>0.17899999999999999</v>
      </c>
      <c r="G21" s="226">
        <v>0.35299999999999998</v>
      </c>
      <c r="H21" s="226">
        <v>0.95099999999999996</v>
      </c>
      <c r="I21" s="226">
        <v>1.327</v>
      </c>
      <c r="J21" s="226">
        <v>2.1659999999999999</v>
      </c>
      <c r="K21" s="226">
        <v>2.544</v>
      </c>
      <c r="L21" s="226">
        <v>4.109</v>
      </c>
      <c r="M21" s="226">
        <v>4.7380000000000004</v>
      </c>
      <c r="N21" s="226">
        <v>4.9260000000000002</v>
      </c>
      <c r="O21" s="226">
        <v>2.081</v>
      </c>
      <c r="P21" s="226">
        <v>4.0179999999999998</v>
      </c>
      <c r="Q21" s="226">
        <v>7.117</v>
      </c>
      <c r="R21" s="226">
        <v>11.092000000000001</v>
      </c>
      <c r="S21" s="226">
        <v>10.551</v>
      </c>
      <c r="T21" s="226">
        <v>14.776999999999999</v>
      </c>
      <c r="U21" s="226">
        <v>15.492000000000001</v>
      </c>
      <c r="V21" s="226">
        <v>13.922000000000001</v>
      </c>
      <c r="W21" s="226">
        <v>12.819000000000001</v>
      </c>
      <c r="X21" s="226">
        <v>30.373000000000001</v>
      </c>
      <c r="Y21" s="226">
        <v>19.556000000000001</v>
      </c>
      <c r="Z21" s="226">
        <v>8.3670000000000009</v>
      </c>
      <c r="AA21" s="226">
        <v>10.757</v>
      </c>
      <c r="AB21" s="226">
        <v>14.396000000000001</v>
      </c>
      <c r="AC21" s="226">
        <v>7.0010000000000003</v>
      </c>
      <c r="AD21" s="226">
        <v>5.0880000000000001</v>
      </c>
      <c r="AE21" s="226">
        <v>3.9009999999999998</v>
      </c>
      <c r="AF21" s="226">
        <v>1.861</v>
      </c>
      <c r="AG21" s="226">
        <v>2.734</v>
      </c>
      <c r="AH21" s="226">
        <v>5.8388212300000015</v>
      </c>
      <c r="AI21" s="226">
        <v>10.26534234</v>
      </c>
      <c r="AJ21" s="226">
        <v>19.239835469999996</v>
      </c>
      <c r="AK21" s="226">
        <v>20.982545340000001</v>
      </c>
      <c r="AL21" s="226">
        <v>19.79361501</v>
      </c>
      <c r="AM21" s="226">
        <v>29.435106869999998</v>
      </c>
      <c r="AN21" s="226">
        <v>38.846279789999997</v>
      </c>
      <c r="AO21" s="226">
        <v>57.907439139999994</v>
      </c>
      <c r="AP21" s="226">
        <v>71.647861309999996</v>
      </c>
      <c r="AQ21" s="226">
        <v>80.906187619999997</v>
      </c>
      <c r="AR21" s="226">
        <v>22.780597617107851</v>
      </c>
      <c r="AS21" s="226">
        <v>21.465703339999997</v>
      </c>
      <c r="AT21" s="226">
        <v>9.7116178600000005</v>
      </c>
      <c r="AU21" s="226">
        <v>32.736868129999998</v>
      </c>
      <c r="AV21" s="226">
        <v>51.600242899999991</v>
      </c>
      <c r="AW21" s="226">
        <v>61.249346259999996</v>
      </c>
      <c r="AX21" s="226">
        <v>75.948722480000001</v>
      </c>
      <c r="AY21" s="226">
        <v>104.59471253999999</v>
      </c>
      <c r="AZ21" s="227">
        <v>137.57380841000003</v>
      </c>
      <c r="BA21" s="227">
        <v>125.35771611999999</v>
      </c>
      <c r="BB21" s="227">
        <v>137.79636575000001</v>
      </c>
      <c r="BC21" s="227">
        <v>169.7369301</v>
      </c>
      <c r="BD21" s="227">
        <v>164.1853797</v>
      </c>
      <c r="BE21" s="227">
        <v>209.3697343</v>
      </c>
      <c r="BF21" s="227">
        <v>218.6186855</v>
      </c>
      <c r="BG21" s="227">
        <v>209.39810750000001</v>
      </c>
      <c r="BH21" s="227">
        <v>176.38046000000003</v>
      </c>
      <c r="BI21" s="420">
        <v>171.89045429999999</v>
      </c>
      <c r="BJ21" s="420">
        <v>179.75073060000003</v>
      </c>
      <c r="BK21" s="420">
        <v>160.74472490000002</v>
      </c>
      <c r="BL21" s="420">
        <v>165.10133449999998</v>
      </c>
      <c r="BM21" s="443"/>
      <c r="BN21" s="443"/>
      <c r="BO21" s="443"/>
      <c r="BP21" s="443"/>
      <c r="BQ21" s="443"/>
      <c r="BR21" s="443"/>
      <c r="BS21" s="443"/>
      <c r="BT21" s="443"/>
      <c r="BU21" s="443"/>
      <c r="BV21" s="443"/>
      <c r="BW21" s="443"/>
      <c r="BX21" s="443"/>
      <c r="BY21" s="443"/>
      <c r="BZ21" s="443"/>
      <c r="CA21" s="443"/>
      <c r="CB21" s="443"/>
      <c r="CC21" s="443"/>
      <c r="CD21" s="443"/>
      <c r="CE21" s="443"/>
      <c r="CF21" s="443"/>
    </row>
    <row r="22" spans="2:84" s="216" customFormat="1" ht="5.25" customHeight="1">
      <c r="B22" s="333"/>
      <c r="C22" s="217"/>
      <c r="D22" s="226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6"/>
      <c r="X22" s="226"/>
      <c r="Y22" s="226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26"/>
      <c r="AR22" s="226"/>
      <c r="AS22" s="226"/>
      <c r="AT22" s="226"/>
      <c r="AU22" s="226"/>
      <c r="AV22" s="226"/>
      <c r="AW22" s="226"/>
      <c r="AX22" s="226"/>
      <c r="AY22" s="226"/>
      <c r="AZ22" s="224"/>
      <c r="BA22" s="224"/>
      <c r="BB22" s="224"/>
      <c r="BC22" s="224"/>
      <c r="BD22" s="224"/>
      <c r="BE22" s="224"/>
      <c r="BF22" s="224"/>
      <c r="BG22" s="224"/>
      <c r="BH22" s="224"/>
      <c r="BI22" s="418"/>
      <c r="BJ22" s="418"/>
      <c r="BK22" s="418"/>
      <c r="BL22" s="418"/>
      <c r="BM22" s="443"/>
      <c r="BN22" s="443"/>
      <c r="BO22" s="443"/>
      <c r="BP22" s="443"/>
      <c r="BQ22" s="443"/>
      <c r="BR22" s="443"/>
      <c r="BS22" s="443"/>
      <c r="BT22" s="443"/>
      <c r="BU22" s="443"/>
      <c r="BV22" s="443"/>
      <c r="BW22" s="443"/>
      <c r="BX22" s="443"/>
      <c r="BY22" s="443"/>
      <c r="BZ22" s="443"/>
      <c r="CA22" s="443"/>
      <c r="CB22" s="443"/>
      <c r="CC22" s="443"/>
      <c r="CD22" s="443"/>
      <c r="CE22" s="443"/>
      <c r="CF22" s="443"/>
    </row>
    <row r="23" spans="2:84" s="216" customFormat="1" ht="12.75">
      <c r="B23" s="334" t="s">
        <v>183</v>
      </c>
      <c r="C23" s="217"/>
      <c r="D23" s="225">
        <v>8.6140000000000008</v>
      </c>
      <c r="E23" s="225">
        <v>9.1059999999999999</v>
      </c>
      <c r="F23" s="225">
        <v>10.055999999999999</v>
      </c>
      <c r="G23" s="225">
        <v>11.829000000000001</v>
      </c>
      <c r="H23" s="225">
        <v>11.783000000000001</v>
      </c>
      <c r="I23" s="225">
        <v>11.409000000000002</v>
      </c>
      <c r="J23" s="225">
        <v>13.866</v>
      </c>
      <c r="K23" s="225">
        <v>15.477</v>
      </c>
      <c r="L23" s="225">
        <v>16.562999999999999</v>
      </c>
      <c r="M23" s="225">
        <v>15.618</v>
      </c>
      <c r="N23" s="225">
        <v>18.835000000000001</v>
      </c>
      <c r="O23" s="225">
        <v>21.234999999999999</v>
      </c>
      <c r="P23" s="225">
        <v>20.551000000000002</v>
      </c>
      <c r="Q23" s="225">
        <v>27.794</v>
      </c>
      <c r="R23" s="225">
        <v>71.212999999999994</v>
      </c>
      <c r="S23" s="225">
        <v>81.77200000000002</v>
      </c>
      <c r="T23" s="225">
        <v>76.573999999999984</v>
      </c>
      <c r="U23" s="225">
        <v>118.187</v>
      </c>
      <c r="V23" s="225">
        <v>96.986000000000004</v>
      </c>
      <c r="W23" s="225">
        <v>81.002999999999986</v>
      </c>
      <c r="X23" s="225">
        <v>186.14599999999999</v>
      </c>
      <c r="Y23" s="225">
        <v>173.49799999999999</v>
      </c>
      <c r="Z23" s="225">
        <v>100.01499999999999</v>
      </c>
      <c r="AA23" s="225">
        <v>98.807000000000002</v>
      </c>
      <c r="AB23" s="225">
        <v>126.74799999999999</v>
      </c>
      <c r="AC23" s="225">
        <v>130.33799999999999</v>
      </c>
      <c r="AD23" s="225">
        <v>101.43599999999999</v>
      </c>
      <c r="AE23" s="225">
        <v>117.28099999999999</v>
      </c>
      <c r="AF23" s="225">
        <v>132.035</v>
      </c>
      <c r="AG23" s="225">
        <v>155.577</v>
      </c>
      <c r="AH23" s="225">
        <v>162.00642434</v>
      </c>
      <c r="AI23" s="225">
        <v>162.04690056999999</v>
      </c>
      <c r="AJ23" s="225">
        <v>176.05781558000001</v>
      </c>
      <c r="AK23" s="225">
        <v>142.83864499000001</v>
      </c>
      <c r="AL23" s="225">
        <v>166.38739516000001</v>
      </c>
      <c r="AM23" s="225">
        <v>189.65742821000003</v>
      </c>
      <c r="AN23" s="225">
        <v>205.78385465000002</v>
      </c>
      <c r="AO23" s="225">
        <v>244.21588117100001</v>
      </c>
      <c r="AP23" s="225">
        <v>266.69746772000002</v>
      </c>
      <c r="AQ23" s="225">
        <v>325.48588083000004</v>
      </c>
      <c r="AR23" s="225">
        <v>332.96945651999999</v>
      </c>
      <c r="AS23" s="225">
        <v>314.75347200980258</v>
      </c>
      <c r="AT23" s="225">
        <v>324.64883423999999</v>
      </c>
      <c r="AU23" s="225">
        <v>353.16358566000008</v>
      </c>
      <c r="AV23" s="225">
        <v>486.8440975370608</v>
      </c>
      <c r="AW23" s="225">
        <v>618.25140844608791</v>
      </c>
      <c r="AX23" s="225">
        <v>555.63659005</v>
      </c>
      <c r="AY23" s="225">
        <v>622.79776764999997</v>
      </c>
      <c r="AZ23" s="225">
        <v>981.64471514000002</v>
      </c>
      <c r="BA23" s="225">
        <v>824.83278229999996</v>
      </c>
      <c r="BB23" s="225">
        <v>898.76985579999996</v>
      </c>
      <c r="BC23" s="225">
        <v>1405.7141017999998</v>
      </c>
      <c r="BD23" s="225">
        <v>1451.9195215599998</v>
      </c>
      <c r="BE23" s="225">
        <v>1408.9170799599999</v>
      </c>
      <c r="BF23" s="225">
        <v>1297.8750760400001</v>
      </c>
      <c r="BG23" s="225">
        <v>818.46976356999994</v>
      </c>
      <c r="BH23" s="225">
        <v>687.37262679000003</v>
      </c>
      <c r="BI23" s="419">
        <v>729.62753733</v>
      </c>
      <c r="BJ23" s="419">
        <v>653.49002415999985</v>
      </c>
      <c r="BK23" s="419">
        <v>476.22677256999998</v>
      </c>
      <c r="BL23" s="419">
        <v>413.40166232000001</v>
      </c>
      <c r="BM23" s="443"/>
      <c r="BN23" s="443"/>
      <c r="BO23" s="443"/>
      <c r="BP23" s="443"/>
      <c r="BQ23" s="443"/>
      <c r="BR23" s="443"/>
      <c r="BS23" s="443"/>
      <c r="BT23" s="443"/>
      <c r="BU23" s="443"/>
      <c r="BV23" s="443"/>
      <c r="BW23" s="443"/>
      <c r="BX23" s="443"/>
      <c r="BY23" s="443"/>
      <c r="BZ23" s="443"/>
      <c r="CA23" s="443"/>
      <c r="CB23" s="443"/>
      <c r="CC23" s="443"/>
      <c r="CD23" s="443"/>
      <c r="CE23" s="443"/>
      <c r="CF23" s="443"/>
    </row>
    <row r="24" spans="2:84" s="216" customFormat="1" ht="12.95" customHeight="1">
      <c r="B24" s="334" t="s">
        <v>184</v>
      </c>
      <c r="C24" s="217"/>
      <c r="D24" s="226">
        <v>0</v>
      </c>
      <c r="E24" s="226">
        <v>0</v>
      </c>
      <c r="F24" s="226">
        <v>0</v>
      </c>
      <c r="G24" s="226">
        <v>0</v>
      </c>
      <c r="H24" s="226">
        <v>0</v>
      </c>
      <c r="I24" s="226">
        <v>0</v>
      </c>
      <c r="J24" s="226">
        <v>0</v>
      </c>
      <c r="K24" s="226">
        <v>0</v>
      </c>
      <c r="L24" s="226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0</v>
      </c>
      <c r="R24" s="226">
        <v>0</v>
      </c>
      <c r="S24" s="226">
        <v>0</v>
      </c>
      <c r="T24" s="226">
        <v>0</v>
      </c>
      <c r="U24" s="226">
        <v>0</v>
      </c>
      <c r="V24" s="226">
        <v>0</v>
      </c>
      <c r="W24" s="226">
        <v>0</v>
      </c>
      <c r="X24" s="226">
        <v>0</v>
      </c>
      <c r="Y24" s="226">
        <v>0</v>
      </c>
      <c r="Z24" s="226">
        <v>0</v>
      </c>
      <c r="AA24" s="226">
        <v>0</v>
      </c>
      <c r="AB24" s="226">
        <v>0</v>
      </c>
      <c r="AC24" s="226">
        <v>0</v>
      </c>
      <c r="AD24" s="226">
        <v>0</v>
      </c>
      <c r="AE24" s="226">
        <v>0</v>
      </c>
      <c r="AF24" s="226">
        <v>0</v>
      </c>
      <c r="AG24" s="226">
        <v>0</v>
      </c>
      <c r="AH24" s="226">
        <v>2.3944666799999998</v>
      </c>
      <c r="AI24" s="226">
        <v>0.73426113999999998</v>
      </c>
      <c r="AJ24" s="226">
        <v>4.2255013600000009</v>
      </c>
      <c r="AK24" s="226">
        <v>6.7560535000000002</v>
      </c>
      <c r="AL24" s="226">
        <v>1.4909018700000001</v>
      </c>
      <c r="AM24" s="226">
        <v>1.62225927</v>
      </c>
      <c r="AN24" s="226">
        <v>3.7553971000000002</v>
      </c>
      <c r="AO24" s="226">
        <v>7.4044922399999988</v>
      </c>
      <c r="AP24" s="226">
        <v>4.4547883600000002</v>
      </c>
      <c r="AQ24" s="226">
        <v>5.1889096800000001</v>
      </c>
      <c r="AR24" s="226">
        <v>5.7777901900000002</v>
      </c>
      <c r="AS24" s="226">
        <v>5.5356871599999984</v>
      </c>
      <c r="AT24" s="226">
        <v>6.1650302000000003</v>
      </c>
      <c r="AU24" s="226">
        <v>8.2357320999999999</v>
      </c>
      <c r="AV24" s="226">
        <v>20.321263519999999</v>
      </c>
      <c r="AW24" s="226">
        <v>47.357230170000001</v>
      </c>
      <c r="AX24" s="226">
        <v>69.410328620000001</v>
      </c>
      <c r="AY24" s="226">
        <v>66.645668539999988</v>
      </c>
      <c r="AZ24" s="227">
        <v>26.622603280000003</v>
      </c>
      <c r="BA24" s="227">
        <v>24.393029919999996</v>
      </c>
      <c r="BB24" s="227">
        <v>22.045764850000001</v>
      </c>
      <c r="BC24" s="227">
        <v>46.190824859999992</v>
      </c>
      <c r="BD24" s="227">
        <v>34.726226270000005</v>
      </c>
      <c r="BE24" s="227">
        <v>51.135832400000005</v>
      </c>
      <c r="BF24" s="227">
        <v>34.114665429999995</v>
      </c>
      <c r="BG24" s="227">
        <v>30.433427640000001</v>
      </c>
      <c r="BH24" s="227">
        <v>37.392000079999995</v>
      </c>
      <c r="BI24" s="420">
        <v>89.883157370000006</v>
      </c>
      <c r="BJ24" s="420">
        <v>57.55983535</v>
      </c>
      <c r="BK24" s="420">
        <v>43.97169426</v>
      </c>
      <c r="BL24" s="420">
        <v>60.481732220000005</v>
      </c>
      <c r="BM24" s="443"/>
      <c r="BN24" s="443"/>
      <c r="BO24" s="443"/>
      <c r="BP24" s="443"/>
      <c r="BQ24" s="443"/>
      <c r="BR24" s="443"/>
      <c r="BS24" s="443"/>
      <c r="BT24" s="443"/>
      <c r="BU24" s="443"/>
      <c r="BV24" s="443"/>
      <c r="BW24" s="443"/>
      <c r="BX24" s="443"/>
      <c r="BY24" s="443"/>
      <c r="BZ24" s="443"/>
      <c r="CA24" s="443"/>
      <c r="CB24" s="443"/>
      <c r="CC24" s="443"/>
      <c r="CD24" s="443"/>
      <c r="CE24" s="443"/>
      <c r="CF24" s="443"/>
    </row>
    <row r="25" spans="2:84" s="216" customFormat="1" ht="12.95" customHeight="1">
      <c r="B25" s="334" t="s">
        <v>185</v>
      </c>
      <c r="C25" s="217"/>
      <c r="D25" s="226">
        <v>0</v>
      </c>
      <c r="E25" s="226">
        <v>0</v>
      </c>
      <c r="F25" s="226">
        <v>0</v>
      </c>
      <c r="G25" s="226">
        <v>0</v>
      </c>
      <c r="H25" s="226">
        <v>0</v>
      </c>
      <c r="I25" s="226">
        <v>0</v>
      </c>
      <c r="J25" s="226">
        <v>0</v>
      </c>
      <c r="K25" s="226">
        <v>0</v>
      </c>
      <c r="L25" s="226">
        <v>0</v>
      </c>
      <c r="M25" s="226">
        <v>0</v>
      </c>
      <c r="N25" s="226">
        <v>0</v>
      </c>
      <c r="O25" s="226">
        <v>0</v>
      </c>
      <c r="P25" s="226">
        <v>0</v>
      </c>
      <c r="Q25" s="226">
        <v>0</v>
      </c>
      <c r="R25" s="226">
        <v>0</v>
      </c>
      <c r="S25" s="226">
        <v>0</v>
      </c>
      <c r="T25" s="226">
        <v>0</v>
      </c>
      <c r="U25" s="226">
        <v>0</v>
      </c>
      <c r="V25" s="226">
        <v>0</v>
      </c>
      <c r="W25" s="226">
        <v>0</v>
      </c>
      <c r="X25" s="226">
        <v>0</v>
      </c>
      <c r="Y25" s="226">
        <v>0</v>
      </c>
      <c r="Z25" s="226">
        <v>0</v>
      </c>
      <c r="AA25" s="226">
        <v>0</v>
      </c>
      <c r="AB25" s="226">
        <v>0</v>
      </c>
      <c r="AC25" s="226">
        <v>0</v>
      </c>
      <c r="AD25" s="226">
        <v>0</v>
      </c>
      <c r="AE25" s="226">
        <v>0</v>
      </c>
      <c r="AF25" s="226">
        <v>0</v>
      </c>
      <c r="AG25" s="226">
        <v>0</v>
      </c>
      <c r="AH25" s="226">
        <v>1.730632E-2</v>
      </c>
      <c r="AI25" s="226">
        <v>1.2174614399999999</v>
      </c>
      <c r="AJ25" s="226">
        <v>0.40816972000000007</v>
      </c>
      <c r="AK25" s="226">
        <v>0.52751263000000004</v>
      </c>
      <c r="AL25" s="226">
        <v>0.89996086999999991</v>
      </c>
      <c r="AM25" s="226">
        <v>0.74728229000000002</v>
      </c>
      <c r="AN25" s="226">
        <v>1.3547900900000001</v>
      </c>
      <c r="AO25" s="226">
        <v>31.141972579999997</v>
      </c>
      <c r="AP25" s="226">
        <v>1.5923447099999999</v>
      </c>
      <c r="AQ25" s="226">
        <v>4.6380449400000003</v>
      </c>
      <c r="AR25" s="226">
        <v>6.6538965399999999</v>
      </c>
      <c r="AS25" s="226">
        <v>7.0113793000000006</v>
      </c>
      <c r="AT25" s="226">
        <v>9.187542370000001</v>
      </c>
      <c r="AU25" s="226">
        <v>8.4341887800000013</v>
      </c>
      <c r="AV25" s="226">
        <v>13.086746000000002</v>
      </c>
      <c r="AW25" s="226">
        <v>12.73182106</v>
      </c>
      <c r="AX25" s="226">
        <v>38.869323719999997</v>
      </c>
      <c r="AY25" s="226">
        <v>35.953039700000005</v>
      </c>
      <c r="AZ25" s="227">
        <v>55.32353998</v>
      </c>
      <c r="BA25" s="227">
        <v>12.627886660000001</v>
      </c>
      <c r="BB25" s="227">
        <v>21.130575780000001</v>
      </c>
      <c r="BC25" s="227">
        <v>20.019807889999999</v>
      </c>
      <c r="BD25" s="227">
        <v>26.874627220000004</v>
      </c>
      <c r="BE25" s="227">
        <v>41.210202330000001</v>
      </c>
      <c r="BF25" s="227">
        <v>43.402533009999992</v>
      </c>
      <c r="BG25" s="227">
        <v>42.917900729999999</v>
      </c>
      <c r="BH25" s="227">
        <v>41.327132109999994</v>
      </c>
      <c r="BI25" s="420">
        <v>43.151440890000003</v>
      </c>
      <c r="BJ25" s="420">
        <v>40.44711298</v>
      </c>
      <c r="BK25" s="420">
        <v>27.23374445</v>
      </c>
      <c r="BL25" s="420">
        <v>28.336273970000001</v>
      </c>
      <c r="BM25" s="443"/>
      <c r="BN25" s="443"/>
      <c r="BO25" s="443"/>
      <c r="BP25" s="443"/>
      <c r="BQ25" s="443"/>
      <c r="BR25" s="443"/>
      <c r="BS25" s="443"/>
      <c r="BT25" s="443"/>
      <c r="BU25" s="443"/>
      <c r="BV25" s="443"/>
      <c r="BW25" s="443"/>
      <c r="BX25" s="443"/>
      <c r="BY25" s="443"/>
      <c r="BZ25" s="443"/>
      <c r="CA25" s="443"/>
      <c r="CB25" s="443"/>
      <c r="CC25" s="443"/>
      <c r="CD25" s="443"/>
      <c r="CE25" s="443"/>
      <c r="CF25" s="443"/>
    </row>
    <row r="26" spans="2:84" s="216" customFormat="1" ht="12.95" customHeight="1">
      <c r="B26" s="334" t="s">
        <v>186</v>
      </c>
      <c r="C26" s="217"/>
      <c r="D26" s="226">
        <v>0.223</v>
      </c>
      <c r="E26" s="226">
        <v>0.33500000000000002</v>
      </c>
      <c r="F26" s="226">
        <v>0.374</v>
      </c>
      <c r="G26" s="226">
        <v>0.53200000000000003</v>
      </c>
      <c r="H26" s="226">
        <v>0.55900000000000005</v>
      </c>
      <c r="I26" s="226">
        <v>0.10249999999999999</v>
      </c>
      <c r="J26" s="226">
        <v>1.0069999999999999</v>
      </c>
      <c r="K26" s="226">
        <v>0.96699999999999997</v>
      </c>
      <c r="L26" s="226">
        <v>1.2090000000000001</v>
      </c>
      <c r="M26" s="226">
        <v>0.81200000000000006</v>
      </c>
      <c r="N26" s="226">
        <v>1.6080000000000001</v>
      </c>
      <c r="O26" s="226">
        <v>0.88200000000000001</v>
      </c>
      <c r="P26" s="226">
        <v>1.101</v>
      </c>
      <c r="Q26" s="226">
        <v>2.5259999999999998</v>
      </c>
      <c r="R26" s="226">
        <v>3.8359999999999999</v>
      </c>
      <c r="S26" s="226">
        <v>3.3740000000000001</v>
      </c>
      <c r="T26" s="226">
        <v>3.125</v>
      </c>
      <c r="U26" s="226">
        <v>3.0030000000000001</v>
      </c>
      <c r="V26" s="226">
        <v>2.714</v>
      </c>
      <c r="W26" s="226">
        <v>1.5449999999999999</v>
      </c>
      <c r="X26" s="226">
        <v>2.3940000000000001</v>
      </c>
      <c r="Y26" s="226">
        <v>6.0590000000000002</v>
      </c>
      <c r="Z26" s="226">
        <v>1.5780000000000001</v>
      </c>
      <c r="AA26" s="226">
        <v>3.9380000000000002</v>
      </c>
      <c r="AB26" s="226">
        <v>15.79</v>
      </c>
      <c r="AC26" s="226">
        <v>7.8719999999999999</v>
      </c>
      <c r="AD26" s="226">
        <v>3.1440000000000001</v>
      </c>
      <c r="AE26" s="226">
        <v>1.8460000000000001</v>
      </c>
      <c r="AF26" s="226">
        <v>6.77</v>
      </c>
      <c r="AG26" s="226">
        <v>5.0030000000000001</v>
      </c>
      <c r="AH26" s="226">
        <v>3.7667782599999997</v>
      </c>
      <c r="AI26" s="226">
        <v>4.0100065599999999</v>
      </c>
      <c r="AJ26" s="226">
        <v>9.6505404200000005</v>
      </c>
      <c r="AK26" s="226">
        <v>5.4688534999999998</v>
      </c>
      <c r="AL26" s="226">
        <v>7.8823351600000002</v>
      </c>
      <c r="AM26" s="226">
        <v>6.3638905799999996</v>
      </c>
      <c r="AN26" s="226">
        <v>9.342942380000002</v>
      </c>
      <c r="AO26" s="226">
        <v>21.774374940000001</v>
      </c>
      <c r="AP26" s="226">
        <v>33.183907750000003</v>
      </c>
      <c r="AQ26" s="226">
        <v>11.298356099999998</v>
      </c>
      <c r="AR26" s="226">
        <v>7.4160348899999988</v>
      </c>
      <c r="AS26" s="226">
        <v>9.1756270200000003</v>
      </c>
      <c r="AT26" s="226">
        <v>6.9538440599999989</v>
      </c>
      <c r="AU26" s="226">
        <v>8.5195226000000002</v>
      </c>
      <c r="AV26" s="226">
        <v>8.5954291600000001</v>
      </c>
      <c r="AW26" s="226">
        <v>9.7923386899999993</v>
      </c>
      <c r="AX26" s="226">
        <v>12.813039499999999</v>
      </c>
      <c r="AY26" s="226">
        <v>14.820587139999999</v>
      </c>
      <c r="AZ26" s="227">
        <v>15.672471609999999</v>
      </c>
      <c r="BA26" s="227">
        <v>17.762327819999999</v>
      </c>
      <c r="BB26" s="227">
        <v>18.487343939999999</v>
      </c>
      <c r="BC26" s="227">
        <v>16.470639439999999</v>
      </c>
      <c r="BD26" s="227">
        <v>18.045984829999998</v>
      </c>
      <c r="BE26" s="227">
        <v>18.752947669999998</v>
      </c>
      <c r="BF26" s="227">
        <v>19.915847959999997</v>
      </c>
      <c r="BG26" s="227">
        <v>19.588739539999999</v>
      </c>
      <c r="BH26" s="227">
        <v>22.046088040000001</v>
      </c>
      <c r="BI26" s="420">
        <v>132.2100844</v>
      </c>
      <c r="BJ26" s="420">
        <v>159.25802382999998</v>
      </c>
      <c r="BK26" s="420">
        <v>68.618922269999999</v>
      </c>
      <c r="BL26" s="420">
        <v>63.743753700000006</v>
      </c>
      <c r="BM26" s="443"/>
      <c r="BN26" s="443"/>
      <c r="BO26" s="443"/>
      <c r="BP26" s="443"/>
      <c r="BQ26" s="443"/>
      <c r="BR26" s="443"/>
      <c r="BS26" s="443"/>
      <c r="BT26" s="443"/>
      <c r="BU26" s="443"/>
      <c r="BV26" s="443"/>
      <c r="BW26" s="443"/>
      <c r="BX26" s="443"/>
      <c r="BY26" s="443"/>
      <c r="BZ26" s="443"/>
      <c r="CA26" s="443"/>
      <c r="CB26" s="443"/>
      <c r="CC26" s="443"/>
      <c r="CD26" s="443"/>
      <c r="CE26" s="443"/>
      <c r="CF26" s="443"/>
    </row>
    <row r="27" spans="2:84" s="216" customFormat="1" ht="12.95" customHeight="1">
      <c r="B27" s="334" t="s">
        <v>187</v>
      </c>
      <c r="C27" s="217"/>
      <c r="D27" s="226">
        <v>0</v>
      </c>
      <c r="E27" s="226">
        <v>0</v>
      </c>
      <c r="F27" s="226">
        <v>0</v>
      </c>
      <c r="G27" s="226">
        <v>0</v>
      </c>
      <c r="H27" s="226">
        <v>0</v>
      </c>
      <c r="I27" s="226">
        <v>0</v>
      </c>
      <c r="J27" s="226">
        <v>0</v>
      </c>
      <c r="K27" s="226">
        <v>0</v>
      </c>
      <c r="L27" s="226">
        <v>0</v>
      </c>
      <c r="M27" s="226">
        <v>0</v>
      </c>
      <c r="N27" s="226">
        <v>0</v>
      </c>
      <c r="O27" s="226">
        <v>0</v>
      </c>
      <c r="P27" s="226">
        <v>0</v>
      </c>
      <c r="Q27" s="226">
        <v>0</v>
      </c>
      <c r="R27" s="226">
        <v>0</v>
      </c>
      <c r="S27" s="226">
        <v>0</v>
      </c>
      <c r="T27" s="226">
        <v>0</v>
      </c>
      <c r="U27" s="226">
        <v>0</v>
      </c>
      <c r="V27" s="226">
        <v>0</v>
      </c>
      <c r="W27" s="226">
        <v>0</v>
      </c>
      <c r="X27" s="226">
        <v>0</v>
      </c>
      <c r="Y27" s="226">
        <v>0</v>
      </c>
      <c r="Z27" s="226">
        <v>0</v>
      </c>
      <c r="AA27" s="226">
        <v>0</v>
      </c>
      <c r="AB27" s="226">
        <v>0</v>
      </c>
      <c r="AC27" s="226">
        <v>0</v>
      </c>
      <c r="AD27" s="226">
        <v>0</v>
      </c>
      <c r="AE27" s="226">
        <v>0</v>
      </c>
      <c r="AF27" s="226">
        <v>0</v>
      </c>
      <c r="AG27" s="226">
        <v>0</v>
      </c>
      <c r="AH27" s="226">
        <v>5.7846982900000006</v>
      </c>
      <c r="AI27" s="226">
        <v>5.1298592300000001</v>
      </c>
      <c r="AJ27" s="226">
        <v>2.1725933099999999</v>
      </c>
      <c r="AK27" s="226">
        <v>2.9015743100000004</v>
      </c>
      <c r="AL27" s="226">
        <v>1.41111758</v>
      </c>
      <c r="AM27" s="226">
        <v>1.00607786</v>
      </c>
      <c r="AN27" s="226">
        <v>1.8549611600000004</v>
      </c>
      <c r="AO27" s="226">
        <v>0.89112192999999995</v>
      </c>
      <c r="AP27" s="226">
        <v>0.97168313000000017</v>
      </c>
      <c r="AQ27" s="226">
        <v>1.03588879</v>
      </c>
      <c r="AR27" s="226">
        <v>1.20445826</v>
      </c>
      <c r="AS27" s="226">
        <v>0.68098536999999992</v>
      </c>
      <c r="AT27" s="226">
        <v>0.28655076000000002</v>
      </c>
      <c r="AU27" s="226">
        <v>0.40374138000000004</v>
      </c>
      <c r="AV27" s="226">
        <v>0.60005246999999995</v>
      </c>
      <c r="AW27" s="226">
        <v>0.33442300999999997</v>
      </c>
      <c r="AX27" s="226">
        <v>0.97805296000000019</v>
      </c>
      <c r="AY27" s="226">
        <v>6.2693196599999998</v>
      </c>
      <c r="AZ27" s="227">
        <v>1.6130187000000002</v>
      </c>
      <c r="BA27" s="227">
        <v>2.98463199</v>
      </c>
      <c r="BB27" s="227">
        <v>3.5616290700000004</v>
      </c>
      <c r="BC27" s="227">
        <v>1.3287513199999998</v>
      </c>
      <c r="BD27" s="227">
        <v>2.6223575399999999</v>
      </c>
      <c r="BE27" s="227">
        <v>1.4980463800000001</v>
      </c>
      <c r="BF27" s="227">
        <v>2.7286345299999999</v>
      </c>
      <c r="BG27" s="227">
        <v>1.664142</v>
      </c>
      <c r="BH27" s="227">
        <v>1.5885505200000001</v>
      </c>
      <c r="BI27" s="420">
        <v>0.62417080999999996</v>
      </c>
      <c r="BJ27" s="420">
        <v>0.23588471000000003</v>
      </c>
      <c r="BK27" s="420">
        <v>0.88824411999999986</v>
      </c>
      <c r="BL27" s="420">
        <v>0.50081659999999995</v>
      </c>
      <c r="BM27" s="443"/>
      <c r="BN27" s="443"/>
      <c r="BO27" s="443"/>
      <c r="BP27" s="443"/>
      <c r="BQ27" s="443"/>
      <c r="BR27" s="443"/>
      <c r="BS27" s="443"/>
      <c r="BT27" s="443"/>
      <c r="BU27" s="443"/>
      <c r="BV27" s="443"/>
      <c r="BW27" s="443"/>
      <c r="BX27" s="443"/>
      <c r="BY27" s="443"/>
      <c r="BZ27" s="443"/>
      <c r="CA27" s="443"/>
      <c r="CB27" s="443"/>
      <c r="CC27" s="443"/>
      <c r="CD27" s="443"/>
      <c r="CE27" s="443"/>
      <c r="CF27" s="443"/>
    </row>
    <row r="28" spans="2:84" s="216" customFormat="1" ht="12.95" customHeight="1">
      <c r="B28" s="334" t="s">
        <v>188</v>
      </c>
      <c r="C28" s="217"/>
      <c r="D28" s="226">
        <v>0</v>
      </c>
      <c r="E28" s="226">
        <v>0</v>
      </c>
      <c r="F28" s="226">
        <v>0</v>
      </c>
      <c r="G28" s="226">
        <v>0</v>
      </c>
      <c r="H28" s="226">
        <v>0</v>
      </c>
      <c r="I28" s="226">
        <v>0</v>
      </c>
      <c r="J28" s="226">
        <v>0</v>
      </c>
      <c r="K28" s="226">
        <v>0</v>
      </c>
      <c r="L28" s="226">
        <v>0</v>
      </c>
      <c r="M28" s="226">
        <v>0</v>
      </c>
      <c r="N28" s="226">
        <v>0</v>
      </c>
      <c r="O28" s="226">
        <v>0</v>
      </c>
      <c r="P28" s="226">
        <v>0</v>
      </c>
      <c r="Q28" s="226">
        <v>0</v>
      </c>
      <c r="R28" s="226">
        <v>0</v>
      </c>
      <c r="S28" s="226">
        <v>0</v>
      </c>
      <c r="T28" s="226">
        <v>0</v>
      </c>
      <c r="U28" s="226">
        <v>0</v>
      </c>
      <c r="V28" s="226">
        <v>0</v>
      </c>
      <c r="W28" s="226">
        <v>0</v>
      </c>
      <c r="X28" s="226">
        <v>0</v>
      </c>
      <c r="Y28" s="226">
        <v>0</v>
      </c>
      <c r="Z28" s="226">
        <v>0</v>
      </c>
      <c r="AA28" s="226">
        <v>0</v>
      </c>
      <c r="AB28" s="226">
        <v>0</v>
      </c>
      <c r="AC28" s="226">
        <v>0</v>
      </c>
      <c r="AD28" s="226">
        <v>0</v>
      </c>
      <c r="AE28" s="226">
        <v>0</v>
      </c>
      <c r="AF28" s="226">
        <v>0</v>
      </c>
      <c r="AG28" s="226">
        <v>0</v>
      </c>
      <c r="AH28" s="226">
        <v>47.83813396</v>
      </c>
      <c r="AI28" s="226">
        <v>0.20607206000000222</v>
      </c>
      <c r="AJ28" s="226">
        <v>0.15789007999999999</v>
      </c>
      <c r="AK28" s="226">
        <v>0.23608772</v>
      </c>
      <c r="AL28" s="226">
        <v>0.44765644999999998</v>
      </c>
      <c r="AM28" s="226">
        <v>7.6111034899999979</v>
      </c>
      <c r="AN28" s="226">
        <v>27.911351890000006</v>
      </c>
      <c r="AO28" s="226">
        <v>4.6140744699999994</v>
      </c>
      <c r="AP28" s="226">
        <v>1.1975922799999998</v>
      </c>
      <c r="AQ28" s="226">
        <v>14.808757389999998</v>
      </c>
      <c r="AR28" s="226">
        <v>17.692570940000003</v>
      </c>
      <c r="AS28" s="226">
        <v>15.626501530000001</v>
      </c>
      <c r="AT28" s="226">
        <v>18.335260320000003</v>
      </c>
      <c r="AU28" s="226">
        <v>26.01398403</v>
      </c>
      <c r="AV28" s="226">
        <v>51.537745600000001</v>
      </c>
      <c r="AW28" s="226">
        <v>110.01624613</v>
      </c>
      <c r="AX28" s="226">
        <v>75.570334540000005</v>
      </c>
      <c r="AY28" s="226">
        <v>135.10596102</v>
      </c>
      <c r="AZ28" s="227">
        <v>107.53912109000001</v>
      </c>
      <c r="BA28" s="227">
        <v>41.403413759999999</v>
      </c>
      <c r="BB28" s="227">
        <v>31.151769309999999</v>
      </c>
      <c r="BC28" s="227">
        <v>9.9668860899999991</v>
      </c>
      <c r="BD28" s="227">
        <v>8.1931577099999995</v>
      </c>
      <c r="BE28" s="227">
        <v>8.7413331700000008</v>
      </c>
      <c r="BF28" s="227">
        <v>7.1673500499999996</v>
      </c>
      <c r="BG28" s="227">
        <v>71.219994729999996</v>
      </c>
      <c r="BH28" s="227">
        <v>84.611129629999994</v>
      </c>
      <c r="BI28" s="420">
        <v>9.9186089899999992</v>
      </c>
      <c r="BJ28" s="420">
        <v>17.108753010000001</v>
      </c>
      <c r="BK28" s="420">
        <v>149.23896740999999</v>
      </c>
      <c r="BL28" s="420">
        <v>27.445519560000001</v>
      </c>
      <c r="BM28" s="443"/>
      <c r="BN28" s="443"/>
      <c r="BO28" s="443"/>
      <c r="BP28" s="443"/>
      <c r="BQ28" s="443"/>
      <c r="BR28" s="443"/>
      <c r="BS28" s="443"/>
      <c r="BT28" s="443"/>
      <c r="BU28" s="443"/>
      <c r="BV28" s="443"/>
      <c r="BW28" s="443"/>
      <c r="BX28" s="443"/>
      <c r="BY28" s="443"/>
      <c r="BZ28" s="443"/>
      <c r="CA28" s="443"/>
      <c r="CB28" s="443"/>
      <c r="CC28" s="443"/>
      <c r="CD28" s="443"/>
      <c r="CE28" s="443"/>
      <c r="CF28" s="443"/>
    </row>
    <row r="29" spans="2:84" s="216" customFormat="1" ht="12.95" customHeight="1">
      <c r="B29" s="334" t="s">
        <v>189</v>
      </c>
      <c r="C29" s="217"/>
      <c r="D29" s="226">
        <v>2.4390000000000001</v>
      </c>
      <c r="E29" s="226">
        <v>2.3029999999999999</v>
      </c>
      <c r="F29" s="226">
        <v>3.1030000000000002</v>
      </c>
      <c r="G29" s="226">
        <v>3.859</v>
      </c>
      <c r="H29" s="226">
        <v>3.9079999999999999</v>
      </c>
      <c r="I29" s="226">
        <v>4.4020000000000001</v>
      </c>
      <c r="J29" s="226">
        <v>4.8310000000000004</v>
      </c>
      <c r="K29" s="226">
        <v>5.1740000000000004</v>
      </c>
      <c r="L29" s="226">
        <v>5.2690000000000001</v>
      </c>
      <c r="M29" s="226">
        <v>4.806</v>
      </c>
      <c r="N29" s="226">
        <v>4.4889999999999999</v>
      </c>
      <c r="O29" s="226">
        <v>5.1070000000000002</v>
      </c>
      <c r="P29" s="226">
        <v>3.5459999999999998</v>
      </c>
      <c r="Q29" s="226">
        <v>3.282</v>
      </c>
      <c r="R29" s="226">
        <v>6.1189999999999998</v>
      </c>
      <c r="S29" s="226">
        <v>5.508</v>
      </c>
      <c r="T29" s="226">
        <v>5.6710000000000003</v>
      </c>
      <c r="U29" s="226">
        <v>8.0239999999999991</v>
      </c>
      <c r="V29" s="226">
        <v>9.6989999999999998</v>
      </c>
      <c r="W29" s="226">
        <v>6.1920000000000002</v>
      </c>
      <c r="X29" s="226">
        <v>13.48</v>
      </c>
      <c r="Y29" s="226">
        <v>18.385999999999999</v>
      </c>
      <c r="Z29" s="226">
        <v>12.879</v>
      </c>
      <c r="AA29" s="226">
        <v>10.19</v>
      </c>
      <c r="AB29" s="226">
        <v>13.752000000000001</v>
      </c>
      <c r="AC29" s="226">
        <v>17.957000000000001</v>
      </c>
      <c r="AD29" s="226">
        <v>25.097000000000001</v>
      </c>
      <c r="AE29" s="226">
        <v>32.472000000000001</v>
      </c>
      <c r="AF29" s="226">
        <v>36.432000000000002</v>
      </c>
      <c r="AG29" s="226">
        <v>38.579000000000001</v>
      </c>
      <c r="AH29" s="226">
        <v>32.799258710000004</v>
      </c>
      <c r="AI29" s="226">
        <v>37.47854289</v>
      </c>
      <c r="AJ29" s="226">
        <v>40.305035360000005</v>
      </c>
      <c r="AK29" s="226">
        <v>27.153943400000003</v>
      </c>
      <c r="AL29" s="226">
        <v>40.225418320000003</v>
      </c>
      <c r="AM29" s="226">
        <v>102.92405553</v>
      </c>
      <c r="AN29" s="226">
        <v>123.05712742000001</v>
      </c>
      <c r="AO29" s="226">
        <v>80.192576740000007</v>
      </c>
      <c r="AP29" s="226">
        <v>101.25267653</v>
      </c>
      <c r="AQ29" s="226">
        <v>131.58063733</v>
      </c>
      <c r="AR29" s="226">
        <v>40.631391430000001</v>
      </c>
      <c r="AS29" s="226">
        <v>32.207334379802589</v>
      </c>
      <c r="AT29" s="226">
        <v>22.456524850000001</v>
      </c>
      <c r="AU29" s="226">
        <v>19.022073760000005</v>
      </c>
      <c r="AV29" s="226">
        <v>16.254600507060882</v>
      </c>
      <c r="AW29" s="226">
        <v>17.11856659608781</v>
      </c>
      <c r="AX29" s="226">
        <v>24.406730620000001</v>
      </c>
      <c r="AY29" s="226">
        <v>13.768383100000001</v>
      </c>
      <c r="AZ29" s="227">
        <v>16.462028720000003</v>
      </c>
      <c r="BA29" s="227">
        <v>11.936367530000002</v>
      </c>
      <c r="BB29" s="227">
        <v>13.57096408</v>
      </c>
      <c r="BC29" s="227">
        <v>16.875594390000003</v>
      </c>
      <c r="BD29" s="227">
        <v>14.121896919999999</v>
      </c>
      <c r="BE29" s="227">
        <v>16.731114160000001</v>
      </c>
      <c r="BF29" s="227">
        <v>14.00741938</v>
      </c>
      <c r="BG29" s="227">
        <v>27.186272190000004</v>
      </c>
      <c r="BH29" s="227">
        <v>38.687521019999998</v>
      </c>
      <c r="BI29" s="420">
        <v>40.435327199999996</v>
      </c>
      <c r="BJ29" s="420">
        <v>29.898905170000003</v>
      </c>
      <c r="BK29" s="420">
        <v>52.17884737</v>
      </c>
      <c r="BL29" s="420">
        <v>68.127633750000001</v>
      </c>
      <c r="BM29" s="443"/>
      <c r="BN29" s="443"/>
      <c r="BO29" s="443"/>
      <c r="BP29" s="443"/>
      <c r="BQ29" s="443"/>
      <c r="BR29" s="443"/>
      <c r="BS29" s="443"/>
      <c r="BT29" s="443"/>
      <c r="BU29" s="443"/>
      <c r="BV29" s="443"/>
      <c r="BW29" s="443"/>
      <c r="BX29" s="443"/>
      <c r="BY29" s="443"/>
      <c r="BZ29" s="443"/>
      <c r="CA29" s="443"/>
      <c r="CB29" s="443"/>
      <c r="CC29" s="443"/>
      <c r="CD29" s="443"/>
      <c r="CE29" s="443"/>
      <c r="CF29" s="443"/>
    </row>
    <row r="30" spans="2:84" s="216" customFormat="1" ht="12.95" customHeight="1">
      <c r="B30" s="334" t="s">
        <v>190</v>
      </c>
      <c r="C30" s="217"/>
      <c r="D30" s="226">
        <v>0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6">
        <v>0</v>
      </c>
      <c r="L30" s="226">
        <v>0</v>
      </c>
      <c r="M30" s="226">
        <v>0</v>
      </c>
      <c r="N30" s="226">
        <v>0</v>
      </c>
      <c r="O30" s="226">
        <v>0</v>
      </c>
      <c r="P30" s="226">
        <v>0</v>
      </c>
      <c r="Q30" s="226">
        <v>0</v>
      </c>
      <c r="R30" s="226">
        <v>0</v>
      </c>
      <c r="S30" s="226">
        <v>0</v>
      </c>
      <c r="T30" s="226">
        <v>0</v>
      </c>
      <c r="U30" s="226">
        <v>0</v>
      </c>
      <c r="V30" s="226">
        <v>0</v>
      </c>
      <c r="W30" s="226">
        <v>0</v>
      </c>
      <c r="X30" s="226">
        <v>0</v>
      </c>
      <c r="Y30" s="226">
        <v>0</v>
      </c>
      <c r="Z30" s="226">
        <v>0</v>
      </c>
      <c r="AA30" s="226">
        <v>0</v>
      </c>
      <c r="AB30" s="226">
        <v>0</v>
      </c>
      <c r="AC30" s="226">
        <v>0</v>
      </c>
      <c r="AD30" s="226">
        <v>0</v>
      </c>
      <c r="AE30" s="226">
        <v>0</v>
      </c>
      <c r="AF30" s="226">
        <v>0</v>
      </c>
      <c r="AG30" s="226">
        <v>0</v>
      </c>
      <c r="AH30" s="226">
        <v>4.2748889999999998E-2</v>
      </c>
      <c r="AI30" s="226">
        <v>0.19783665</v>
      </c>
      <c r="AJ30" s="226">
        <v>0.62697462999999998</v>
      </c>
      <c r="AK30" s="226">
        <v>0.92120328000000007</v>
      </c>
      <c r="AL30" s="226">
        <v>0.51893326000000006</v>
      </c>
      <c r="AM30" s="226">
        <v>0.37071156999999999</v>
      </c>
      <c r="AN30" s="226">
        <v>3.5362061100000002</v>
      </c>
      <c r="AO30" s="226">
        <v>3.56104669</v>
      </c>
      <c r="AP30" s="226">
        <v>4.65781022</v>
      </c>
      <c r="AQ30" s="226">
        <v>4.9881021000000008</v>
      </c>
      <c r="AR30" s="226">
        <v>0.9308805</v>
      </c>
      <c r="AS30" s="226">
        <v>0.70992708999999998</v>
      </c>
      <c r="AT30" s="226">
        <v>1.2934119099999999</v>
      </c>
      <c r="AU30" s="226">
        <v>1.6483519100000004</v>
      </c>
      <c r="AV30" s="226">
        <v>0.69386956</v>
      </c>
      <c r="AW30" s="226">
        <v>0.48146383999999998</v>
      </c>
      <c r="AX30" s="226">
        <v>5.0453973199999993</v>
      </c>
      <c r="AY30" s="226">
        <v>3.2874018400000007</v>
      </c>
      <c r="AZ30" s="227">
        <v>0.57621339999999999</v>
      </c>
      <c r="BA30" s="227">
        <v>0.58070353999999991</v>
      </c>
      <c r="BB30" s="227">
        <v>2.2620001800000002</v>
      </c>
      <c r="BC30" s="227">
        <v>2.0200590600000004</v>
      </c>
      <c r="BD30" s="227">
        <v>2.2046575399999999</v>
      </c>
      <c r="BE30" s="227">
        <v>2.1011824099999998</v>
      </c>
      <c r="BF30" s="227">
        <v>2.1412510500000002</v>
      </c>
      <c r="BG30" s="227">
        <v>2.0063017300000001</v>
      </c>
      <c r="BH30" s="227">
        <v>2.1870139599999998</v>
      </c>
      <c r="BI30" s="420">
        <v>2.1474115999999999</v>
      </c>
      <c r="BJ30" s="420">
        <v>2.0057867099999998</v>
      </c>
      <c r="BK30" s="420">
        <v>1.53493536</v>
      </c>
      <c r="BL30" s="420">
        <v>1.8265321399999996</v>
      </c>
      <c r="BM30" s="443"/>
      <c r="BN30" s="443"/>
      <c r="BO30" s="443"/>
      <c r="BP30" s="443"/>
      <c r="BQ30" s="443"/>
      <c r="BR30" s="443"/>
      <c r="BS30" s="443"/>
      <c r="BT30" s="443"/>
      <c r="BU30" s="443"/>
      <c r="BV30" s="443"/>
      <c r="BW30" s="443"/>
      <c r="BX30" s="443"/>
      <c r="BY30" s="443"/>
      <c r="BZ30" s="443"/>
      <c r="CA30" s="443"/>
      <c r="CB30" s="443"/>
      <c r="CC30" s="443"/>
      <c r="CD30" s="443"/>
      <c r="CE30" s="443"/>
      <c r="CF30" s="443"/>
    </row>
    <row r="31" spans="2:84" s="216" customFormat="1" ht="12.95" customHeight="1">
      <c r="B31" s="334" t="s">
        <v>191</v>
      </c>
      <c r="C31" s="217"/>
      <c r="D31" s="226">
        <v>0</v>
      </c>
      <c r="E31" s="226">
        <v>0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26">
        <v>0</v>
      </c>
      <c r="L31" s="226">
        <v>0</v>
      </c>
      <c r="M31" s="226">
        <v>0</v>
      </c>
      <c r="N31" s="226">
        <v>0</v>
      </c>
      <c r="O31" s="226">
        <v>0</v>
      </c>
      <c r="P31" s="226">
        <v>0</v>
      </c>
      <c r="Q31" s="226">
        <v>0</v>
      </c>
      <c r="R31" s="226">
        <v>0</v>
      </c>
      <c r="S31" s="226">
        <v>0</v>
      </c>
      <c r="T31" s="226">
        <v>0</v>
      </c>
      <c r="U31" s="226">
        <v>0</v>
      </c>
      <c r="V31" s="226">
        <v>0</v>
      </c>
      <c r="W31" s="226">
        <v>0</v>
      </c>
      <c r="X31" s="226">
        <v>0</v>
      </c>
      <c r="Y31" s="226">
        <v>0</v>
      </c>
      <c r="Z31" s="226">
        <v>0</v>
      </c>
      <c r="AA31" s="226">
        <v>0</v>
      </c>
      <c r="AB31" s="226">
        <v>0</v>
      </c>
      <c r="AC31" s="226">
        <v>0</v>
      </c>
      <c r="AD31" s="226">
        <v>0</v>
      </c>
      <c r="AE31" s="226">
        <v>0</v>
      </c>
      <c r="AF31" s="226">
        <v>0</v>
      </c>
      <c r="AG31" s="226">
        <v>0</v>
      </c>
      <c r="AH31" s="226">
        <v>6.1430200000000008E-3</v>
      </c>
      <c r="AI31" s="226">
        <v>0.19039070000000002</v>
      </c>
      <c r="AJ31" s="226">
        <v>0.25564587</v>
      </c>
      <c r="AK31" s="226">
        <v>0.38238532999999997</v>
      </c>
      <c r="AL31" s="226">
        <v>0.17001369999999999</v>
      </c>
      <c r="AM31" s="226">
        <v>0.20352121000000001</v>
      </c>
      <c r="AN31" s="226">
        <v>0.62093145000000005</v>
      </c>
      <c r="AO31" s="226">
        <v>0.88024961999999995</v>
      </c>
      <c r="AP31" s="226">
        <v>1.1719131999999999</v>
      </c>
      <c r="AQ31" s="226">
        <v>1.3256259600000004</v>
      </c>
      <c r="AR31" s="226">
        <v>1.8648838100000003</v>
      </c>
      <c r="AS31" s="226">
        <v>1.7408088899999998</v>
      </c>
      <c r="AT31" s="226">
        <v>1.6476777</v>
      </c>
      <c r="AU31" s="226">
        <v>1.4715873799999997</v>
      </c>
      <c r="AV31" s="226">
        <v>3.4303775599999997</v>
      </c>
      <c r="AW31" s="226">
        <v>3.3469749200000005</v>
      </c>
      <c r="AX31" s="226">
        <v>5.41984333</v>
      </c>
      <c r="AY31" s="226">
        <v>4.4538263099999993</v>
      </c>
      <c r="AZ31" s="227">
        <v>5.0661616799999996</v>
      </c>
      <c r="BA31" s="227">
        <v>4.0306146600000003</v>
      </c>
      <c r="BB31" s="227">
        <v>5.7262785299999992</v>
      </c>
      <c r="BC31" s="227">
        <v>7.1354670599999999</v>
      </c>
      <c r="BD31" s="227">
        <v>9.9525945999999994</v>
      </c>
      <c r="BE31" s="227">
        <v>10.565853260000003</v>
      </c>
      <c r="BF31" s="227">
        <v>8.9998071299999989</v>
      </c>
      <c r="BG31" s="227">
        <v>8.1994177199999996</v>
      </c>
      <c r="BH31" s="227">
        <v>8.4942064899999998</v>
      </c>
      <c r="BI31" s="420">
        <v>10.59667469</v>
      </c>
      <c r="BJ31" s="420">
        <v>10.683535179999998</v>
      </c>
      <c r="BK31" s="420">
        <v>12.57554653</v>
      </c>
      <c r="BL31" s="420">
        <v>23.545075659999998</v>
      </c>
      <c r="BM31" s="443"/>
      <c r="BN31" s="443"/>
      <c r="BO31" s="443"/>
      <c r="BP31" s="443"/>
      <c r="BQ31" s="443"/>
      <c r="BR31" s="443"/>
      <c r="BS31" s="443"/>
      <c r="BT31" s="443"/>
      <c r="BU31" s="443"/>
      <c r="BV31" s="443"/>
      <c r="BW31" s="443"/>
      <c r="BX31" s="443"/>
      <c r="BY31" s="443"/>
      <c r="BZ31" s="443"/>
      <c r="CA31" s="443"/>
      <c r="CB31" s="443"/>
      <c r="CC31" s="443"/>
      <c r="CD31" s="443"/>
      <c r="CE31" s="443"/>
      <c r="CF31" s="443"/>
    </row>
    <row r="32" spans="2:84" s="216" customFormat="1" ht="12.95" customHeight="1">
      <c r="B32" s="334" t="s">
        <v>192</v>
      </c>
      <c r="C32" s="217"/>
      <c r="D32" s="226">
        <v>0.90700000000000003</v>
      </c>
      <c r="E32" s="226">
        <v>0.90600000000000003</v>
      </c>
      <c r="F32" s="226">
        <v>1.3620000000000001</v>
      </c>
      <c r="G32" s="226">
        <v>3.645</v>
      </c>
      <c r="H32" s="226">
        <v>5.4379999999999997</v>
      </c>
      <c r="I32" s="226">
        <v>4.306</v>
      </c>
      <c r="J32" s="226">
        <v>5.125</v>
      </c>
      <c r="K32" s="226">
        <v>6.4409999999999998</v>
      </c>
      <c r="L32" s="226">
        <v>6.2039999999999997</v>
      </c>
      <c r="M32" s="226">
        <v>6.6829999999999998</v>
      </c>
      <c r="N32" s="226">
        <v>8.1289999999999996</v>
      </c>
      <c r="O32" s="226">
        <v>11.374000000000001</v>
      </c>
      <c r="P32" s="226">
        <v>12.114000000000001</v>
      </c>
      <c r="Q32" s="226">
        <v>16.498000000000001</v>
      </c>
      <c r="R32" s="226">
        <v>51.18</v>
      </c>
      <c r="S32" s="226">
        <v>64.239999999999995</v>
      </c>
      <c r="T32" s="226">
        <v>57.279000000000003</v>
      </c>
      <c r="U32" s="226">
        <v>86.561999999999998</v>
      </c>
      <c r="V32" s="226">
        <v>68.644000000000005</v>
      </c>
      <c r="W32" s="226">
        <v>66.456999999999994</v>
      </c>
      <c r="X32" s="226">
        <v>149.142</v>
      </c>
      <c r="Y32" s="226">
        <v>87.094999999999999</v>
      </c>
      <c r="Z32" s="226">
        <v>40.520000000000003</v>
      </c>
      <c r="AA32" s="226">
        <v>4.5960000000000001</v>
      </c>
      <c r="AB32" s="226">
        <v>5.3620000000000001</v>
      </c>
      <c r="AC32" s="226">
        <v>6.282</v>
      </c>
      <c r="AD32" s="226">
        <v>8.9619999999999997</v>
      </c>
      <c r="AE32" s="226">
        <v>1.9790000000000001</v>
      </c>
      <c r="AF32" s="226">
        <v>0.437</v>
      </c>
      <c r="AG32" s="226">
        <v>1.26</v>
      </c>
      <c r="AH32" s="226">
        <v>62.877720469999986</v>
      </c>
      <c r="AI32" s="226">
        <v>106.57546253</v>
      </c>
      <c r="AJ32" s="226">
        <v>110.37303404000001</v>
      </c>
      <c r="AK32" s="226">
        <v>92.145506340000011</v>
      </c>
      <c r="AL32" s="226">
        <v>106.8866872</v>
      </c>
      <c r="AM32" s="226">
        <v>58.634710240000004</v>
      </c>
      <c r="AN32" s="226">
        <v>19.915052840000005</v>
      </c>
      <c r="AO32" s="226">
        <v>74.265259720000003</v>
      </c>
      <c r="AP32" s="226">
        <v>98.058397079999992</v>
      </c>
      <c r="AQ32" s="226">
        <v>128.73624450000003</v>
      </c>
      <c r="AR32" s="226">
        <v>197.25950856</v>
      </c>
      <c r="AS32" s="226">
        <v>195.16368772999999</v>
      </c>
      <c r="AT32" s="226">
        <v>196.08038286999999</v>
      </c>
      <c r="AU32" s="226">
        <v>183.24079939000001</v>
      </c>
      <c r="AV32" s="226">
        <v>280.13013112999994</v>
      </c>
      <c r="AW32" s="226">
        <v>307.16080533000002</v>
      </c>
      <c r="AX32" s="226">
        <v>212.91577796000001</v>
      </c>
      <c r="AY32" s="226">
        <v>208.67782409999998</v>
      </c>
      <c r="AZ32" s="227">
        <v>622.71644529999992</v>
      </c>
      <c r="BA32" s="227">
        <v>601.57048999999995</v>
      </c>
      <c r="BB32" s="227">
        <v>669.38192239999989</v>
      </c>
      <c r="BC32" s="227">
        <v>1139.8388113999999</v>
      </c>
      <c r="BD32" s="227">
        <v>1176.7627171999998</v>
      </c>
      <c r="BE32" s="227">
        <v>1064.4101885</v>
      </c>
      <c r="BF32" s="227">
        <v>968.44971249999992</v>
      </c>
      <c r="BG32" s="227">
        <v>431.75691389999997</v>
      </c>
      <c r="BH32" s="227">
        <v>206.82381392999997</v>
      </c>
      <c r="BI32" s="420">
        <v>139.46164851999998</v>
      </c>
      <c r="BJ32" s="420">
        <v>128.93908186000002</v>
      </c>
      <c r="BK32" s="420">
        <v>0.58647249999999995</v>
      </c>
      <c r="BL32" s="420">
        <v>0.44431859000000001</v>
      </c>
      <c r="BM32" s="443"/>
      <c r="BN32" s="443"/>
      <c r="BO32" s="443"/>
      <c r="BP32" s="443"/>
      <c r="BQ32" s="443"/>
      <c r="BR32" s="443"/>
      <c r="BS32" s="443"/>
      <c r="BT32" s="443"/>
      <c r="BU32" s="443"/>
      <c r="BV32" s="443"/>
      <c r="BW32" s="443"/>
      <c r="BX32" s="443"/>
      <c r="BY32" s="443"/>
      <c r="BZ32" s="443"/>
      <c r="CA32" s="443"/>
      <c r="CB32" s="443"/>
      <c r="CC32" s="443"/>
      <c r="CD32" s="443"/>
      <c r="CE32" s="443"/>
      <c r="CF32" s="443"/>
    </row>
    <row r="33" spans="2:84" s="216" customFormat="1" ht="12.95" customHeight="1">
      <c r="B33" s="334" t="s">
        <v>193</v>
      </c>
      <c r="C33" s="217"/>
      <c r="D33" s="226">
        <v>5.0449999999999999</v>
      </c>
      <c r="E33" s="226">
        <v>5.5619999999999994</v>
      </c>
      <c r="F33" s="226">
        <v>5.2169999999999987</v>
      </c>
      <c r="G33" s="226">
        <v>3.7930000000000006</v>
      </c>
      <c r="H33" s="226">
        <v>1.878000000000001</v>
      </c>
      <c r="I33" s="226">
        <v>2.5985000000000014</v>
      </c>
      <c r="J33" s="226">
        <v>2.9029999999999987</v>
      </c>
      <c r="K33" s="226">
        <v>2.8949999999999987</v>
      </c>
      <c r="L33" s="226">
        <v>3.8809999999999993</v>
      </c>
      <c r="M33" s="226">
        <v>3.3170000000000002</v>
      </c>
      <c r="N33" s="226">
        <v>4.609</v>
      </c>
      <c r="O33" s="226">
        <v>3.8719999999999981</v>
      </c>
      <c r="P33" s="226">
        <v>3.7899999999999991</v>
      </c>
      <c r="Q33" s="226">
        <v>5.4879999999999995</v>
      </c>
      <c r="R33" s="226">
        <v>10.077999999999996</v>
      </c>
      <c r="S33" s="226">
        <v>8.6500000000000199</v>
      </c>
      <c r="T33" s="226">
        <v>10.498999999999988</v>
      </c>
      <c r="U33" s="226">
        <v>20.597999999999999</v>
      </c>
      <c r="V33" s="226">
        <v>15.929000000000002</v>
      </c>
      <c r="W33" s="226">
        <v>6.8089999999999975</v>
      </c>
      <c r="X33" s="226">
        <v>21.129999999999995</v>
      </c>
      <c r="Y33" s="226">
        <v>61.957999999999998</v>
      </c>
      <c r="Z33" s="226">
        <v>45.03799999999999</v>
      </c>
      <c r="AA33" s="226">
        <v>80.082999999999998</v>
      </c>
      <c r="AB33" s="226">
        <v>91.843999999999994</v>
      </c>
      <c r="AC33" s="226">
        <v>98.22699999999999</v>
      </c>
      <c r="AD33" s="226">
        <v>64.23299999999999</v>
      </c>
      <c r="AE33" s="226">
        <v>80.983999999999995</v>
      </c>
      <c r="AF33" s="226">
        <v>88.396000000000001</v>
      </c>
      <c r="AG33" s="226">
        <v>110.735</v>
      </c>
      <c r="AH33" s="226">
        <v>6.4791697399999988</v>
      </c>
      <c r="AI33" s="226">
        <v>6.30700737</v>
      </c>
      <c r="AJ33" s="226">
        <v>7.8824307900000008</v>
      </c>
      <c r="AK33" s="226">
        <v>6.3455249800000004</v>
      </c>
      <c r="AL33" s="226">
        <v>6.4543707499999998</v>
      </c>
      <c r="AM33" s="226">
        <v>10.17381617</v>
      </c>
      <c r="AN33" s="226">
        <v>14.435094210000001</v>
      </c>
      <c r="AO33" s="226">
        <v>19.490712241000001</v>
      </c>
      <c r="AP33" s="226">
        <v>20.156354460000003</v>
      </c>
      <c r="AQ33" s="226">
        <v>21.885314040000001</v>
      </c>
      <c r="AR33" s="226">
        <v>53.53804139999999</v>
      </c>
      <c r="AS33" s="226">
        <v>46.901533539999988</v>
      </c>
      <c r="AT33" s="226">
        <v>62.24260919999999</v>
      </c>
      <c r="AU33" s="226">
        <v>96.173604330000018</v>
      </c>
      <c r="AV33" s="226">
        <v>92.193882029999997</v>
      </c>
      <c r="AW33" s="226">
        <v>109.91153869999999</v>
      </c>
      <c r="AX33" s="226">
        <v>110.20776147999999</v>
      </c>
      <c r="AY33" s="226">
        <v>133.81575623999998</v>
      </c>
      <c r="AZ33" s="227">
        <v>130.05311137999999</v>
      </c>
      <c r="BA33" s="227">
        <v>107.54331642</v>
      </c>
      <c r="BB33" s="227">
        <v>111.45160765999998</v>
      </c>
      <c r="BC33" s="227">
        <v>145.86726028999999</v>
      </c>
      <c r="BD33" s="227">
        <v>158.41530173000001</v>
      </c>
      <c r="BE33" s="227">
        <v>193.77037967999999</v>
      </c>
      <c r="BF33" s="227">
        <v>196.94785500000012</v>
      </c>
      <c r="BG33" s="227">
        <v>183.49665338999989</v>
      </c>
      <c r="BH33" s="227">
        <v>244.21517101000006</v>
      </c>
      <c r="BI33" s="420">
        <v>261.19901286000004</v>
      </c>
      <c r="BJ33" s="420">
        <v>207.35310535999997</v>
      </c>
      <c r="BK33" s="420">
        <v>119.3993983</v>
      </c>
      <c r="BL33" s="420">
        <v>138.95000613000002</v>
      </c>
      <c r="BM33" s="443"/>
      <c r="BN33" s="443"/>
      <c r="BO33" s="443"/>
      <c r="BP33" s="443"/>
      <c r="BQ33" s="443"/>
      <c r="BR33" s="443"/>
      <c r="BS33" s="443"/>
      <c r="BT33" s="443"/>
      <c r="BU33" s="443"/>
      <c r="BV33" s="443"/>
      <c r="BW33" s="443"/>
      <c r="BX33" s="443"/>
      <c r="BY33" s="443"/>
      <c r="BZ33" s="443"/>
      <c r="CA33" s="443"/>
      <c r="CB33" s="443"/>
      <c r="CC33" s="443"/>
      <c r="CD33" s="443"/>
      <c r="CE33" s="443"/>
      <c r="CF33" s="443"/>
    </row>
    <row r="34" spans="2:84" s="216" customFormat="1" ht="8.4499999999999993" customHeight="1">
      <c r="B34" s="333"/>
      <c r="C34" s="221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4"/>
      <c r="BA34" s="224"/>
      <c r="BB34" s="224"/>
      <c r="BC34" s="224"/>
      <c r="BD34" s="224"/>
      <c r="BE34" s="224"/>
      <c r="BF34" s="224"/>
      <c r="BG34" s="224"/>
      <c r="BH34" s="224"/>
      <c r="BI34" s="418"/>
      <c r="BJ34" s="418"/>
      <c r="BK34" s="418"/>
      <c r="BL34" s="418"/>
      <c r="BM34" s="443"/>
      <c r="BN34" s="443"/>
      <c r="BO34" s="443"/>
      <c r="BP34" s="443"/>
      <c r="BQ34" s="443"/>
      <c r="BR34" s="443"/>
      <c r="BS34" s="443"/>
      <c r="BT34" s="443"/>
      <c r="BU34" s="443"/>
      <c r="BV34" s="443"/>
      <c r="BW34" s="443"/>
      <c r="BX34" s="443"/>
      <c r="BY34" s="443"/>
      <c r="BZ34" s="443"/>
      <c r="CA34" s="443"/>
      <c r="CB34" s="443"/>
      <c r="CC34" s="443"/>
      <c r="CD34" s="443"/>
      <c r="CE34" s="443"/>
      <c r="CF34" s="443"/>
    </row>
    <row r="35" spans="2:84" s="223" customFormat="1" ht="12.75">
      <c r="B35" s="331" t="s">
        <v>194</v>
      </c>
      <c r="C35" s="221"/>
      <c r="D35" s="222">
        <v>14.879999999999999</v>
      </c>
      <c r="E35" s="222">
        <v>17.896999999999998</v>
      </c>
      <c r="F35" s="222">
        <v>22.448999999999998</v>
      </c>
      <c r="G35" s="222">
        <v>25.680000000000003</v>
      </c>
      <c r="H35" s="222">
        <v>32.194999999999993</v>
      </c>
      <c r="I35" s="222">
        <v>33.75</v>
      </c>
      <c r="J35" s="222">
        <v>36.644999999999996</v>
      </c>
      <c r="K35" s="222">
        <v>38.064</v>
      </c>
      <c r="L35" s="222">
        <v>31.414999999999999</v>
      </c>
      <c r="M35" s="222">
        <v>34.106999999999999</v>
      </c>
      <c r="N35" s="222">
        <v>39.058999999999997</v>
      </c>
      <c r="O35" s="222">
        <v>41.186999999999998</v>
      </c>
      <c r="P35" s="222">
        <v>40.485999999999997</v>
      </c>
      <c r="Q35" s="222">
        <v>58.858000000000004</v>
      </c>
      <c r="R35" s="222">
        <v>115.05699999999999</v>
      </c>
      <c r="S35" s="222">
        <v>97.260999999999996</v>
      </c>
      <c r="T35" s="222">
        <v>87.249000000000009</v>
      </c>
      <c r="U35" s="222">
        <v>147.46800000000002</v>
      </c>
      <c r="V35" s="222">
        <v>99.970000000000027</v>
      </c>
      <c r="W35" s="222">
        <v>48.994999999999997</v>
      </c>
      <c r="X35" s="222">
        <v>89.512999999999991</v>
      </c>
      <c r="Y35" s="222">
        <v>169.33699999999999</v>
      </c>
      <c r="Z35" s="222">
        <v>199.899</v>
      </c>
      <c r="AA35" s="222">
        <v>210.506</v>
      </c>
      <c r="AB35" s="222">
        <v>347.70699999999999</v>
      </c>
      <c r="AC35" s="222">
        <v>533.82500000000005</v>
      </c>
      <c r="AD35" s="222">
        <v>523.94200000000001</v>
      </c>
      <c r="AE35" s="222">
        <v>555.84999999999991</v>
      </c>
      <c r="AF35" s="222">
        <v>501.90199999999993</v>
      </c>
      <c r="AG35" s="222">
        <v>315.52699999999999</v>
      </c>
      <c r="AH35" s="222">
        <v>217.40563691999998</v>
      </c>
      <c r="AI35" s="222">
        <v>130.58654597000003</v>
      </c>
      <c r="AJ35" s="222">
        <v>112.21023314999999</v>
      </c>
      <c r="AK35" s="222">
        <v>78.882903889999994</v>
      </c>
      <c r="AL35" s="222">
        <v>142.81536561999999</v>
      </c>
      <c r="AM35" s="222">
        <v>109.11295362</v>
      </c>
      <c r="AN35" s="222">
        <v>118.25083825</v>
      </c>
      <c r="AO35" s="222">
        <v>135.69724674</v>
      </c>
      <c r="AP35" s="222">
        <v>118.23391052999997</v>
      </c>
      <c r="AQ35" s="222">
        <v>108.11910362999998</v>
      </c>
      <c r="AR35" s="222">
        <v>145.61965581800001</v>
      </c>
      <c r="AS35" s="222">
        <v>158.19264446999998</v>
      </c>
      <c r="AT35" s="222">
        <v>166.65067887999999</v>
      </c>
      <c r="AU35" s="222">
        <v>194.66023756000004</v>
      </c>
      <c r="AV35" s="222">
        <v>200.57645907999998</v>
      </c>
      <c r="AW35" s="222">
        <v>221.80676743000001</v>
      </c>
      <c r="AX35" s="222">
        <v>215.20011660000003</v>
      </c>
      <c r="AY35" s="222">
        <v>265.71620302999997</v>
      </c>
      <c r="AZ35" s="222">
        <v>268.71097623999998</v>
      </c>
      <c r="BA35" s="222">
        <v>254.47817899000003</v>
      </c>
      <c r="BB35" s="222">
        <v>279.53604518999998</v>
      </c>
      <c r="BC35" s="222">
        <v>347.12926285000003</v>
      </c>
      <c r="BD35" s="222">
        <v>444.76880512000002</v>
      </c>
      <c r="BE35" s="222">
        <v>431.97571637000004</v>
      </c>
      <c r="BF35" s="222">
        <v>382.63122532000006</v>
      </c>
      <c r="BG35" s="222">
        <v>508.57351861000001</v>
      </c>
      <c r="BH35" s="222">
        <v>434.22742818000006</v>
      </c>
      <c r="BI35" s="417">
        <v>467.17091486999999</v>
      </c>
      <c r="BJ35" s="417">
        <v>375.68900407000001</v>
      </c>
      <c r="BK35" s="417">
        <v>351.24834052999995</v>
      </c>
      <c r="BL35" s="417">
        <v>370.94695131999993</v>
      </c>
      <c r="BM35" s="443"/>
      <c r="BN35" s="443"/>
      <c r="BO35" s="443"/>
      <c r="BP35" s="443"/>
      <c r="BQ35" s="443"/>
      <c r="BR35" s="443"/>
      <c r="BS35" s="443"/>
      <c r="BT35" s="443"/>
      <c r="BU35" s="443"/>
      <c r="BV35" s="443"/>
      <c r="BW35" s="443"/>
      <c r="BX35" s="443"/>
      <c r="BY35" s="443"/>
      <c r="BZ35" s="443"/>
      <c r="CA35" s="443"/>
      <c r="CB35" s="443"/>
      <c r="CC35" s="443"/>
      <c r="CD35" s="443"/>
      <c r="CE35" s="443"/>
      <c r="CF35" s="443"/>
    </row>
    <row r="36" spans="2:84" s="216" customFormat="1" ht="8.1" customHeight="1">
      <c r="B36" s="332"/>
      <c r="C36" s="217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5"/>
      <c r="AK36" s="225"/>
      <c r="AL36" s="225"/>
      <c r="AM36" s="225"/>
      <c r="AN36" s="225"/>
      <c r="AO36" s="225"/>
      <c r="AP36" s="225"/>
      <c r="AQ36" s="225"/>
      <c r="AR36" s="225"/>
      <c r="AS36" s="225"/>
      <c r="AT36" s="225"/>
      <c r="AU36" s="225"/>
      <c r="AV36" s="225"/>
      <c r="AW36" s="225"/>
      <c r="AX36" s="225"/>
      <c r="AY36" s="225"/>
      <c r="AZ36" s="224"/>
      <c r="BA36" s="224"/>
      <c r="BB36" s="224"/>
      <c r="BC36" s="224"/>
      <c r="BD36" s="224"/>
      <c r="BE36" s="224"/>
      <c r="BF36" s="224"/>
      <c r="BG36" s="224"/>
      <c r="BH36" s="224"/>
      <c r="BI36" s="418"/>
      <c r="BJ36" s="418"/>
      <c r="BK36" s="418"/>
      <c r="BL36" s="418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3"/>
      <c r="CA36" s="443"/>
      <c r="CB36" s="443"/>
      <c r="CC36" s="443"/>
      <c r="CD36" s="443"/>
      <c r="CE36" s="443"/>
      <c r="CF36" s="443"/>
    </row>
    <row r="37" spans="2:84" s="216" customFormat="1" ht="14.25" customHeight="1">
      <c r="B37" s="334" t="s">
        <v>195</v>
      </c>
      <c r="C37" s="217"/>
      <c r="D37" s="225">
        <v>13.684999999999999</v>
      </c>
      <c r="E37" s="225">
        <v>16.466999999999999</v>
      </c>
      <c r="F37" s="225">
        <v>20.411999999999999</v>
      </c>
      <c r="G37" s="225">
        <v>23.887000000000004</v>
      </c>
      <c r="H37" s="225">
        <v>30.345999999999997</v>
      </c>
      <c r="I37" s="225">
        <v>32.036000000000001</v>
      </c>
      <c r="J37" s="225">
        <v>34.080999999999996</v>
      </c>
      <c r="K37" s="225">
        <v>33.99</v>
      </c>
      <c r="L37" s="225">
        <v>29.619</v>
      </c>
      <c r="M37" s="225">
        <v>32.802</v>
      </c>
      <c r="N37" s="225">
        <v>30.571999999999999</v>
      </c>
      <c r="O37" s="225">
        <v>33.279999999999994</v>
      </c>
      <c r="P37" s="225">
        <v>29.565999999999999</v>
      </c>
      <c r="Q37" s="225">
        <v>54.189</v>
      </c>
      <c r="R37" s="225">
        <v>102.93599999999999</v>
      </c>
      <c r="S37" s="225">
        <v>83.926999999999992</v>
      </c>
      <c r="T37" s="225">
        <v>78.022000000000006</v>
      </c>
      <c r="U37" s="225">
        <v>137.15500000000003</v>
      </c>
      <c r="V37" s="225">
        <v>89.03100000000002</v>
      </c>
      <c r="W37" s="225">
        <v>45.827999999999996</v>
      </c>
      <c r="X37" s="225">
        <v>78.85799999999999</v>
      </c>
      <c r="Y37" s="225">
        <v>135.005</v>
      </c>
      <c r="Z37" s="225">
        <v>133.90800000000002</v>
      </c>
      <c r="AA37" s="225">
        <v>108.93799999999999</v>
      </c>
      <c r="AB37" s="225">
        <v>150.602</v>
      </c>
      <c r="AC37" s="225">
        <v>165.34700000000004</v>
      </c>
      <c r="AD37" s="225">
        <v>175.57499999999999</v>
      </c>
      <c r="AE37" s="225">
        <v>198.74599999999998</v>
      </c>
      <c r="AF37" s="225">
        <v>177.72299999999996</v>
      </c>
      <c r="AG37" s="225">
        <v>125.19699999999999</v>
      </c>
      <c r="AH37" s="225">
        <v>135.62190808</v>
      </c>
      <c r="AI37" s="225">
        <v>94.193843150000021</v>
      </c>
      <c r="AJ37" s="225">
        <v>87.463981499999989</v>
      </c>
      <c r="AK37" s="225">
        <v>65.51834036999999</v>
      </c>
      <c r="AL37" s="225">
        <v>99.683389559999995</v>
      </c>
      <c r="AM37" s="225">
        <v>101.35990796999999</v>
      </c>
      <c r="AN37" s="225">
        <v>108.32552988</v>
      </c>
      <c r="AO37" s="225">
        <v>122.01369435000001</v>
      </c>
      <c r="AP37" s="225">
        <v>99.174477589999981</v>
      </c>
      <c r="AQ37" s="225">
        <v>87.630311339999992</v>
      </c>
      <c r="AR37" s="225">
        <v>116.540938518</v>
      </c>
      <c r="AS37" s="225">
        <v>116.32021920999998</v>
      </c>
      <c r="AT37" s="225">
        <v>134.35545961</v>
      </c>
      <c r="AU37" s="225">
        <v>156.85667564000002</v>
      </c>
      <c r="AV37" s="225">
        <v>151.33958561999998</v>
      </c>
      <c r="AW37" s="225">
        <v>163.17901376</v>
      </c>
      <c r="AX37" s="225">
        <v>169.07047493000002</v>
      </c>
      <c r="AY37" s="225">
        <v>224.37276171999994</v>
      </c>
      <c r="AZ37" s="225">
        <v>211.20468799</v>
      </c>
      <c r="BA37" s="225">
        <v>202.23509704000003</v>
      </c>
      <c r="BB37" s="225">
        <v>233.30506892</v>
      </c>
      <c r="BC37" s="225">
        <v>261.47722628000002</v>
      </c>
      <c r="BD37" s="225">
        <v>348.06942422000003</v>
      </c>
      <c r="BE37" s="225">
        <v>315.03983920000002</v>
      </c>
      <c r="BF37" s="225">
        <v>325.61636421000003</v>
      </c>
      <c r="BG37" s="225">
        <v>423.37930897000001</v>
      </c>
      <c r="BH37" s="225">
        <v>363.98721891000002</v>
      </c>
      <c r="BI37" s="419">
        <v>391.44446705999997</v>
      </c>
      <c r="BJ37" s="419">
        <v>290.86330779000002</v>
      </c>
      <c r="BK37" s="419">
        <v>274.74520798999998</v>
      </c>
      <c r="BL37" s="419">
        <v>290.50502845999995</v>
      </c>
      <c r="BM37" s="443"/>
      <c r="BN37" s="443"/>
      <c r="BO37" s="443"/>
      <c r="BP37" s="443"/>
      <c r="BQ37" s="443"/>
      <c r="BR37" s="443"/>
      <c r="BS37" s="443"/>
      <c r="BT37" s="443"/>
      <c r="BU37" s="443"/>
      <c r="BV37" s="443"/>
      <c r="BW37" s="443"/>
      <c r="BX37" s="443"/>
      <c r="BY37" s="443"/>
      <c r="BZ37" s="443"/>
      <c r="CA37" s="443"/>
      <c r="CB37" s="443"/>
      <c r="CC37" s="443"/>
      <c r="CD37" s="443"/>
      <c r="CE37" s="443"/>
      <c r="CF37" s="443"/>
    </row>
    <row r="38" spans="2:84" s="216" customFormat="1" ht="12.95" customHeight="1">
      <c r="B38" s="334" t="s">
        <v>196</v>
      </c>
      <c r="C38" s="217"/>
      <c r="D38" s="226">
        <v>5.5659999999999998</v>
      </c>
      <c r="E38" s="226">
        <v>6.1159999999999997</v>
      </c>
      <c r="F38" s="226">
        <v>7.0640000000000001</v>
      </c>
      <c r="G38" s="226">
        <v>8.1509999999999998</v>
      </c>
      <c r="H38" s="226">
        <v>10.67</v>
      </c>
      <c r="I38" s="226">
        <v>10.378</v>
      </c>
      <c r="J38" s="226">
        <v>12.532</v>
      </c>
      <c r="K38" s="226">
        <v>13.976000000000001</v>
      </c>
      <c r="L38" s="226">
        <v>11.191000000000001</v>
      </c>
      <c r="M38" s="226">
        <v>12.381</v>
      </c>
      <c r="N38" s="226">
        <v>11.471</v>
      </c>
      <c r="O38" s="226">
        <v>15.15</v>
      </c>
      <c r="P38" s="226">
        <v>16.242000000000001</v>
      </c>
      <c r="Q38" s="226">
        <v>24.52</v>
      </c>
      <c r="R38" s="226">
        <v>39.098999999999997</v>
      </c>
      <c r="S38" s="226">
        <v>30.16</v>
      </c>
      <c r="T38" s="226">
        <v>33.704999999999998</v>
      </c>
      <c r="U38" s="226">
        <v>51.356999999999999</v>
      </c>
      <c r="V38" s="226">
        <v>32.262999999999998</v>
      </c>
      <c r="W38" s="226">
        <v>14.010999999999999</v>
      </c>
      <c r="X38" s="226">
        <v>28.227</v>
      </c>
      <c r="Y38" s="226">
        <v>60.146000000000001</v>
      </c>
      <c r="Z38" s="226">
        <v>28.774000000000001</v>
      </c>
      <c r="AA38" s="226">
        <v>19.026</v>
      </c>
      <c r="AB38" s="226">
        <v>21.471</v>
      </c>
      <c r="AC38" s="226">
        <v>18.954999999999998</v>
      </c>
      <c r="AD38" s="226">
        <v>23.26</v>
      </c>
      <c r="AE38" s="226">
        <v>37.137999999999998</v>
      </c>
      <c r="AF38" s="226">
        <v>30.949000000000002</v>
      </c>
      <c r="AG38" s="226">
        <v>15.866</v>
      </c>
      <c r="AH38" s="226">
        <v>44.734290429999994</v>
      </c>
      <c r="AI38" s="226">
        <v>24.065728610000001</v>
      </c>
      <c r="AJ38" s="226">
        <v>25.247515190000001</v>
      </c>
      <c r="AK38" s="226">
        <v>19.23367219</v>
      </c>
      <c r="AL38" s="226">
        <v>23.417913500000001</v>
      </c>
      <c r="AM38" s="226">
        <v>22.664369389999997</v>
      </c>
      <c r="AN38" s="226">
        <v>25.070019339999998</v>
      </c>
      <c r="AO38" s="226">
        <v>23.37393423</v>
      </c>
      <c r="AP38" s="226">
        <v>24.454595950000002</v>
      </c>
      <c r="AQ38" s="226">
        <v>28.017312699999998</v>
      </c>
      <c r="AR38" s="226">
        <v>34.861173759999993</v>
      </c>
      <c r="AS38" s="226">
        <v>36.764958079999992</v>
      </c>
      <c r="AT38" s="226">
        <v>34.648107660000001</v>
      </c>
      <c r="AU38" s="226">
        <v>42.045965770000002</v>
      </c>
      <c r="AV38" s="226">
        <v>42.433026830000003</v>
      </c>
      <c r="AW38" s="226">
        <v>37.302678220000004</v>
      </c>
      <c r="AX38" s="226">
        <v>41.407772050000005</v>
      </c>
      <c r="AY38" s="226">
        <v>83.664345959999991</v>
      </c>
      <c r="AZ38" s="227">
        <v>50.065753709999996</v>
      </c>
      <c r="BA38" s="227">
        <v>42.424410380000005</v>
      </c>
      <c r="BB38" s="227">
        <v>51.645267729999993</v>
      </c>
      <c r="BC38" s="227">
        <v>65.038434760000001</v>
      </c>
      <c r="BD38" s="227">
        <v>68.36999419</v>
      </c>
      <c r="BE38" s="227">
        <v>73.427717380000004</v>
      </c>
      <c r="BF38" s="227">
        <v>97.469756630000006</v>
      </c>
      <c r="BG38" s="227">
        <v>88.402537659999993</v>
      </c>
      <c r="BH38" s="227">
        <v>92.05205866</v>
      </c>
      <c r="BI38" s="420">
        <v>100.28773784999998</v>
      </c>
      <c r="BJ38" s="420">
        <v>81.695551179999995</v>
      </c>
      <c r="BK38" s="420">
        <v>70.061423079999983</v>
      </c>
      <c r="BL38" s="420">
        <v>80.903663299999991</v>
      </c>
      <c r="BM38" s="443"/>
      <c r="BN38" s="443"/>
      <c r="BO38" s="443"/>
      <c r="BP38" s="443"/>
      <c r="BQ38" s="443"/>
      <c r="BR38" s="443"/>
      <c r="BS38" s="443"/>
      <c r="BT38" s="443"/>
      <c r="BU38" s="443"/>
      <c r="BV38" s="443"/>
      <c r="BW38" s="443"/>
      <c r="BX38" s="443"/>
      <c r="BY38" s="443"/>
      <c r="BZ38" s="443"/>
      <c r="CA38" s="443"/>
      <c r="CB38" s="443"/>
      <c r="CC38" s="443"/>
      <c r="CD38" s="443"/>
      <c r="CE38" s="443"/>
      <c r="CF38" s="443"/>
    </row>
    <row r="39" spans="2:84" s="216" customFormat="1" ht="12.95" customHeight="1">
      <c r="B39" s="334" t="s">
        <v>197</v>
      </c>
      <c r="C39" s="217"/>
      <c r="D39" s="226">
        <v>2.27</v>
      </c>
      <c r="E39" s="226">
        <v>2.6560000000000001</v>
      </c>
      <c r="F39" s="226">
        <v>3.9</v>
      </c>
      <c r="G39" s="226">
        <v>3.343</v>
      </c>
      <c r="H39" s="226">
        <v>4.3330000000000002</v>
      </c>
      <c r="I39" s="226">
        <v>5.4809999999999999</v>
      </c>
      <c r="J39" s="226">
        <v>6.9039999999999999</v>
      </c>
      <c r="K39" s="226">
        <v>3.6139999999999999</v>
      </c>
      <c r="L39" s="226">
        <v>3.4630000000000001</v>
      </c>
      <c r="M39" s="226">
        <v>3.8839999999999999</v>
      </c>
      <c r="N39" s="226">
        <v>3.613</v>
      </c>
      <c r="O39" s="226">
        <v>4.3029999999999999</v>
      </c>
      <c r="P39" s="226">
        <v>1.1559999999999999</v>
      </c>
      <c r="Q39" s="226">
        <v>3.3679999999999999</v>
      </c>
      <c r="R39" s="226">
        <v>9.3930000000000007</v>
      </c>
      <c r="S39" s="226">
        <v>3.2469999999999999</v>
      </c>
      <c r="T39" s="226">
        <v>3.431</v>
      </c>
      <c r="U39" s="226">
        <v>3.923</v>
      </c>
      <c r="V39" s="226">
        <v>4.1500000000000004</v>
      </c>
      <c r="W39" s="226">
        <v>2.7349999999999999</v>
      </c>
      <c r="X39" s="226">
        <v>3.407</v>
      </c>
      <c r="Y39" s="226">
        <v>2.9929999999999999</v>
      </c>
      <c r="Z39" s="226">
        <v>3.0249999999999999</v>
      </c>
      <c r="AA39" s="226">
        <v>2.3109999999999999</v>
      </c>
      <c r="AB39" s="226">
        <v>4.0019999999999998</v>
      </c>
      <c r="AC39" s="226">
        <v>5.4329999999999998</v>
      </c>
      <c r="AD39" s="226">
        <v>8.7799999999999994</v>
      </c>
      <c r="AE39" s="226">
        <v>5.327</v>
      </c>
      <c r="AF39" s="226">
        <v>8.44</v>
      </c>
      <c r="AG39" s="226">
        <v>7.3760000000000003</v>
      </c>
      <c r="AH39" s="226">
        <v>5.499205589999999</v>
      </c>
      <c r="AI39" s="226">
        <v>3.2001214999999998</v>
      </c>
      <c r="AJ39" s="226">
        <v>4.0794715899999998</v>
      </c>
      <c r="AK39" s="226">
        <v>6.53918204</v>
      </c>
      <c r="AL39" s="226">
        <v>16.617129830000003</v>
      </c>
      <c r="AM39" s="226">
        <v>5.7168477400000004</v>
      </c>
      <c r="AN39" s="226">
        <v>9.5388001800000009</v>
      </c>
      <c r="AO39" s="226">
        <v>6.3135544899999996</v>
      </c>
      <c r="AP39" s="226">
        <v>4.2535982299999997</v>
      </c>
      <c r="AQ39" s="226">
        <v>6.2854982699999997</v>
      </c>
      <c r="AR39" s="226">
        <v>14.40768617</v>
      </c>
      <c r="AS39" s="226">
        <v>8.2286875899999998</v>
      </c>
      <c r="AT39" s="226">
        <v>8.7878176999999997</v>
      </c>
      <c r="AU39" s="226">
        <v>10.86179772</v>
      </c>
      <c r="AV39" s="226">
        <v>17.627159209999999</v>
      </c>
      <c r="AW39" s="226">
        <v>12.531996399999999</v>
      </c>
      <c r="AX39" s="226">
        <v>14.43319535</v>
      </c>
      <c r="AY39" s="226">
        <v>7.8672615900000009</v>
      </c>
      <c r="AZ39" s="227">
        <v>6.0015565899999999</v>
      </c>
      <c r="BA39" s="227">
        <v>11.459346379999999</v>
      </c>
      <c r="BB39" s="227">
        <v>8.7375678699999995</v>
      </c>
      <c r="BC39" s="227">
        <v>11.52593049</v>
      </c>
      <c r="BD39" s="227">
        <v>11.210577189999999</v>
      </c>
      <c r="BE39" s="227">
        <v>12.984957169999999</v>
      </c>
      <c r="BF39" s="227">
        <v>10.830069550000001</v>
      </c>
      <c r="BG39" s="227">
        <v>11.407542970000002</v>
      </c>
      <c r="BH39" s="227">
        <v>11.812113320000002</v>
      </c>
      <c r="BI39" s="420">
        <v>11.019457029999998</v>
      </c>
      <c r="BJ39" s="420">
        <v>10.018625999999998</v>
      </c>
      <c r="BK39" s="420">
        <v>7.1199495200000005</v>
      </c>
      <c r="BL39" s="420">
        <v>10.305589809999999</v>
      </c>
      <c r="BM39" s="443"/>
      <c r="BN39" s="443"/>
      <c r="BO39" s="443"/>
      <c r="BP39" s="443"/>
      <c r="BQ39" s="443"/>
      <c r="BR39" s="443"/>
      <c r="BS39" s="443"/>
      <c r="BT39" s="443"/>
      <c r="BU39" s="443"/>
      <c r="BV39" s="443"/>
      <c r="BW39" s="443"/>
      <c r="BX39" s="443"/>
      <c r="BY39" s="443"/>
      <c r="BZ39" s="443"/>
      <c r="CA39" s="443"/>
      <c r="CB39" s="443"/>
      <c r="CC39" s="443"/>
      <c r="CD39" s="443"/>
      <c r="CE39" s="443"/>
      <c r="CF39" s="443"/>
    </row>
    <row r="40" spans="2:84" s="216" customFormat="1" ht="12.95" customHeight="1">
      <c r="B40" s="334" t="s">
        <v>198</v>
      </c>
      <c r="C40" s="217"/>
      <c r="D40" s="226">
        <v>0.156</v>
      </c>
      <c r="E40" s="226">
        <v>0.159</v>
      </c>
      <c r="F40" s="226">
        <v>0.14599999999999999</v>
      </c>
      <c r="G40" s="226">
        <v>0.19500000000000001</v>
      </c>
      <c r="H40" s="226">
        <v>0.27200000000000002</v>
      </c>
      <c r="I40" s="226">
        <v>0.313</v>
      </c>
      <c r="J40" s="226">
        <v>0.33900000000000002</v>
      </c>
      <c r="K40" s="226">
        <v>0.57099999999999995</v>
      </c>
      <c r="L40" s="226">
        <v>0.47899999999999998</v>
      </c>
      <c r="M40" s="226">
        <v>0.70899999999999996</v>
      </c>
      <c r="N40" s="226">
        <v>1.575</v>
      </c>
      <c r="O40" s="226">
        <v>1.272</v>
      </c>
      <c r="P40" s="226">
        <v>1.2290000000000001</v>
      </c>
      <c r="Q40" s="226">
        <v>2.7669999999999999</v>
      </c>
      <c r="R40" s="226">
        <v>4.5439999999999996</v>
      </c>
      <c r="S40" s="226">
        <v>7.3570000000000002</v>
      </c>
      <c r="T40" s="226">
        <v>5.5890000000000004</v>
      </c>
      <c r="U40" s="226">
        <v>37.481999999999999</v>
      </c>
      <c r="V40" s="226">
        <v>18.507000000000001</v>
      </c>
      <c r="W40" s="226">
        <v>10.371</v>
      </c>
      <c r="X40" s="226">
        <v>8.3320000000000007</v>
      </c>
      <c r="Y40" s="226">
        <v>11.593999999999999</v>
      </c>
      <c r="Z40" s="226">
        <v>21.986000000000001</v>
      </c>
      <c r="AA40" s="226">
        <v>13.88</v>
      </c>
      <c r="AB40" s="226">
        <v>31.486999999999998</v>
      </c>
      <c r="AC40" s="226">
        <v>39.139000000000003</v>
      </c>
      <c r="AD40" s="226">
        <v>29.175999999999998</v>
      </c>
      <c r="AE40" s="226">
        <v>28.983000000000001</v>
      </c>
      <c r="AF40" s="226">
        <v>30.89</v>
      </c>
      <c r="AG40" s="226">
        <v>14.305</v>
      </c>
      <c r="AH40" s="226">
        <v>9.2295561799999994</v>
      </c>
      <c r="AI40" s="226">
        <v>3.5186498299999998</v>
      </c>
      <c r="AJ40" s="226">
        <v>6.1031877000000003</v>
      </c>
      <c r="AK40" s="226">
        <v>7.1691109300000004</v>
      </c>
      <c r="AL40" s="226">
        <v>19.0092152</v>
      </c>
      <c r="AM40" s="226">
        <v>23.762330870000003</v>
      </c>
      <c r="AN40" s="226">
        <v>30.223240059999998</v>
      </c>
      <c r="AO40" s="226">
        <v>63.785672470000002</v>
      </c>
      <c r="AP40" s="226">
        <v>21.869552899999999</v>
      </c>
      <c r="AQ40" s="226">
        <v>17.015015830000003</v>
      </c>
      <c r="AR40" s="226">
        <v>23.468125809999997</v>
      </c>
      <c r="AS40" s="226">
        <v>27.000519000000001</v>
      </c>
      <c r="AT40" s="226">
        <v>32.393581520000005</v>
      </c>
      <c r="AU40" s="226">
        <v>26.866535349999999</v>
      </c>
      <c r="AV40" s="226">
        <v>29.255337429999997</v>
      </c>
      <c r="AW40" s="226">
        <v>43.681927129999991</v>
      </c>
      <c r="AX40" s="226">
        <v>36.607924509999997</v>
      </c>
      <c r="AY40" s="226">
        <v>36.94699413</v>
      </c>
      <c r="AZ40" s="227">
        <v>47.580525230000006</v>
      </c>
      <c r="BA40" s="227">
        <v>51.699887089999997</v>
      </c>
      <c r="BB40" s="227">
        <v>64.977616740000002</v>
      </c>
      <c r="BC40" s="227">
        <v>54.656193099999996</v>
      </c>
      <c r="BD40" s="227">
        <v>106.97816223999999</v>
      </c>
      <c r="BE40" s="227">
        <v>81.783405830000021</v>
      </c>
      <c r="BF40" s="227">
        <v>68.304899850000012</v>
      </c>
      <c r="BG40" s="227">
        <v>68.192850359999994</v>
      </c>
      <c r="BH40" s="227">
        <v>66.059889250000012</v>
      </c>
      <c r="BI40" s="420">
        <v>79.206390709999994</v>
      </c>
      <c r="BJ40" s="420">
        <v>63.846876210000005</v>
      </c>
      <c r="BK40" s="420">
        <v>68.446866099999994</v>
      </c>
      <c r="BL40" s="420">
        <v>71.062168319999984</v>
      </c>
      <c r="BM40" s="443"/>
      <c r="BN40" s="443"/>
      <c r="BO40" s="443"/>
      <c r="BP40" s="443"/>
      <c r="BQ40" s="443"/>
      <c r="BR40" s="443"/>
      <c r="BS40" s="443"/>
      <c r="BT40" s="443"/>
      <c r="BU40" s="443"/>
      <c r="BV40" s="443"/>
      <c r="BW40" s="443"/>
      <c r="BX40" s="443"/>
      <c r="BY40" s="443"/>
      <c r="BZ40" s="443"/>
      <c r="CA40" s="443"/>
      <c r="CB40" s="443"/>
      <c r="CC40" s="443"/>
      <c r="CD40" s="443"/>
      <c r="CE40" s="443"/>
      <c r="CF40" s="443"/>
    </row>
    <row r="41" spans="2:84" s="216" customFormat="1" ht="12.95" customHeight="1">
      <c r="B41" s="334" t="s">
        <v>199</v>
      </c>
      <c r="C41" s="217"/>
      <c r="D41" s="226">
        <v>3.4000000000000002E-2</v>
      </c>
      <c r="E41" s="226">
        <v>2.7E-2</v>
      </c>
      <c r="F41" s="226">
        <v>2.7E-2</v>
      </c>
      <c r="G41" s="226">
        <v>5.3999999999999999E-2</v>
      </c>
      <c r="H41" s="226">
        <v>6.3E-2</v>
      </c>
      <c r="I41" s="226">
        <v>1.9E-2</v>
      </c>
      <c r="J41" s="226">
        <v>2.4E-2</v>
      </c>
      <c r="K41" s="226">
        <v>0.03</v>
      </c>
      <c r="L41" s="226">
        <v>5.8999999999999997E-2</v>
      </c>
      <c r="M41" s="226">
        <v>7.9000000000000001E-2</v>
      </c>
      <c r="N41" s="226">
        <v>5.0999999999999997E-2</v>
      </c>
      <c r="O41" s="226">
        <v>0.17299999999999999</v>
      </c>
      <c r="P41" s="226">
        <v>0.59899999999999998</v>
      </c>
      <c r="Q41" s="226">
        <v>0.71299999999999997</v>
      </c>
      <c r="R41" s="226">
        <v>0.70399999999999996</v>
      </c>
      <c r="S41" s="226">
        <v>0.27200000000000002</v>
      </c>
      <c r="T41" s="226">
        <v>0.97</v>
      </c>
      <c r="U41" s="226">
        <v>1.23</v>
      </c>
      <c r="V41" s="226">
        <v>0.54500000000000004</v>
      </c>
      <c r="W41" s="226">
        <v>6.8000000000000005E-2</v>
      </c>
      <c r="X41" s="226">
        <v>0</v>
      </c>
      <c r="Y41" s="226">
        <v>0</v>
      </c>
      <c r="Z41" s="226">
        <v>0</v>
      </c>
      <c r="AA41" s="226">
        <v>2.2770000000000001</v>
      </c>
      <c r="AB41" s="226">
        <v>2.3050000000000002</v>
      </c>
      <c r="AC41" s="226">
        <v>1.1930000000000001</v>
      </c>
      <c r="AD41" s="226">
        <v>6.2610000000000001</v>
      </c>
      <c r="AE41" s="226">
        <v>2.86</v>
      </c>
      <c r="AF41" s="226">
        <v>9.3379999999999992</v>
      </c>
      <c r="AG41" s="226">
        <v>12.589</v>
      </c>
      <c r="AH41" s="226">
        <v>6.075518269999999</v>
      </c>
      <c r="AI41" s="226">
        <v>10.957341940000001</v>
      </c>
      <c r="AJ41" s="226">
        <v>8.5540574899999999</v>
      </c>
      <c r="AK41" s="226">
        <v>4.5911396899999994</v>
      </c>
      <c r="AL41" s="226">
        <v>0.59136381999999998</v>
      </c>
      <c r="AM41" s="226">
        <v>2.6702729899999995</v>
      </c>
      <c r="AN41" s="226">
        <v>0.20196339000000002</v>
      </c>
      <c r="AO41" s="226">
        <v>0.1151783</v>
      </c>
      <c r="AP41" s="226">
        <v>1.0612620700000002</v>
      </c>
      <c r="AQ41" s="226">
        <v>0.40915611999999996</v>
      </c>
      <c r="AR41" s="226">
        <v>0.60048672999999997</v>
      </c>
      <c r="AS41" s="226">
        <v>0.51121055999999998</v>
      </c>
      <c r="AT41" s="226">
        <v>0.54617274000000005</v>
      </c>
      <c r="AU41" s="226">
        <v>2.0819541900000007</v>
      </c>
      <c r="AV41" s="226">
        <v>2.8099327099999996</v>
      </c>
      <c r="AW41" s="226">
        <v>2.0094158600000003</v>
      </c>
      <c r="AX41" s="226">
        <v>2.2617878200000003</v>
      </c>
      <c r="AY41" s="226">
        <v>2.5095956200000002</v>
      </c>
      <c r="AZ41" s="227">
        <v>1.2960444799999999</v>
      </c>
      <c r="BA41" s="227">
        <v>1.8127797800000001</v>
      </c>
      <c r="BB41" s="227">
        <v>1.3651289</v>
      </c>
      <c r="BC41" s="227">
        <v>1.62541069</v>
      </c>
      <c r="BD41" s="227">
        <v>4.8084076599999994</v>
      </c>
      <c r="BE41" s="227">
        <v>1.6715291499999998</v>
      </c>
      <c r="BF41" s="227">
        <v>3.3082699999999998</v>
      </c>
      <c r="BG41" s="227">
        <v>4.7527202699999993</v>
      </c>
      <c r="BH41" s="227">
        <v>4.6677651400000011</v>
      </c>
      <c r="BI41" s="420">
        <v>4.3721351300000002</v>
      </c>
      <c r="BJ41" s="420">
        <v>3.3288202499999997</v>
      </c>
      <c r="BK41" s="420">
        <v>0.95572338999999995</v>
      </c>
      <c r="BL41" s="420">
        <v>1.2181159099999999</v>
      </c>
      <c r="BM41" s="443"/>
      <c r="BN41" s="443"/>
      <c r="BO41" s="443"/>
      <c r="BP41" s="443"/>
      <c r="BQ41" s="443"/>
      <c r="BR41" s="443"/>
      <c r="BS41" s="443"/>
      <c r="BT41" s="443"/>
      <c r="BU41" s="443"/>
      <c r="BV41" s="443"/>
      <c r="BW41" s="443"/>
      <c r="BX41" s="443"/>
      <c r="BY41" s="443"/>
      <c r="BZ41" s="443"/>
      <c r="CA41" s="443"/>
      <c r="CB41" s="443"/>
      <c r="CC41" s="443"/>
      <c r="CD41" s="443"/>
      <c r="CE41" s="443"/>
      <c r="CF41" s="443"/>
    </row>
    <row r="42" spans="2:84" s="216" customFormat="1" ht="12.95" customHeight="1">
      <c r="B42" s="334" t="s">
        <v>200</v>
      </c>
      <c r="C42" s="217"/>
      <c r="D42" s="226">
        <v>0.36099999999999999</v>
      </c>
      <c r="E42" s="226">
        <v>0.52400000000000002</v>
      </c>
      <c r="F42" s="226">
        <v>0.47599999999999998</v>
      </c>
      <c r="G42" s="226">
        <v>0.51900000000000002</v>
      </c>
      <c r="H42" s="226">
        <v>0.61599999999999999</v>
      </c>
      <c r="I42" s="226">
        <v>0.748</v>
      </c>
      <c r="J42" s="226">
        <v>0.99199999999999999</v>
      </c>
      <c r="K42" s="226">
        <v>0.69699999999999995</v>
      </c>
      <c r="L42" s="226">
        <v>0.502</v>
      </c>
      <c r="M42" s="226">
        <v>0.44</v>
      </c>
      <c r="N42" s="226">
        <v>0.59499999999999997</v>
      </c>
      <c r="O42" s="226">
        <v>0.86799999999999999</v>
      </c>
      <c r="P42" s="226">
        <v>2.7949999999999999</v>
      </c>
      <c r="Q42" s="226">
        <v>4.7140000000000004</v>
      </c>
      <c r="R42" s="226">
        <v>8.7219999999999995</v>
      </c>
      <c r="S42" s="226">
        <v>4.0510000000000002</v>
      </c>
      <c r="T42" s="226">
        <v>3.5649999999999999</v>
      </c>
      <c r="U42" s="226">
        <v>4.9119999999999999</v>
      </c>
      <c r="V42" s="226">
        <v>3.6549999999999998</v>
      </c>
      <c r="W42" s="226">
        <v>1.448</v>
      </c>
      <c r="X42" s="226">
        <v>10.32</v>
      </c>
      <c r="Y42" s="226">
        <v>9.3239999999999998</v>
      </c>
      <c r="Z42" s="226">
        <v>32.427999999999997</v>
      </c>
      <c r="AA42" s="226">
        <v>21.42</v>
      </c>
      <c r="AB42" s="226">
        <v>31.928000000000001</v>
      </c>
      <c r="AC42" s="226">
        <v>41.103000000000002</v>
      </c>
      <c r="AD42" s="226">
        <v>31.138999999999999</v>
      </c>
      <c r="AE42" s="226">
        <v>36.701999999999998</v>
      </c>
      <c r="AF42" s="226">
        <v>20.744</v>
      </c>
      <c r="AG42" s="226">
        <v>7.3959999999999999</v>
      </c>
      <c r="AH42" s="226">
        <v>13.501989570000001</v>
      </c>
      <c r="AI42" s="226">
        <v>9.7486310399999994</v>
      </c>
      <c r="AJ42" s="226">
        <v>10.85669592</v>
      </c>
      <c r="AK42" s="226">
        <v>7.81575313</v>
      </c>
      <c r="AL42" s="226">
        <v>11.710731339999999</v>
      </c>
      <c r="AM42" s="226">
        <v>10.709096520000003</v>
      </c>
      <c r="AN42" s="226">
        <v>14.26229408</v>
      </c>
      <c r="AO42" s="226">
        <v>10.480946009999998</v>
      </c>
      <c r="AP42" s="226">
        <v>6.290965120000001</v>
      </c>
      <c r="AQ42" s="226">
        <v>11.432876</v>
      </c>
      <c r="AR42" s="226">
        <v>1.3865623379999998</v>
      </c>
      <c r="AS42" s="226">
        <v>12.68331966</v>
      </c>
      <c r="AT42" s="226">
        <v>9.5790051099999971</v>
      </c>
      <c r="AU42" s="226">
        <v>10.581585349999999</v>
      </c>
      <c r="AV42" s="226">
        <v>11.522822919999999</v>
      </c>
      <c r="AW42" s="226">
        <v>13.145490669999999</v>
      </c>
      <c r="AX42" s="226">
        <v>16.708705500000001</v>
      </c>
      <c r="AY42" s="226">
        <v>15.43532985</v>
      </c>
      <c r="AZ42" s="227">
        <v>17.246969440000001</v>
      </c>
      <c r="BA42" s="227">
        <v>18.129176650000002</v>
      </c>
      <c r="BB42" s="227">
        <v>18.841250710000001</v>
      </c>
      <c r="BC42" s="227">
        <v>21.01253827</v>
      </c>
      <c r="BD42" s="227">
        <v>28.998096230000002</v>
      </c>
      <c r="BE42" s="227">
        <v>32.948766200000001</v>
      </c>
      <c r="BF42" s="227">
        <v>23.2929289</v>
      </c>
      <c r="BG42" s="227">
        <v>110.45453026000001</v>
      </c>
      <c r="BH42" s="227">
        <v>35.793033180000002</v>
      </c>
      <c r="BI42" s="420">
        <v>33.367137670000005</v>
      </c>
      <c r="BJ42" s="420">
        <v>23.385072890000004</v>
      </c>
      <c r="BK42" s="420">
        <v>24.535841430000001</v>
      </c>
      <c r="BL42" s="420">
        <v>22.238516220000005</v>
      </c>
      <c r="BM42" s="443"/>
      <c r="BN42" s="443"/>
      <c r="BO42" s="443"/>
      <c r="BP42" s="443"/>
      <c r="BQ42" s="443"/>
      <c r="BR42" s="443"/>
      <c r="BS42" s="443"/>
      <c r="BT42" s="443"/>
      <c r="BU42" s="443"/>
      <c r="BV42" s="443"/>
      <c r="BW42" s="443"/>
      <c r="BX42" s="443"/>
      <c r="BY42" s="443"/>
      <c r="BZ42" s="443"/>
      <c r="CA42" s="443"/>
      <c r="CB42" s="443"/>
      <c r="CC42" s="443"/>
      <c r="CD42" s="443"/>
      <c r="CE42" s="443"/>
      <c r="CF42" s="443"/>
    </row>
    <row r="43" spans="2:84" s="216" customFormat="1" ht="12.95" customHeight="1">
      <c r="B43" s="334" t="s">
        <v>201</v>
      </c>
      <c r="C43" s="217"/>
      <c r="D43" s="226">
        <v>3.0339999999999998</v>
      </c>
      <c r="E43" s="226">
        <v>3.2669999999999999</v>
      </c>
      <c r="F43" s="226">
        <v>4.1870000000000003</v>
      </c>
      <c r="G43" s="226">
        <v>5.99</v>
      </c>
      <c r="H43" s="226">
        <v>5.2779999999999996</v>
      </c>
      <c r="I43" s="226">
        <v>6.2110000000000003</v>
      </c>
      <c r="J43" s="226">
        <v>6.33</v>
      </c>
      <c r="K43" s="226">
        <v>5.2190000000000003</v>
      </c>
      <c r="L43" s="226">
        <v>5.5069999999999997</v>
      </c>
      <c r="M43" s="226">
        <v>7.0590000000000002</v>
      </c>
      <c r="N43" s="226">
        <v>0</v>
      </c>
      <c r="O43" s="226">
        <v>0</v>
      </c>
      <c r="P43" s="226">
        <v>0</v>
      </c>
      <c r="Q43" s="226">
        <v>7.3209999999999997</v>
      </c>
      <c r="R43" s="226">
        <v>15.04</v>
      </c>
      <c r="S43" s="226">
        <v>12.507999999999999</v>
      </c>
      <c r="T43" s="226">
        <v>13.378</v>
      </c>
      <c r="U43" s="226">
        <v>16.337</v>
      </c>
      <c r="V43" s="226">
        <v>10.789</v>
      </c>
      <c r="W43" s="226">
        <v>4.5449999999999999</v>
      </c>
      <c r="X43" s="226">
        <v>7.3040000000000003</v>
      </c>
      <c r="Y43" s="226">
        <v>13.086</v>
      </c>
      <c r="Z43" s="226">
        <v>3.9860000000000002</v>
      </c>
      <c r="AA43" s="226">
        <v>5.05</v>
      </c>
      <c r="AB43" s="226">
        <v>6.9189999999999996</v>
      </c>
      <c r="AC43" s="226">
        <v>10.483000000000001</v>
      </c>
      <c r="AD43" s="226">
        <v>15.939</v>
      </c>
      <c r="AE43" s="226">
        <v>15.429</v>
      </c>
      <c r="AF43" s="226">
        <v>12.797000000000001</v>
      </c>
      <c r="AG43" s="226">
        <v>10.381</v>
      </c>
      <c r="AH43" s="226">
        <v>5.7296378499999996</v>
      </c>
      <c r="AI43" s="226">
        <v>3.4029770300000002</v>
      </c>
      <c r="AJ43" s="226">
        <v>3.6647307600000003</v>
      </c>
      <c r="AK43" s="226">
        <v>3.8675617500000001</v>
      </c>
      <c r="AL43" s="226">
        <v>2.2284765300000005</v>
      </c>
      <c r="AM43" s="226">
        <v>4.9996704900000006</v>
      </c>
      <c r="AN43" s="226">
        <v>5.8043034799999997</v>
      </c>
      <c r="AO43" s="226">
        <v>2.1446908899999997</v>
      </c>
      <c r="AP43" s="226">
        <v>4.553904450000001</v>
      </c>
      <c r="AQ43" s="226">
        <v>3.0171515800000002</v>
      </c>
      <c r="AR43" s="226">
        <v>7.0520357599999999</v>
      </c>
      <c r="AS43" s="226">
        <v>5.9439060700000006</v>
      </c>
      <c r="AT43" s="226">
        <v>6.4213493700000006</v>
      </c>
      <c r="AU43" s="226">
        <v>8.7170577000000016</v>
      </c>
      <c r="AV43" s="226">
        <v>9.8471361500000008</v>
      </c>
      <c r="AW43" s="226">
        <v>9.031360509999999</v>
      </c>
      <c r="AX43" s="226">
        <v>8.7053694999999998</v>
      </c>
      <c r="AY43" s="226">
        <v>16.224864489999998</v>
      </c>
      <c r="AZ43" s="227">
        <v>10.285847390000001</v>
      </c>
      <c r="BA43" s="227">
        <v>9.7572058199999994</v>
      </c>
      <c r="BB43" s="227">
        <v>12.66085314</v>
      </c>
      <c r="BC43" s="227">
        <v>15.8808024</v>
      </c>
      <c r="BD43" s="227">
        <v>14.874988429999998</v>
      </c>
      <c r="BE43" s="227">
        <v>18.877347110000002</v>
      </c>
      <c r="BF43" s="227">
        <v>26.296256040000006</v>
      </c>
      <c r="BG43" s="227">
        <v>22.355198700000003</v>
      </c>
      <c r="BH43" s="227">
        <v>16.319052729999999</v>
      </c>
      <c r="BI43" s="420">
        <v>16.014115189999998</v>
      </c>
      <c r="BJ43" s="420">
        <v>12.10256586</v>
      </c>
      <c r="BK43" s="420">
        <v>11.533360299999998</v>
      </c>
      <c r="BL43" s="420">
        <v>10.731007690000002</v>
      </c>
      <c r="BM43" s="443"/>
      <c r="BN43" s="443"/>
      <c r="BO43" s="443"/>
      <c r="BP43" s="443"/>
      <c r="BQ43" s="443"/>
      <c r="BR43" s="443"/>
      <c r="BS43" s="443"/>
      <c r="BT43" s="443"/>
      <c r="BU43" s="443"/>
      <c r="BV43" s="443"/>
      <c r="BW43" s="443"/>
      <c r="BX43" s="443"/>
      <c r="BY43" s="443"/>
      <c r="BZ43" s="443"/>
      <c r="CA43" s="443"/>
      <c r="CB43" s="443"/>
      <c r="CC43" s="443"/>
      <c r="CD43" s="443"/>
      <c r="CE43" s="443"/>
      <c r="CF43" s="443"/>
    </row>
    <row r="44" spans="2:84" s="216" customFormat="1" ht="12.95" customHeight="1">
      <c r="B44" s="334" t="s">
        <v>202</v>
      </c>
      <c r="C44" s="217"/>
      <c r="D44" s="226">
        <v>1.147</v>
      </c>
      <c r="E44" s="226">
        <v>1.986</v>
      </c>
      <c r="F44" s="226">
        <v>2.3050000000000002</v>
      </c>
      <c r="G44" s="226">
        <v>2.6219999999999999</v>
      </c>
      <c r="H44" s="226">
        <v>4.2300000000000004</v>
      </c>
      <c r="I44" s="226">
        <v>4.09</v>
      </c>
      <c r="J44" s="226">
        <v>4.016</v>
      </c>
      <c r="K44" s="226">
        <v>6.452</v>
      </c>
      <c r="L44" s="226">
        <v>5.5830000000000002</v>
      </c>
      <c r="M44" s="226">
        <v>5.0720000000000001</v>
      </c>
      <c r="N44" s="226">
        <v>5.8230000000000004</v>
      </c>
      <c r="O44" s="226">
        <v>6.1760000000000002</v>
      </c>
      <c r="P44" s="226">
        <v>2.6480000000000001</v>
      </c>
      <c r="Q44" s="226">
        <v>5.7309999999999999</v>
      </c>
      <c r="R44" s="226">
        <v>12.641</v>
      </c>
      <c r="S44" s="226">
        <v>7.5220000000000002</v>
      </c>
      <c r="T44" s="226">
        <v>4.07</v>
      </c>
      <c r="U44" s="226">
        <v>7.7990000000000004</v>
      </c>
      <c r="V44" s="226">
        <v>9.5579999999999998</v>
      </c>
      <c r="W44" s="226">
        <v>5.117</v>
      </c>
      <c r="X44" s="226">
        <v>13.618</v>
      </c>
      <c r="Y44" s="226">
        <v>13.752000000000001</v>
      </c>
      <c r="Z44" s="226">
        <v>10.263</v>
      </c>
      <c r="AA44" s="226">
        <v>14.036</v>
      </c>
      <c r="AB44" s="226">
        <v>18.292999999999999</v>
      </c>
      <c r="AC44" s="226">
        <v>15.448</v>
      </c>
      <c r="AD44" s="226">
        <v>17.5</v>
      </c>
      <c r="AE44" s="226">
        <v>23.35</v>
      </c>
      <c r="AF44" s="226">
        <v>20.283000000000001</v>
      </c>
      <c r="AG44" s="226">
        <v>13.493</v>
      </c>
      <c r="AH44" s="226">
        <v>13.25131535</v>
      </c>
      <c r="AI44" s="226">
        <v>10.020906779999999</v>
      </c>
      <c r="AJ44" s="226">
        <v>7.1538387699999992</v>
      </c>
      <c r="AK44" s="226">
        <v>4.12655467</v>
      </c>
      <c r="AL44" s="226">
        <v>5.36189815</v>
      </c>
      <c r="AM44" s="226">
        <v>6.694146739999999</v>
      </c>
      <c r="AN44" s="226">
        <v>6.265741639999999</v>
      </c>
      <c r="AO44" s="226">
        <v>3.2391459100000004</v>
      </c>
      <c r="AP44" s="226">
        <v>26.809278120000002</v>
      </c>
      <c r="AQ44" s="226">
        <v>5.5664686799999998</v>
      </c>
      <c r="AR44" s="226">
        <v>11.78063684</v>
      </c>
      <c r="AS44" s="226">
        <v>2.5260569999999998</v>
      </c>
      <c r="AT44" s="226">
        <v>5.0404372100000003</v>
      </c>
      <c r="AU44" s="226">
        <v>7.1937057600000003</v>
      </c>
      <c r="AV44" s="226">
        <v>9.5882047099999994</v>
      </c>
      <c r="AW44" s="226">
        <v>4.6668068700000003</v>
      </c>
      <c r="AX44" s="226">
        <v>10.57862808</v>
      </c>
      <c r="AY44" s="226">
        <v>12.518703930000001</v>
      </c>
      <c r="AZ44" s="227">
        <v>19.961327669999999</v>
      </c>
      <c r="BA44" s="227">
        <v>9.5109777599999994</v>
      </c>
      <c r="BB44" s="227">
        <v>12.143648639999999</v>
      </c>
      <c r="BC44" s="227">
        <v>13.283057489999999</v>
      </c>
      <c r="BD44" s="227">
        <v>14.950705040000001</v>
      </c>
      <c r="BE44" s="227">
        <v>12.949762400000001</v>
      </c>
      <c r="BF44" s="227">
        <v>12.485982030000001</v>
      </c>
      <c r="BG44" s="227">
        <v>26.030985059999999</v>
      </c>
      <c r="BH44" s="227">
        <v>21.31826663</v>
      </c>
      <c r="BI44" s="420">
        <v>24.296093490000004</v>
      </c>
      <c r="BJ44" s="420">
        <v>17.61466433</v>
      </c>
      <c r="BK44" s="420">
        <v>20.719714649999997</v>
      </c>
      <c r="BL44" s="420">
        <v>22.293761620000001</v>
      </c>
      <c r="BM44" s="443"/>
      <c r="BN44" s="443"/>
      <c r="BO44" s="443"/>
      <c r="BP44" s="443"/>
      <c r="BQ44" s="443"/>
      <c r="BR44" s="443"/>
      <c r="BS44" s="443"/>
      <c r="BT44" s="443"/>
      <c r="BU44" s="443"/>
      <c r="BV44" s="443"/>
      <c r="BW44" s="443"/>
      <c r="BX44" s="443"/>
      <c r="BY44" s="443"/>
      <c r="BZ44" s="443"/>
      <c r="CA44" s="443"/>
      <c r="CB44" s="443"/>
      <c r="CC44" s="443"/>
      <c r="CD44" s="443"/>
      <c r="CE44" s="443"/>
      <c r="CF44" s="443"/>
    </row>
    <row r="45" spans="2:84" s="216" customFormat="1" ht="12.95" customHeight="1">
      <c r="B45" s="334" t="s">
        <v>203</v>
      </c>
      <c r="C45" s="217"/>
      <c r="D45" s="226">
        <v>0.63100000000000001</v>
      </c>
      <c r="E45" s="226">
        <v>1.1519999999999999</v>
      </c>
      <c r="F45" s="226">
        <v>1.679</v>
      </c>
      <c r="G45" s="226">
        <v>2.0150000000000001</v>
      </c>
      <c r="H45" s="226">
        <v>3.5219999999999998</v>
      </c>
      <c r="I45" s="226">
        <v>3.6749999999999998</v>
      </c>
      <c r="J45" s="226">
        <v>2.0649999999999999</v>
      </c>
      <c r="K45" s="226">
        <v>2.6080000000000001</v>
      </c>
      <c r="L45" s="226">
        <v>1.9930000000000001</v>
      </c>
      <c r="M45" s="226">
        <v>2.4630000000000001</v>
      </c>
      <c r="N45" s="226">
        <v>6.702</v>
      </c>
      <c r="O45" s="226">
        <v>3.597</v>
      </c>
      <c r="P45" s="226">
        <v>3.62</v>
      </c>
      <c r="Q45" s="226">
        <v>3.1</v>
      </c>
      <c r="R45" s="226">
        <v>6.5919999999999996</v>
      </c>
      <c r="S45" s="226">
        <v>13.565</v>
      </c>
      <c r="T45" s="226">
        <v>8.9420000000000002</v>
      </c>
      <c r="U45" s="226">
        <v>8.1259999999999994</v>
      </c>
      <c r="V45" s="226">
        <v>4.93</v>
      </c>
      <c r="W45" s="226">
        <v>2.1509999999999998</v>
      </c>
      <c r="X45" s="226">
        <v>4.6390000000000002</v>
      </c>
      <c r="Y45" s="226">
        <v>9.9250000000000007</v>
      </c>
      <c r="Z45" s="226">
        <v>20.856000000000002</v>
      </c>
      <c r="AA45" s="226">
        <v>15.621</v>
      </c>
      <c r="AB45" s="226">
        <v>12.74</v>
      </c>
      <c r="AC45" s="226">
        <v>10.742000000000001</v>
      </c>
      <c r="AD45" s="226">
        <v>17.872</v>
      </c>
      <c r="AE45" s="226">
        <v>23.35</v>
      </c>
      <c r="AF45" s="226">
        <v>29.29</v>
      </c>
      <c r="AG45" s="226">
        <v>21.120999999999999</v>
      </c>
      <c r="AH45" s="226">
        <v>20.793482799999996</v>
      </c>
      <c r="AI45" s="226">
        <v>11.959472290000001</v>
      </c>
      <c r="AJ45" s="226">
        <v>7.796659420000001</v>
      </c>
      <c r="AK45" s="226">
        <v>7.2010358499999993</v>
      </c>
      <c r="AL45" s="226">
        <v>8.3275318400000007</v>
      </c>
      <c r="AM45" s="226">
        <v>8.2184456499999996</v>
      </c>
      <c r="AN45" s="226">
        <v>10.71017777</v>
      </c>
      <c r="AO45" s="226">
        <v>6.7819254299999994</v>
      </c>
      <c r="AP45" s="226">
        <v>5.7835835199999996</v>
      </c>
      <c r="AQ45" s="226">
        <v>10.48164152</v>
      </c>
      <c r="AR45" s="226">
        <v>14.585725419999999</v>
      </c>
      <c r="AS45" s="226">
        <v>11.02616003</v>
      </c>
      <c r="AT45" s="226">
        <v>11.62077438</v>
      </c>
      <c r="AU45" s="226">
        <v>10.08234437</v>
      </c>
      <c r="AV45" s="226">
        <v>9.8339155700000003</v>
      </c>
      <c r="AW45" s="226">
        <v>12.759312289999999</v>
      </c>
      <c r="AX45" s="226">
        <v>12.805989719999999</v>
      </c>
      <c r="AY45" s="226">
        <v>13.232888490000002</v>
      </c>
      <c r="AZ45" s="227">
        <v>17.741685779999997</v>
      </c>
      <c r="BA45" s="227">
        <v>24.157707560000002</v>
      </c>
      <c r="BB45" s="227">
        <v>25.636280610000004</v>
      </c>
      <c r="BC45" s="227">
        <v>32.5938625</v>
      </c>
      <c r="BD45" s="227">
        <v>39.643786949999999</v>
      </c>
      <c r="BE45" s="227">
        <v>34.723185880000003</v>
      </c>
      <c r="BF45" s="227">
        <v>36.274379700000004</v>
      </c>
      <c r="BG45" s="227">
        <v>38.636264250000004</v>
      </c>
      <c r="BH45" s="227">
        <v>52.800774990000008</v>
      </c>
      <c r="BI45" s="420">
        <v>48.215223779999995</v>
      </c>
      <c r="BJ45" s="420">
        <v>33.840012160000001</v>
      </c>
      <c r="BK45" s="420">
        <v>29.75939473</v>
      </c>
      <c r="BL45" s="420">
        <v>25.879429459999997</v>
      </c>
      <c r="BM45" s="443"/>
      <c r="BN45" s="443"/>
      <c r="BO45" s="443"/>
      <c r="BP45" s="443"/>
      <c r="BQ45" s="443"/>
      <c r="BR45" s="443"/>
      <c r="BS45" s="443"/>
      <c r="BT45" s="443"/>
      <c r="BU45" s="443"/>
      <c r="BV45" s="443"/>
      <c r="BW45" s="443"/>
      <c r="BX45" s="443"/>
      <c r="BY45" s="443"/>
      <c r="BZ45" s="443"/>
      <c r="CA45" s="443"/>
      <c r="CB45" s="443"/>
      <c r="CC45" s="443"/>
      <c r="CD45" s="443"/>
      <c r="CE45" s="443"/>
      <c r="CF45" s="443"/>
    </row>
    <row r="46" spans="2:84" s="216" customFormat="1" ht="12.95" customHeight="1">
      <c r="B46" s="334" t="s">
        <v>204</v>
      </c>
      <c r="C46" s="217"/>
      <c r="D46" s="226">
        <v>0.36699999999999999</v>
      </c>
      <c r="E46" s="226">
        <v>0.45500000000000002</v>
      </c>
      <c r="F46" s="226">
        <v>0.53600000000000003</v>
      </c>
      <c r="G46" s="226">
        <v>0.53600000000000003</v>
      </c>
      <c r="H46" s="226">
        <v>0.95599999999999996</v>
      </c>
      <c r="I46" s="226">
        <v>0.89600000000000002</v>
      </c>
      <c r="J46" s="226">
        <v>0.73799999999999999</v>
      </c>
      <c r="K46" s="226">
        <v>0.68100000000000005</v>
      </c>
      <c r="L46" s="226">
        <v>0.73099999999999998</v>
      </c>
      <c r="M46" s="226">
        <v>0.62</v>
      </c>
      <c r="N46" s="226">
        <v>0.57099999999999995</v>
      </c>
      <c r="O46" s="226">
        <v>0.54500000000000004</v>
      </c>
      <c r="P46" s="226">
        <v>0.621</v>
      </c>
      <c r="Q46" s="226">
        <v>0.63500000000000001</v>
      </c>
      <c r="R46" s="226">
        <v>1.228</v>
      </c>
      <c r="S46" s="226">
        <v>1.4359999999999999</v>
      </c>
      <c r="T46" s="226">
        <v>1.153</v>
      </c>
      <c r="U46" s="226">
        <v>1.605</v>
      </c>
      <c r="V46" s="226">
        <v>0.86299999999999999</v>
      </c>
      <c r="W46" s="226">
        <v>0.217</v>
      </c>
      <c r="X46" s="226">
        <v>0.39300000000000002</v>
      </c>
      <c r="Y46" s="226">
        <v>8.1780000000000008</v>
      </c>
      <c r="Z46" s="226">
        <v>1.575</v>
      </c>
      <c r="AA46" s="226">
        <v>7.4660000000000002</v>
      </c>
      <c r="AB46" s="226">
        <v>5.5149999999999997</v>
      </c>
      <c r="AC46" s="226">
        <v>12.015000000000001</v>
      </c>
      <c r="AD46" s="226">
        <v>16.408000000000001</v>
      </c>
      <c r="AE46" s="226">
        <v>8.327</v>
      </c>
      <c r="AF46" s="226">
        <v>9.84</v>
      </c>
      <c r="AG46" s="226">
        <v>11.89</v>
      </c>
      <c r="AH46" s="226">
        <v>8.5096789600000005</v>
      </c>
      <c r="AI46" s="226">
        <v>2.3769969499999997</v>
      </c>
      <c r="AJ46" s="226">
        <v>3.5153717499999999</v>
      </c>
      <c r="AK46" s="226">
        <v>2.2738100799999996</v>
      </c>
      <c r="AL46" s="226">
        <v>2.9913376699999996</v>
      </c>
      <c r="AM46" s="226">
        <v>2.6850629600000002</v>
      </c>
      <c r="AN46" s="226">
        <v>3.9425576500000004</v>
      </c>
      <c r="AO46" s="226">
        <v>1.83273223</v>
      </c>
      <c r="AP46" s="226">
        <v>0.88977148000000006</v>
      </c>
      <c r="AQ46" s="226">
        <v>1.6783172099999997</v>
      </c>
      <c r="AR46" s="226">
        <v>2.0422795499999999</v>
      </c>
      <c r="AS46" s="226">
        <v>4.3496219400000005</v>
      </c>
      <c r="AT46" s="226">
        <v>21.238596250000001</v>
      </c>
      <c r="AU46" s="226">
        <v>32.754974330000003</v>
      </c>
      <c r="AV46" s="226">
        <v>6.4739103499999997</v>
      </c>
      <c r="AW46" s="226">
        <v>17.971585270000002</v>
      </c>
      <c r="AX46" s="226">
        <v>11.663638019999999</v>
      </c>
      <c r="AY46" s="226">
        <v>20.966702219999998</v>
      </c>
      <c r="AZ46" s="227">
        <v>18.110157470000004</v>
      </c>
      <c r="BA46" s="227">
        <v>12.883375689999999</v>
      </c>
      <c r="BB46" s="227">
        <v>16.987747810000002</v>
      </c>
      <c r="BC46" s="227">
        <v>21.548669959999998</v>
      </c>
      <c r="BD46" s="227">
        <v>19.50679513</v>
      </c>
      <c r="BE46" s="227">
        <v>20.370173009999998</v>
      </c>
      <c r="BF46" s="227">
        <v>17.004275069999998</v>
      </c>
      <c r="BG46" s="227">
        <v>16.897846560000001</v>
      </c>
      <c r="BH46" s="227">
        <v>13.427368939999999</v>
      </c>
      <c r="BI46" s="420">
        <v>12.050836199999999</v>
      </c>
      <c r="BJ46" s="420">
        <v>10.588666480000001</v>
      </c>
      <c r="BK46" s="420">
        <v>6.4629987699999996</v>
      </c>
      <c r="BL46" s="420">
        <v>7.9274845700000007</v>
      </c>
      <c r="BM46" s="443"/>
      <c r="BN46" s="443"/>
      <c r="BO46" s="443"/>
      <c r="BP46" s="443"/>
      <c r="BQ46" s="443"/>
      <c r="BR46" s="443"/>
      <c r="BS46" s="443"/>
      <c r="BT46" s="443"/>
      <c r="BU46" s="443"/>
      <c r="BV46" s="443"/>
      <c r="BW46" s="443"/>
      <c r="BX46" s="443"/>
      <c r="BY46" s="443"/>
      <c r="BZ46" s="443"/>
      <c r="CA46" s="443"/>
      <c r="CB46" s="443"/>
      <c r="CC46" s="443"/>
      <c r="CD46" s="443"/>
      <c r="CE46" s="443"/>
      <c r="CF46" s="443"/>
    </row>
    <row r="47" spans="2:84" s="216" customFormat="1" ht="12.95" customHeight="1">
      <c r="B47" s="334" t="s">
        <v>315</v>
      </c>
      <c r="C47" s="217"/>
      <c r="D47" s="226">
        <v>0.11899999999999999</v>
      </c>
      <c r="E47" s="226">
        <v>0.125</v>
      </c>
      <c r="F47" s="226">
        <v>9.1999999999999998E-2</v>
      </c>
      <c r="G47" s="226">
        <v>0.46200000000000002</v>
      </c>
      <c r="H47" s="226">
        <v>0.40600000000000003</v>
      </c>
      <c r="I47" s="226">
        <v>0.22500000000000001</v>
      </c>
      <c r="J47" s="226">
        <v>0.14099999999999999</v>
      </c>
      <c r="K47" s="226">
        <v>0.14199999999999999</v>
      </c>
      <c r="L47" s="226">
        <v>0.111</v>
      </c>
      <c r="M47" s="226">
        <v>9.5000000000000001E-2</v>
      </c>
      <c r="N47" s="226">
        <v>0.17100000000000001</v>
      </c>
      <c r="O47" s="226">
        <v>1.196</v>
      </c>
      <c r="P47" s="226">
        <v>0.65600000000000003</v>
      </c>
      <c r="Q47" s="226">
        <v>1.32</v>
      </c>
      <c r="R47" s="226">
        <v>4.9729999999999999</v>
      </c>
      <c r="S47" s="226">
        <v>3.8090000000000002</v>
      </c>
      <c r="T47" s="226">
        <v>3.2189999999999999</v>
      </c>
      <c r="U47" s="226">
        <v>4.3840000000000003</v>
      </c>
      <c r="V47" s="226">
        <v>3.7709999999999999</v>
      </c>
      <c r="W47" s="226">
        <v>5.165</v>
      </c>
      <c r="X47" s="226">
        <v>2.6179999999999999</v>
      </c>
      <c r="Y47" s="226">
        <v>6.0069999999999997</v>
      </c>
      <c r="Z47" s="226">
        <v>11.015000000000001</v>
      </c>
      <c r="AA47" s="226">
        <v>7.851</v>
      </c>
      <c r="AB47" s="226">
        <v>15.942</v>
      </c>
      <c r="AC47" s="226">
        <v>10.836</v>
      </c>
      <c r="AD47" s="226">
        <v>9.24</v>
      </c>
      <c r="AE47" s="226">
        <v>17.28</v>
      </c>
      <c r="AF47" s="226">
        <v>5.1520000000000001</v>
      </c>
      <c r="AG47" s="226">
        <v>10.78</v>
      </c>
      <c r="AH47" s="226">
        <v>8.2972330799999998</v>
      </c>
      <c r="AI47" s="226">
        <v>14.94301718</v>
      </c>
      <c r="AJ47" s="226">
        <v>10.492452909999999</v>
      </c>
      <c r="AK47" s="226">
        <v>2.7005200399999998</v>
      </c>
      <c r="AL47" s="226">
        <v>9.4277916800000021</v>
      </c>
      <c r="AM47" s="226">
        <v>13.239664620000001</v>
      </c>
      <c r="AN47" s="226">
        <v>2.3064322900000001</v>
      </c>
      <c r="AO47" s="226">
        <v>3.9459143899999995</v>
      </c>
      <c r="AP47" s="226">
        <v>3.2079657500000005</v>
      </c>
      <c r="AQ47" s="226">
        <v>3.7268734299999999</v>
      </c>
      <c r="AR47" s="226">
        <v>6.3562261400000004</v>
      </c>
      <c r="AS47" s="226">
        <v>7.2857792799999999</v>
      </c>
      <c r="AT47" s="226">
        <v>4.0796176700000002</v>
      </c>
      <c r="AU47" s="226">
        <v>5.6707551000000009</v>
      </c>
      <c r="AV47" s="226">
        <v>11.94813974</v>
      </c>
      <c r="AW47" s="226">
        <v>10.078440540000001</v>
      </c>
      <c r="AX47" s="226">
        <v>13.897464380000002</v>
      </c>
      <c r="AY47" s="226">
        <v>15.00607544</v>
      </c>
      <c r="AZ47" s="227">
        <v>22.91482023</v>
      </c>
      <c r="BA47" s="227">
        <v>20.400229929999998</v>
      </c>
      <c r="BB47" s="227">
        <v>20.309706769999998</v>
      </c>
      <c r="BC47" s="227">
        <v>24.312326620000007</v>
      </c>
      <c r="BD47" s="227">
        <v>38.727911159999998</v>
      </c>
      <c r="BE47" s="227">
        <v>25.302995069999998</v>
      </c>
      <c r="BF47" s="227">
        <v>30.349546440000001</v>
      </c>
      <c r="BG47" s="227">
        <v>36.248832880000002</v>
      </c>
      <c r="BH47" s="227">
        <v>49.736896070000007</v>
      </c>
      <c r="BI47" s="420">
        <v>62.615340010000004</v>
      </c>
      <c r="BJ47" s="420">
        <v>34.442452430000003</v>
      </c>
      <c r="BK47" s="420">
        <v>35.149936019999998</v>
      </c>
      <c r="BL47" s="420">
        <v>37.945291560000001</v>
      </c>
      <c r="BM47" s="443"/>
      <c r="BN47" s="443"/>
      <c r="BO47" s="443"/>
      <c r="BP47" s="443"/>
      <c r="BQ47" s="443"/>
      <c r="BR47" s="443"/>
      <c r="BS47" s="443"/>
      <c r="BT47" s="443"/>
      <c r="BU47" s="443"/>
      <c r="BV47" s="443"/>
      <c r="BW47" s="443"/>
      <c r="BX47" s="443"/>
      <c r="BY47" s="443"/>
      <c r="BZ47" s="443"/>
      <c r="CA47" s="443"/>
      <c r="CB47" s="443"/>
      <c r="CC47" s="443"/>
      <c r="CD47" s="443"/>
      <c r="CE47" s="443"/>
      <c r="CF47" s="443"/>
    </row>
    <row r="48" spans="2:84" s="216" customFormat="1" ht="6" customHeight="1">
      <c r="B48" s="332"/>
      <c r="C48" s="217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4"/>
      <c r="BA48" s="224"/>
      <c r="BB48" s="224"/>
      <c r="BC48" s="224"/>
      <c r="BD48" s="224"/>
      <c r="BE48" s="224"/>
      <c r="BF48" s="224"/>
      <c r="BG48" s="224"/>
      <c r="BH48" s="224"/>
      <c r="BI48" s="418"/>
      <c r="BJ48" s="418"/>
      <c r="BK48" s="418"/>
      <c r="BL48" s="418"/>
      <c r="BM48" s="443"/>
      <c r="BN48" s="443"/>
      <c r="BO48" s="443"/>
      <c r="BP48" s="443"/>
      <c r="BQ48" s="443"/>
      <c r="BR48" s="443"/>
      <c r="BS48" s="443"/>
      <c r="BT48" s="443"/>
      <c r="BU48" s="443"/>
      <c r="BV48" s="443"/>
      <c r="BW48" s="443"/>
      <c r="BX48" s="443"/>
      <c r="BY48" s="443"/>
      <c r="BZ48" s="443"/>
      <c r="CA48" s="443"/>
      <c r="CB48" s="443"/>
      <c r="CC48" s="443"/>
      <c r="CD48" s="443"/>
      <c r="CE48" s="443"/>
      <c r="CF48" s="443"/>
    </row>
    <row r="49" spans="2:84" s="216" customFormat="1" ht="12.75">
      <c r="B49" s="334" t="s">
        <v>205</v>
      </c>
      <c r="C49" s="228"/>
      <c r="D49" s="225">
        <v>1.1950000000000001</v>
      </c>
      <c r="E49" s="225">
        <v>1.4300000000000002</v>
      </c>
      <c r="F49" s="225">
        <v>2.0369999999999999</v>
      </c>
      <c r="G49" s="225">
        <v>1.7929999999999999</v>
      </c>
      <c r="H49" s="225">
        <v>1.8490000000000002</v>
      </c>
      <c r="I49" s="225">
        <v>1.714</v>
      </c>
      <c r="J49" s="225">
        <v>2.5640000000000001</v>
      </c>
      <c r="K49" s="225">
        <v>4.0739999999999998</v>
      </c>
      <c r="L49" s="225">
        <v>1.796</v>
      </c>
      <c r="M49" s="225">
        <v>1.3049999999999999</v>
      </c>
      <c r="N49" s="225">
        <v>8.4870000000000001</v>
      </c>
      <c r="O49" s="225">
        <v>7.907</v>
      </c>
      <c r="P49" s="225">
        <v>10.919999999999998</v>
      </c>
      <c r="Q49" s="225">
        <v>4.6690000000000005</v>
      </c>
      <c r="R49" s="225">
        <v>12.120999999999999</v>
      </c>
      <c r="S49" s="225">
        <v>13.334</v>
      </c>
      <c r="T49" s="225">
        <v>9.2270000000000003</v>
      </c>
      <c r="U49" s="225">
        <v>10.312999999999999</v>
      </c>
      <c r="V49" s="225">
        <v>10.939</v>
      </c>
      <c r="W49" s="225">
        <v>3.1670000000000003</v>
      </c>
      <c r="X49" s="225">
        <v>10.655000000000001</v>
      </c>
      <c r="Y49" s="225">
        <v>34.332000000000001</v>
      </c>
      <c r="Z49" s="225">
        <v>65.991</v>
      </c>
      <c r="AA49" s="225">
        <v>101.56800000000001</v>
      </c>
      <c r="AB49" s="225">
        <v>197.10499999999999</v>
      </c>
      <c r="AC49" s="225">
        <v>368.47799999999995</v>
      </c>
      <c r="AD49" s="225">
        <v>348.36700000000002</v>
      </c>
      <c r="AE49" s="225">
        <v>357.10399999999998</v>
      </c>
      <c r="AF49" s="225">
        <v>324.17899999999997</v>
      </c>
      <c r="AG49" s="225">
        <v>190.33</v>
      </c>
      <c r="AH49" s="225">
        <v>81.783728839999981</v>
      </c>
      <c r="AI49" s="225">
        <v>36.392702819999997</v>
      </c>
      <c r="AJ49" s="225">
        <v>24.746251650000005</v>
      </c>
      <c r="AK49" s="225">
        <v>13.364563520000001</v>
      </c>
      <c r="AL49" s="225">
        <v>43.13197606</v>
      </c>
      <c r="AM49" s="225">
        <v>7.7530456499999998</v>
      </c>
      <c r="AN49" s="225">
        <v>9.9253083699999998</v>
      </c>
      <c r="AO49" s="225">
        <v>13.683552390000001</v>
      </c>
      <c r="AP49" s="225">
        <v>19.059432940000001</v>
      </c>
      <c r="AQ49" s="225">
        <v>20.488792289999999</v>
      </c>
      <c r="AR49" s="225">
        <v>29.078717300000001</v>
      </c>
      <c r="AS49" s="225">
        <v>41.87242526</v>
      </c>
      <c r="AT49" s="225">
        <v>32.295219269999997</v>
      </c>
      <c r="AU49" s="225">
        <v>37.803561920000007</v>
      </c>
      <c r="AV49" s="225">
        <v>49.236873459999998</v>
      </c>
      <c r="AW49" s="225">
        <v>58.627753669999997</v>
      </c>
      <c r="AX49" s="225">
        <v>46.129641670000005</v>
      </c>
      <c r="AY49" s="225">
        <v>41.343441310000003</v>
      </c>
      <c r="AZ49" s="225">
        <v>57.506288250000004</v>
      </c>
      <c r="BA49" s="225">
        <v>52.243081949999997</v>
      </c>
      <c r="BB49" s="225">
        <v>46.230976269999992</v>
      </c>
      <c r="BC49" s="225">
        <v>85.652036570000007</v>
      </c>
      <c r="BD49" s="225">
        <v>96.699380900000008</v>
      </c>
      <c r="BE49" s="225">
        <v>116.93587717000001</v>
      </c>
      <c r="BF49" s="225">
        <v>57.014861110000005</v>
      </c>
      <c r="BG49" s="225">
        <v>85.194209639999997</v>
      </c>
      <c r="BH49" s="225">
        <v>70.240209270000008</v>
      </c>
      <c r="BI49" s="419">
        <v>75.72644781000001</v>
      </c>
      <c r="BJ49" s="419">
        <v>84.825696280000003</v>
      </c>
      <c r="BK49" s="419">
        <v>76.503132539999996</v>
      </c>
      <c r="BL49" s="419">
        <v>80.441922859999991</v>
      </c>
      <c r="BM49" s="443"/>
      <c r="BN49" s="443"/>
      <c r="BO49" s="443"/>
      <c r="BP49" s="443"/>
      <c r="BQ49" s="443"/>
      <c r="BR49" s="443"/>
      <c r="BS49" s="443"/>
      <c r="BT49" s="443"/>
      <c r="BU49" s="443"/>
      <c r="BV49" s="443"/>
      <c r="BW49" s="443"/>
      <c r="BX49" s="443"/>
      <c r="BY49" s="443"/>
      <c r="BZ49" s="443"/>
      <c r="CA49" s="443"/>
      <c r="CB49" s="443"/>
      <c r="CC49" s="443"/>
      <c r="CD49" s="443"/>
      <c r="CE49" s="443"/>
      <c r="CF49" s="443"/>
    </row>
    <row r="50" spans="2:84" s="216" customFormat="1" ht="12.75">
      <c r="B50" s="190" t="s">
        <v>398</v>
      </c>
      <c r="C50" s="228"/>
      <c r="D50" s="225">
        <v>0</v>
      </c>
      <c r="E50" s="225">
        <v>0</v>
      </c>
      <c r="F50" s="225">
        <v>0</v>
      </c>
      <c r="G50" s="225">
        <v>0</v>
      </c>
      <c r="H50" s="225">
        <v>0</v>
      </c>
      <c r="I50" s="225">
        <v>0</v>
      </c>
      <c r="J50" s="225">
        <v>0</v>
      </c>
      <c r="K50" s="225">
        <v>0</v>
      </c>
      <c r="L50" s="225">
        <v>0</v>
      </c>
      <c r="M50" s="225">
        <v>0</v>
      </c>
      <c r="N50" s="225">
        <v>0</v>
      </c>
      <c r="O50" s="225">
        <v>0</v>
      </c>
      <c r="P50" s="225">
        <v>0</v>
      </c>
      <c r="Q50" s="225">
        <v>0</v>
      </c>
      <c r="R50" s="225">
        <v>0</v>
      </c>
      <c r="S50" s="225">
        <v>0</v>
      </c>
      <c r="T50" s="225">
        <v>0</v>
      </c>
      <c r="U50" s="225">
        <v>0</v>
      </c>
      <c r="V50" s="225">
        <v>0</v>
      </c>
      <c r="W50" s="225">
        <v>0</v>
      </c>
      <c r="X50" s="225">
        <v>0</v>
      </c>
      <c r="Y50" s="225">
        <v>0</v>
      </c>
      <c r="Z50" s="225">
        <v>0</v>
      </c>
      <c r="AA50" s="225">
        <v>0</v>
      </c>
      <c r="AB50" s="225">
        <v>0</v>
      </c>
      <c r="AC50" s="225">
        <v>0</v>
      </c>
      <c r="AD50" s="225">
        <v>0</v>
      </c>
      <c r="AE50" s="225">
        <v>0</v>
      </c>
      <c r="AF50" s="225">
        <v>0</v>
      </c>
      <c r="AG50" s="225">
        <v>0</v>
      </c>
      <c r="AH50" s="225">
        <v>0</v>
      </c>
      <c r="AI50" s="225">
        <v>0</v>
      </c>
      <c r="AJ50" s="225">
        <v>0</v>
      </c>
      <c r="AK50" s="225">
        <v>0</v>
      </c>
      <c r="AL50" s="225">
        <v>0</v>
      </c>
      <c r="AM50" s="225">
        <v>0</v>
      </c>
      <c r="AN50" s="225">
        <v>0</v>
      </c>
      <c r="AO50" s="225">
        <v>0</v>
      </c>
      <c r="AP50" s="225">
        <v>0</v>
      </c>
      <c r="AQ50" s="225">
        <v>0</v>
      </c>
      <c r="AR50" s="225">
        <v>0</v>
      </c>
      <c r="AS50" s="225">
        <v>22.381167580000003</v>
      </c>
      <c r="AT50" s="225">
        <v>13.416689889999999</v>
      </c>
      <c r="AU50" s="225">
        <v>14.44353437</v>
      </c>
      <c r="AV50" s="225">
        <v>20.130979230000001</v>
      </c>
      <c r="AW50" s="225">
        <v>28.01208463</v>
      </c>
      <c r="AX50" s="225">
        <v>24.864484390000005</v>
      </c>
      <c r="AY50" s="225">
        <v>24.006421320000001</v>
      </c>
      <c r="AZ50" s="227">
        <v>42.772189600000004</v>
      </c>
      <c r="BA50" s="227">
        <v>38.81417983</v>
      </c>
      <c r="BB50" s="227">
        <v>27.498403759999999</v>
      </c>
      <c r="BC50" s="227">
        <v>67.922429710000003</v>
      </c>
      <c r="BD50" s="227">
        <v>78.886921540000003</v>
      </c>
      <c r="BE50" s="227">
        <v>92.268700230000007</v>
      </c>
      <c r="BF50" s="227">
        <v>39.781745560000005</v>
      </c>
      <c r="BG50" s="227">
        <v>62.258299199999996</v>
      </c>
      <c r="BH50" s="227">
        <v>47.333750000000002</v>
      </c>
      <c r="BI50" s="420">
        <v>48.515364050000002</v>
      </c>
      <c r="BJ50" s="420">
        <v>62.632955839999994</v>
      </c>
      <c r="BK50" s="420">
        <v>60.48034423</v>
      </c>
      <c r="BL50" s="420">
        <v>63.198452899999992</v>
      </c>
      <c r="BM50" s="443"/>
      <c r="BN50" s="443"/>
      <c r="BO50" s="443"/>
      <c r="BP50" s="443"/>
      <c r="BQ50" s="443"/>
      <c r="BR50" s="443"/>
      <c r="BS50" s="443"/>
      <c r="BT50" s="443"/>
      <c r="BU50" s="443"/>
      <c r="BV50" s="443"/>
      <c r="BW50" s="443"/>
      <c r="BX50" s="443"/>
      <c r="BY50" s="443"/>
      <c r="BZ50" s="443"/>
      <c r="CA50" s="443"/>
      <c r="CB50" s="443"/>
      <c r="CC50" s="443"/>
      <c r="CD50" s="443"/>
      <c r="CE50" s="443"/>
      <c r="CF50" s="443"/>
    </row>
    <row r="51" spans="2:84" s="216" customFormat="1" ht="12.75">
      <c r="B51" s="334" t="s">
        <v>206</v>
      </c>
      <c r="C51" s="217"/>
      <c r="D51" s="226">
        <v>0.02</v>
      </c>
      <c r="E51" s="226">
        <v>5.5E-2</v>
      </c>
      <c r="F51" s="226">
        <v>0.03</v>
      </c>
      <c r="G51" s="226">
        <v>7.8E-2</v>
      </c>
      <c r="H51" s="226">
        <v>6.2E-2</v>
      </c>
      <c r="I51" s="226">
        <v>5.5E-2</v>
      </c>
      <c r="J51" s="226">
        <v>0.127</v>
      </c>
      <c r="K51" s="226">
        <v>8.5999999999999993E-2</v>
      </c>
      <c r="L51" s="226">
        <v>4.2999999999999997E-2</v>
      </c>
      <c r="M51" s="226">
        <v>9.1999999999999998E-2</v>
      </c>
      <c r="N51" s="226">
        <v>6.6000000000000003E-2</v>
      </c>
      <c r="O51" s="226">
        <v>0.125</v>
      </c>
      <c r="P51" s="226">
        <v>0.14299999999999999</v>
      </c>
      <c r="Q51" s="226">
        <v>0.16900000000000001</v>
      </c>
      <c r="R51" s="226">
        <v>0.13</v>
      </c>
      <c r="S51" s="226">
        <v>4.9000000000000002E-2</v>
      </c>
      <c r="T51" s="226">
        <v>0.189</v>
      </c>
      <c r="U51" s="226">
        <v>0.31</v>
      </c>
      <c r="V51" s="226">
        <v>1.605</v>
      </c>
      <c r="W51" s="226">
        <v>5.0999999999999997E-2</v>
      </c>
      <c r="X51" s="226">
        <v>3.1E-2</v>
      </c>
      <c r="Y51" s="226">
        <v>4.2999999999999997E-2</v>
      </c>
      <c r="Z51" s="226">
        <v>3.2000000000000001E-2</v>
      </c>
      <c r="AA51" s="226">
        <v>7.0000000000000007E-2</v>
      </c>
      <c r="AB51" s="226">
        <v>0.73799999999999999</v>
      </c>
      <c r="AC51" s="226">
        <v>2.5960000000000001</v>
      </c>
      <c r="AD51" s="226">
        <v>2.2290000000000001</v>
      </c>
      <c r="AE51" s="226">
        <v>4.8860000000000001</v>
      </c>
      <c r="AF51" s="226">
        <v>1.8959999999999999</v>
      </c>
      <c r="AG51" s="226">
        <v>5.6550000000000002</v>
      </c>
      <c r="AH51" s="226">
        <v>0.60475416000000004</v>
      </c>
      <c r="AI51" s="226">
        <v>1.6126462600000002</v>
      </c>
      <c r="AJ51" s="226">
        <v>3.4559535700000006</v>
      </c>
      <c r="AK51" s="226">
        <v>3.7588717800000002</v>
      </c>
      <c r="AL51" s="226">
        <v>0.68420740000000002</v>
      </c>
      <c r="AM51" s="226">
        <v>1.7480315299999998</v>
      </c>
      <c r="AN51" s="226">
        <v>1.42099434</v>
      </c>
      <c r="AO51" s="226">
        <v>2.8666769999999998E-2</v>
      </c>
      <c r="AP51" s="226">
        <v>1.52848885</v>
      </c>
      <c r="AQ51" s="226">
        <v>3.3964664999999998</v>
      </c>
      <c r="AR51" s="226">
        <v>2.82445302</v>
      </c>
      <c r="AS51" s="226">
        <v>0.6044986</v>
      </c>
      <c r="AT51" s="226">
        <v>0.45146709000000002</v>
      </c>
      <c r="AU51" s="226">
        <v>0.30544881999999995</v>
      </c>
      <c r="AV51" s="226">
        <v>0.34119280999999996</v>
      </c>
      <c r="AW51" s="226">
        <v>0.35213528000000005</v>
      </c>
      <c r="AX51" s="226">
        <v>0.21806696999999997</v>
      </c>
      <c r="AY51" s="226">
        <v>0.24385236999999998</v>
      </c>
      <c r="AZ51" s="227">
        <v>0.8234477</v>
      </c>
      <c r="BA51" s="227">
        <v>0.52381911000000003</v>
      </c>
      <c r="BB51" s="227">
        <v>0.80883440000000006</v>
      </c>
      <c r="BC51" s="227">
        <v>0.32257038000000005</v>
      </c>
      <c r="BD51" s="227">
        <v>0.48356963000000008</v>
      </c>
      <c r="BE51" s="227">
        <v>0.74297460999999998</v>
      </c>
      <c r="BF51" s="227">
        <v>0.85763616999999992</v>
      </c>
      <c r="BG51" s="227">
        <v>0.83411841000000009</v>
      </c>
      <c r="BH51" s="227">
        <v>3.1131427500000002</v>
      </c>
      <c r="BI51" s="420">
        <v>3.2353587199999998</v>
      </c>
      <c r="BJ51" s="420">
        <v>1.3143523699999999</v>
      </c>
      <c r="BK51" s="420">
        <v>1.6362048600000003</v>
      </c>
      <c r="BL51" s="420">
        <v>1.0988495599999999</v>
      </c>
      <c r="BM51" s="443"/>
      <c r="BN51" s="443"/>
      <c r="BO51" s="443"/>
      <c r="BP51" s="443"/>
      <c r="BQ51" s="443"/>
      <c r="BR51" s="443"/>
      <c r="BS51" s="443"/>
      <c r="BT51" s="443"/>
      <c r="BU51" s="443"/>
      <c r="BV51" s="443"/>
      <c r="BW51" s="443"/>
      <c r="BX51" s="443"/>
      <c r="BY51" s="443"/>
      <c r="BZ51" s="443"/>
      <c r="CA51" s="443"/>
      <c r="CB51" s="443"/>
      <c r="CC51" s="443"/>
      <c r="CD51" s="443"/>
      <c r="CE51" s="443"/>
      <c r="CF51" s="443"/>
    </row>
    <row r="52" spans="2:84" s="216" customFormat="1" ht="12.75">
      <c r="B52" s="334" t="s">
        <v>207</v>
      </c>
      <c r="C52" s="217"/>
      <c r="D52" s="226">
        <v>0.67500000000000004</v>
      </c>
      <c r="E52" s="226">
        <v>0.69299999999999995</v>
      </c>
      <c r="F52" s="226">
        <v>0.81100000000000005</v>
      </c>
      <c r="G52" s="226">
        <v>0.89400000000000002</v>
      </c>
      <c r="H52" s="226">
        <v>0.89300000000000002</v>
      </c>
      <c r="I52" s="226">
        <v>0.80700000000000005</v>
      </c>
      <c r="J52" s="226">
        <v>1.2849999999999999</v>
      </c>
      <c r="K52" s="226">
        <v>1.597</v>
      </c>
      <c r="L52" s="226">
        <v>0.85299999999999998</v>
      </c>
      <c r="M52" s="226">
        <v>0.69099999999999995</v>
      </c>
      <c r="N52" s="226">
        <v>0.76100000000000001</v>
      </c>
      <c r="O52" s="226">
        <v>0.79</v>
      </c>
      <c r="P52" s="226">
        <v>2.5259999999999998</v>
      </c>
      <c r="Q52" s="226">
        <v>3.9620000000000002</v>
      </c>
      <c r="R52" s="226">
        <v>5.992</v>
      </c>
      <c r="S52" s="226">
        <v>6.843</v>
      </c>
      <c r="T52" s="226">
        <v>6.7050000000000001</v>
      </c>
      <c r="U52" s="226">
        <v>7.0949999999999998</v>
      </c>
      <c r="V52" s="226">
        <v>6.1029999999999998</v>
      </c>
      <c r="W52" s="226">
        <v>2.448</v>
      </c>
      <c r="X52" s="226">
        <v>8.9860000000000007</v>
      </c>
      <c r="Y52" s="226">
        <v>9.6319999999999997</v>
      </c>
      <c r="Z52" s="226">
        <v>7.508</v>
      </c>
      <c r="AA52" s="226">
        <v>9.7200000000000006</v>
      </c>
      <c r="AB52" s="226">
        <v>14.141999999999999</v>
      </c>
      <c r="AC52" s="226">
        <v>21.094999999999999</v>
      </c>
      <c r="AD52" s="226">
        <v>24.477</v>
      </c>
      <c r="AE52" s="226">
        <v>23.497</v>
      </c>
      <c r="AF52" s="226">
        <v>22.835000000000001</v>
      </c>
      <c r="AG52" s="226">
        <v>13.18</v>
      </c>
      <c r="AH52" s="226">
        <v>7.3867891799999992</v>
      </c>
      <c r="AI52" s="226">
        <v>7.3627506</v>
      </c>
      <c r="AJ52" s="226">
        <v>4.6615803100000006</v>
      </c>
      <c r="AK52" s="226">
        <v>3.6767421699999994</v>
      </c>
      <c r="AL52" s="226">
        <v>6.3799470499999993</v>
      </c>
      <c r="AM52" s="226">
        <v>5.44770238</v>
      </c>
      <c r="AN52" s="226">
        <v>4.4895369999999994</v>
      </c>
      <c r="AO52" s="226">
        <v>6.7301563400000006</v>
      </c>
      <c r="AP52" s="226">
        <v>4.435717229999999</v>
      </c>
      <c r="AQ52" s="226">
        <v>2.3621798699999998</v>
      </c>
      <c r="AR52" s="226">
        <v>6.0086408799999997</v>
      </c>
      <c r="AS52" s="226">
        <v>9.2538125599999983</v>
      </c>
      <c r="AT52" s="226">
        <v>7.5458555900000004</v>
      </c>
      <c r="AU52" s="226">
        <v>9.5540557300000017</v>
      </c>
      <c r="AV52" s="226">
        <v>8.3389109599999998</v>
      </c>
      <c r="AW52" s="226">
        <v>9.2512726500000007</v>
      </c>
      <c r="AX52" s="226">
        <v>8.7075601399999982</v>
      </c>
      <c r="AY52" s="226">
        <v>8.6402644500000001</v>
      </c>
      <c r="AZ52" s="227">
        <v>12.393582319999998</v>
      </c>
      <c r="BA52" s="227">
        <v>9.5197470600000003</v>
      </c>
      <c r="BB52" s="227">
        <v>13.897936980000001</v>
      </c>
      <c r="BC52" s="227">
        <v>13.68546624</v>
      </c>
      <c r="BD52" s="227">
        <v>11.227347490000001</v>
      </c>
      <c r="BE52" s="227">
        <v>17.565793549999999</v>
      </c>
      <c r="BF52" s="227">
        <v>12.830719139999999</v>
      </c>
      <c r="BG52" s="227">
        <v>17.642634210000001</v>
      </c>
      <c r="BH52" s="227">
        <v>16.282389000000002</v>
      </c>
      <c r="BI52" s="420">
        <v>19.181902150000003</v>
      </c>
      <c r="BJ52" s="420">
        <v>16.041316900000002</v>
      </c>
      <c r="BK52" s="420">
        <v>11.864494459999998</v>
      </c>
      <c r="BL52" s="420">
        <v>12.75259301</v>
      </c>
      <c r="BM52" s="443"/>
      <c r="BN52" s="443"/>
      <c r="BO52" s="443"/>
      <c r="BP52" s="443"/>
      <c r="BQ52" s="443"/>
      <c r="BR52" s="443"/>
      <c r="BS52" s="443"/>
      <c r="BT52" s="443"/>
      <c r="BU52" s="443"/>
      <c r="BV52" s="443"/>
      <c r="BW52" s="443"/>
      <c r="BX52" s="443"/>
      <c r="BY52" s="443"/>
      <c r="BZ52" s="443"/>
      <c r="CA52" s="443"/>
      <c r="CB52" s="443"/>
      <c r="CC52" s="443"/>
      <c r="CD52" s="443"/>
      <c r="CE52" s="443"/>
      <c r="CF52" s="443"/>
    </row>
    <row r="53" spans="2:84" s="216" customFormat="1" ht="15">
      <c r="B53" s="334" t="s">
        <v>330</v>
      </c>
      <c r="C53" s="217"/>
      <c r="D53" s="226">
        <v>0.5</v>
      </c>
      <c r="E53" s="226">
        <v>0.68200000000000005</v>
      </c>
      <c r="F53" s="226">
        <v>1.196</v>
      </c>
      <c r="G53" s="226">
        <v>0.82099999999999995</v>
      </c>
      <c r="H53" s="226">
        <v>0.89400000000000002</v>
      </c>
      <c r="I53" s="226">
        <v>0.85199999999999998</v>
      </c>
      <c r="J53" s="226">
        <v>1.1519999999999999</v>
      </c>
      <c r="K53" s="226">
        <v>2.391</v>
      </c>
      <c r="L53" s="226">
        <v>0.9</v>
      </c>
      <c r="M53" s="226">
        <v>0.52200000000000002</v>
      </c>
      <c r="N53" s="226">
        <v>7.66</v>
      </c>
      <c r="O53" s="226">
        <v>6.992</v>
      </c>
      <c r="P53" s="226">
        <v>8.2509999999999994</v>
      </c>
      <c r="Q53" s="226">
        <v>0.53800000000000003</v>
      </c>
      <c r="R53" s="226">
        <v>5.9989999999999997</v>
      </c>
      <c r="S53" s="226">
        <v>6.4420000000000002</v>
      </c>
      <c r="T53" s="226">
        <v>2.3330000000000002</v>
      </c>
      <c r="U53" s="226">
        <v>2.9079999999999999</v>
      </c>
      <c r="V53" s="226">
        <v>3.2309999999999999</v>
      </c>
      <c r="W53" s="226">
        <v>0.66800000000000004</v>
      </c>
      <c r="X53" s="226">
        <v>1.6379999999999999</v>
      </c>
      <c r="Y53" s="226">
        <v>24.657</v>
      </c>
      <c r="Z53" s="226">
        <v>58.451000000000001</v>
      </c>
      <c r="AA53" s="226">
        <v>91.778000000000006</v>
      </c>
      <c r="AB53" s="226">
        <v>182.22499999999999</v>
      </c>
      <c r="AC53" s="226">
        <v>344.78699999999998</v>
      </c>
      <c r="AD53" s="226">
        <v>321.661</v>
      </c>
      <c r="AE53" s="226">
        <v>328.721</v>
      </c>
      <c r="AF53" s="226">
        <v>299.44799999999998</v>
      </c>
      <c r="AG53" s="226">
        <v>171.495</v>
      </c>
      <c r="AH53" s="226">
        <v>73.792185499999988</v>
      </c>
      <c r="AI53" s="226">
        <v>27.417305959999993</v>
      </c>
      <c r="AJ53" s="226">
        <v>16.628717770000002</v>
      </c>
      <c r="AK53" s="226">
        <v>5.9289495700000003</v>
      </c>
      <c r="AL53" s="226">
        <v>36.067821610000003</v>
      </c>
      <c r="AM53" s="226">
        <v>0.55731174000000006</v>
      </c>
      <c r="AN53" s="226">
        <v>4.0147770299999994</v>
      </c>
      <c r="AO53" s="226">
        <v>6.9247292800000002</v>
      </c>
      <c r="AP53" s="226">
        <v>13.09522686</v>
      </c>
      <c r="AQ53" s="226">
        <v>14.730145919999998</v>
      </c>
      <c r="AR53" s="226">
        <v>20.245623400000003</v>
      </c>
      <c r="AS53" s="226">
        <v>9.6329465199999991</v>
      </c>
      <c r="AT53" s="226">
        <v>10.881206699999998</v>
      </c>
      <c r="AU53" s="226">
        <v>13.500523000000001</v>
      </c>
      <c r="AV53" s="226">
        <v>20.425790460000002</v>
      </c>
      <c r="AW53" s="226">
        <v>21.012261109999997</v>
      </c>
      <c r="AX53" s="226">
        <v>12.339530170000002</v>
      </c>
      <c r="AY53" s="226">
        <v>8.4529031700000026</v>
      </c>
      <c r="AZ53" s="227">
        <v>1.51706863</v>
      </c>
      <c r="BA53" s="227">
        <v>3.38533595</v>
      </c>
      <c r="BB53" s="227">
        <v>4.0258011300000005</v>
      </c>
      <c r="BC53" s="227">
        <v>3.7215702400000001</v>
      </c>
      <c r="BD53" s="227">
        <v>6.1015422399999997</v>
      </c>
      <c r="BE53" s="227">
        <v>6.3584087799999995</v>
      </c>
      <c r="BF53" s="227">
        <v>3.54476024</v>
      </c>
      <c r="BG53" s="227">
        <v>4.4591578199999997</v>
      </c>
      <c r="BH53" s="227">
        <v>3.5109275200000005</v>
      </c>
      <c r="BI53" s="420">
        <v>4.7938228899999995</v>
      </c>
      <c r="BJ53" s="420">
        <v>4.8370711700000006</v>
      </c>
      <c r="BK53" s="420">
        <v>2.5220889899999999</v>
      </c>
      <c r="BL53" s="420">
        <v>3.3920273900000004</v>
      </c>
      <c r="BM53" s="443"/>
      <c r="BN53" s="443"/>
      <c r="BO53" s="443"/>
      <c r="BP53" s="443"/>
      <c r="BQ53" s="443"/>
      <c r="BR53" s="443"/>
      <c r="BS53" s="443"/>
      <c r="BT53" s="443"/>
      <c r="BU53" s="443"/>
      <c r="BV53" s="443"/>
      <c r="BW53" s="443"/>
      <c r="BX53" s="443"/>
      <c r="BY53" s="443"/>
      <c r="BZ53" s="443"/>
      <c r="CA53" s="443"/>
      <c r="CB53" s="443"/>
      <c r="CC53" s="443"/>
      <c r="CD53" s="443"/>
      <c r="CE53" s="443"/>
      <c r="CF53" s="443"/>
    </row>
    <row r="54" spans="2:84" s="216" customFormat="1" ht="4.7" customHeight="1">
      <c r="B54" s="184"/>
      <c r="C54" s="221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4"/>
      <c r="BA54" s="224"/>
      <c r="BB54" s="224"/>
      <c r="BC54" s="224"/>
      <c r="BD54" s="224"/>
      <c r="BE54" s="224"/>
      <c r="BF54" s="224"/>
      <c r="BG54" s="224"/>
      <c r="BH54" s="224"/>
      <c r="BI54" s="418"/>
      <c r="BJ54" s="418"/>
      <c r="BK54" s="418"/>
      <c r="BL54" s="418"/>
      <c r="BM54" s="443"/>
      <c r="BN54" s="443"/>
      <c r="BO54" s="443"/>
      <c r="BP54" s="443"/>
      <c r="BQ54" s="443"/>
      <c r="BR54" s="443"/>
      <c r="BS54" s="443"/>
      <c r="BT54" s="443"/>
      <c r="BU54" s="443"/>
      <c r="BV54" s="443"/>
      <c r="BW54" s="443"/>
      <c r="BX54" s="443"/>
      <c r="BY54" s="443"/>
      <c r="BZ54" s="443"/>
      <c r="CA54" s="443"/>
      <c r="CB54" s="443"/>
      <c r="CC54" s="443"/>
      <c r="CD54" s="443"/>
      <c r="CE54" s="443"/>
      <c r="CF54" s="443"/>
    </row>
    <row r="55" spans="2:84" s="223" customFormat="1" ht="12.75">
      <c r="B55" s="332" t="s">
        <v>208</v>
      </c>
      <c r="C55" s="221"/>
      <c r="D55" s="222">
        <v>5.2949999999999999</v>
      </c>
      <c r="E55" s="222">
        <v>5.2409999999999997</v>
      </c>
      <c r="F55" s="222">
        <v>6.6029999999999998</v>
      </c>
      <c r="G55" s="222">
        <v>7.8739999999999997</v>
      </c>
      <c r="H55" s="222">
        <v>9.7080000000000002</v>
      </c>
      <c r="I55" s="222">
        <v>13.111000000000001</v>
      </c>
      <c r="J55" s="222">
        <v>11.495000000000001</v>
      </c>
      <c r="K55" s="222">
        <v>14.73</v>
      </c>
      <c r="L55" s="222">
        <v>14.929</v>
      </c>
      <c r="M55" s="222">
        <v>13.855</v>
      </c>
      <c r="N55" s="222">
        <v>13.395</v>
      </c>
      <c r="O55" s="222">
        <v>17.980999999999998</v>
      </c>
      <c r="P55" s="222">
        <v>19.695999999999998</v>
      </c>
      <c r="Q55" s="222">
        <v>25.63</v>
      </c>
      <c r="R55" s="222">
        <v>46.686999999999998</v>
      </c>
      <c r="S55" s="222">
        <v>42.566000000000003</v>
      </c>
      <c r="T55" s="222">
        <v>46.12</v>
      </c>
      <c r="U55" s="222">
        <v>87.881</v>
      </c>
      <c r="V55" s="222">
        <v>47.533000000000001</v>
      </c>
      <c r="W55" s="222">
        <v>17.420999999999999</v>
      </c>
      <c r="X55" s="222">
        <v>35.912999999999997</v>
      </c>
      <c r="Y55" s="222">
        <v>37.799999999999997</v>
      </c>
      <c r="Z55" s="222">
        <v>40.981999999999999</v>
      </c>
      <c r="AA55" s="222">
        <v>34.238</v>
      </c>
      <c r="AB55" s="222">
        <v>35.672999999999995</v>
      </c>
      <c r="AC55" s="222">
        <v>52.221999999999994</v>
      </c>
      <c r="AD55" s="222">
        <v>38.72</v>
      </c>
      <c r="AE55" s="222">
        <v>56.866999999999997</v>
      </c>
      <c r="AF55" s="222">
        <v>68.834000000000003</v>
      </c>
      <c r="AG55" s="222">
        <v>48.704000000000001</v>
      </c>
      <c r="AH55" s="222">
        <v>92.704822300000004</v>
      </c>
      <c r="AI55" s="222">
        <v>84.723258880000003</v>
      </c>
      <c r="AJ55" s="222">
        <v>98.249134069999997</v>
      </c>
      <c r="AK55" s="222">
        <v>92.038294869999987</v>
      </c>
      <c r="AL55" s="222">
        <v>105.01128535000001</v>
      </c>
      <c r="AM55" s="222">
        <v>91.06585303</v>
      </c>
      <c r="AN55" s="222">
        <v>118.37865315000001</v>
      </c>
      <c r="AO55" s="222">
        <v>90.132082659999995</v>
      </c>
      <c r="AP55" s="222">
        <v>122.58513556000001</v>
      </c>
      <c r="AQ55" s="222">
        <v>167.11478516</v>
      </c>
      <c r="AR55" s="222">
        <v>270.80684848000004</v>
      </c>
      <c r="AS55" s="222">
        <v>216.74024785000006</v>
      </c>
      <c r="AT55" s="222">
        <v>259.63424385999997</v>
      </c>
      <c r="AU55" s="222">
        <v>258.67493273999997</v>
      </c>
      <c r="AV55" s="222">
        <v>309.89227718000006</v>
      </c>
      <c r="AW55" s="222">
        <v>397.24510356999997</v>
      </c>
      <c r="AX55" s="222">
        <v>478.64131333</v>
      </c>
      <c r="AY55" s="222">
        <v>565.43981976999999</v>
      </c>
      <c r="AZ55" s="222">
        <v>796.76061098000002</v>
      </c>
      <c r="BA55" s="222">
        <v>609.24416150999991</v>
      </c>
      <c r="BB55" s="222">
        <v>735.04011267999999</v>
      </c>
      <c r="BC55" s="222">
        <v>900.12359839999999</v>
      </c>
      <c r="BD55" s="222">
        <v>1088.4853605999999</v>
      </c>
      <c r="BE55" s="222">
        <v>1135.3096565799999</v>
      </c>
      <c r="BF55" s="222">
        <v>1388.2386574899999</v>
      </c>
      <c r="BG55" s="222">
        <v>1460.8014686800002</v>
      </c>
      <c r="BH55" s="222">
        <v>1550.7677321799999</v>
      </c>
      <c r="BI55" s="417">
        <v>1433.54249329</v>
      </c>
      <c r="BJ55" s="417">
        <v>1061.42981231</v>
      </c>
      <c r="BK55" s="417">
        <v>957.09525511000004</v>
      </c>
      <c r="BL55" s="417">
        <v>1039.06802195</v>
      </c>
      <c r="BM55" s="443"/>
      <c r="BN55" s="443"/>
      <c r="BO55" s="443"/>
      <c r="BP55" s="443"/>
      <c r="BQ55" s="443"/>
      <c r="BR55" s="443"/>
      <c r="BS55" s="443"/>
      <c r="BT55" s="443"/>
      <c r="BU55" s="443"/>
      <c r="BV55" s="443"/>
      <c r="BW55" s="443"/>
      <c r="BX55" s="443"/>
      <c r="BY55" s="443"/>
      <c r="BZ55" s="443"/>
      <c r="CA55" s="443"/>
      <c r="CB55" s="443"/>
      <c r="CC55" s="443"/>
      <c r="CD55" s="443"/>
      <c r="CE55" s="443"/>
      <c r="CF55" s="443"/>
    </row>
    <row r="56" spans="2:84" s="216" customFormat="1" ht="12.95" customHeight="1">
      <c r="B56" s="229" t="s">
        <v>399</v>
      </c>
      <c r="C56" s="217"/>
      <c r="D56" s="226">
        <v>0</v>
      </c>
      <c r="E56" s="226">
        <v>0</v>
      </c>
      <c r="F56" s="226">
        <v>0</v>
      </c>
      <c r="G56" s="226">
        <v>0</v>
      </c>
      <c r="H56" s="226">
        <v>0</v>
      </c>
      <c r="I56" s="226">
        <v>0</v>
      </c>
      <c r="J56" s="226">
        <v>0</v>
      </c>
      <c r="K56" s="226">
        <v>0</v>
      </c>
      <c r="L56" s="226">
        <v>0</v>
      </c>
      <c r="M56" s="226">
        <v>0</v>
      </c>
      <c r="N56" s="226">
        <v>0</v>
      </c>
      <c r="O56" s="226">
        <v>0</v>
      </c>
      <c r="P56" s="226">
        <v>0</v>
      </c>
      <c r="Q56" s="226">
        <v>0</v>
      </c>
      <c r="R56" s="226">
        <v>0</v>
      </c>
      <c r="S56" s="226">
        <v>0</v>
      </c>
      <c r="T56" s="226">
        <v>0</v>
      </c>
      <c r="U56" s="226">
        <v>0</v>
      </c>
      <c r="V56" s="226">
        <v>0</v>
      </c>
      <c r="W56" s="226">
        <v>0</v>
      </c>
      <c r="X56" s="226">
        <v>0</v>
      </c>
      <c r="Y56" s="226">
        <v>0</v>
      </c>
      <c r="Z56" s="226">
        <v>0</v>
      </c>
      <c r="AA56" s="226">
        <v>0</v>
      </c>
      <c r="AB56" s="226">
        <v>0</v>
      </c>
      <c r="AC56" s="226">
        <v>0</v>
      </c>
      <c r="AD56" s="226">
        <v>0</v>
      </c>
      <c r="AE56" s="226">
        <v>0</v>
      </c>
      <c r="AF56" s="226">
        <v>0</v>
      </c>
      <c r="AG56" s="226">
        <v>0</v>
      </c>
      <c r="AH56" s="226">
        <v>0</v>
      </c>
      <c r="AI56" s="226">
        <v>0</v>
      </c>
      <c r="AJ56" s="226">
        <v>0</v>
      </c>
      <c r="AK56" s="226">
        <v>0</v>
      </c>
      <c r="AL56" s="226">
        <v>0</v>
      </c>
      <c r="AM56" s="226">
        <v>0</v>
      </c>
      <c r="AN56" s="226">
        <v>0</v>
      </c>
      <c r="AO56" s="226">
        <v>0</v>
      </c>
      <c r="AP56" s="226">
        <v>0</v>
      </c>
      <c r="AQ56" s="226">
        <v>0</v>
      </c>
      <c r="AR56" s="226">
        <v>0</v>
      </c>
      <c r="AS56" s="226">
        <v>22.60472824</v>
      </c>
      <c r="AT56" s="226">
        <v>23.057342159999997</v>
      </c>
      <c r="AU56" s="226">
        <v>24.41121059</v>
      </c>
      <c r="AV56" s="226">
        <v>21.931952730000003</v>
      </c>
      <c r="AW56" s="226">
        <v>36.630466579999997</v>
      </c>
      <c r="AX56" s="226">
        <v>43.985440909999994</v>
      </c>
      <c r="AY56" s="226">
        <v>41.701308050000009</v>
      </c>
      <c r="AZ56" s="227">
        <v>123.62475395</v>
      </c>
      <c r="BA56" s="227">
        <v>123.93465458999999</v>
      </c>
      <c r="BB56" s="227">
        <v>64.552635039999984</v>
      </c>
      <c r="BC56" s="227">
        <v>90.750833910000011</v>
      </c>
      <c r="BD56" s="227">
        <v>81.720664970000001</v>
      </c>
      <c r="BE56" s="227">
        <v>82.73668357999999</v>
      </c>
      <c r="BF56" s="227">
        <v>78.02560849000001</v>
      </c>
      <c r="BG56" s="227">
        <v>86.38575281</v>
      </c>
      <c r="BH56" s="227">
        <v>90.070334770000017</v>
      </c>
      <c r="BI56" s="420">
        <v>85.703863959999993</v>
      </c>
      <c r="BJ56" s="420">
        <v>82.081015039999997</v>
      </c>
      <c r="BK56" s="420">
        <v>58.061899959999998</v>
      </c>
      <c r="BL56" s="420">
        <v>59.010080890000005</v>
      </c>
      <c r="BM56" s="443"/>
      <c r="BN56" s="443"/>
      <c r="BO56" s="443"/>
      <c r="BP56" s="443"/>
      <c r="BQ56" s="443"/>
      <c r="BR56" s="443"/>
      <c r="BS56" s="443"/>
      <c r="BT56" s="443"/>
      <c r="BU56" s="443"/>
      <c r="BV56" s="443"/>
      <c r="BW56" s="443"/>
      <c r="BX56" s="443"/>
      <c r="BY56" s="443"/>
      <c r="BZ56" s="443"/>
      <c r="CA56" s="443"/>
      <c r="CB56" s="443"/>
      <c r="CC56" s="443"/>
      <c r="CD56" s="443"/>
      <c r="CE56" s="443"/>
      <c r="CF56" s="443"/>
    </row>
    <row r="57" spans="2:84" s="216" customFormat="1" ht="12.95" customHeight="1">
      <c r="B57" s="333" t="s">
        <v>209</v>
      </c>
      <c r="C57" s="217"/>
      <c r="D57" s="226">
        <v>0</v>
      </c>
      <c r="E57" s="226">
        <v>0</v>
      </c>
      <c r="F57" s="226">
        <v>0</v>
      </c>
      <c r="G57" s="226">
        <v>0</v>
      </c>
      <c r="H57" s="226">
        <v>0</v>
      </c>
      <c r="I57" s="226">
        <v>0</v>
      </c>
      <c r="J57" s="226">
        <v>0</v>
      </c>
      <c r="K57" s="226">
        <v>0</v>
      </c>
      <c r="L57" s="226">
        <v>0</v>
      </c>
      <c r="M57" s="226">
        <v>0</v>
      </c>
      <c r="N57" s="226">
        <v>0</v>
      </c>
      <c r="O57" s="226">
        <v>0</v>
      </c>
      <c r="P57" s="226">
        <v>0.61799999999999999</v>
      </c>
      <c r="Q57" s="226">
        <v>0.67100000000000004</v>
      </c>
      <c r="R57" s="226">
        <v>1.823</v>
      </c>
      <c r="S57" s="226">
        <v>2.15</v>
      </c>
      <c r="T57" s="226">
        <v>2.2570000000000001</v>
      </c>
      <c r="U57" s="226">
        <v>2.907</v>
      </c>
      <c r="V57" s="226">
        <v>2.9929999999999999</v>
      </c>
      <c r="W57" s="226">
        <v>0.94199999999999995</v>
      </c>
      <c r="X57" s="226">
        <v>2.33</v>
      </c>
      <c r="Y57" s="226">
        <v>3.1880000000000002</v>
      </c>
      <c r="Z57" s="226">
        <v>7.2290000000000001</v>
      </c>
      <c r="AA57" s="226">
        <v>10.086</v>
      </c>
      <c r="AB57" s="226">
        <v>8.7530000000000001</v>
      </c>
      <c r="AC57" s="226">
        <v>12.984</v>
      </c>
      <c r="AD57" s="226">
        <v>4.9800000000000004</v>
      </c>
      <c r="AE57" s="226">
        <v>16.396999999999998</v>
      </c>
      <c r="AF57" s="226">
        <v>15.228999999999999</v>
      </c>
      <c r="AG57" s="226">
        <v>8.1280000000000001</v>
      </c>
      <c r="AH57" s="226">
        <v>13.288196750000001</v>
      </c>
      <c r="AI57" s="226">
        <v>26.92679996</v>
      </c>
      <c r="AJ57" s="226">
        <v>25.30025796</v>
      </c>
      <c r="AK57" s="226">
        <v>16.038071270000003</v>
      </c>
      <c r="AL57" s="226">
        <v>19.617168370000005</v>
      </c>
      <c r="AM57" s="226">
        <v>20.937041820000005</v>
      </c>
      <c r="AN57" s="226">
        <v>17.07453529</v>
      </c>
      <c r="AO57" s="226">
        <v>7.3537161399999995</v>
      </c>
      <c r="AP57" s="226">
        <v>7.32856124</v>
      </c>
      <c r="AQ57" s="226">
        <v>7.6704536000000001</v>
      </c>
      <c r="AR57" s="226">
        <v>26.185506150000002</v>
      </c>
      <c r="AS57" s="226">
        <v>19.826503299999999</v>
      </c>
      <c r="AT57" s="226">
        <v>64.271015660000003</v>
      </c>
      <c r="AU57" s="226">
        <v>17.885938420000002</v>
      </c>
      <c r="AV57" s="226">
        <v>16.211511000000002</v>
      </c>
      <c r="AW57" s="226">
        <v>16.221413779999999</v>
      </c>
      <c r="AX57" s="226">
        <v>16.603511640000001</v>
      </c>
      <c r="AY57" s="226">
        <v>15.43176233</v>
      </c>
      <c r="AZ57" s="227">
        <v>21.01672014</v>
      </c>
      <c r="BA57" s="227">
        <v>13.641589070000002</v>
      </c>
      <c r="BB57" s="227">
        <v>16.861458989999999</v>
      </c>
      <c r="BC57" s="227">
        <v>18.408037850000003</v>
      </c>
      <c r="BD57" s="227">
        <v>22.356834979999999</v>
      </c>
      <c r="BE57" s="227">
        <v>25.277519219999999</v>
      </c>
      <c r="BF57" s="227">
        <v>29.183507180000003</v>
      </c>
      <c r="BG57" s="227">
        <v>32.974182970000001</v>
      </c>
      <c r="BH57" s="227">
        <v>29.826993339999998</v>
      </c>
      <c r="BI57" s="420">
        <v>32.857110250000005</v>
      </c>
      <c r="BJ57" s="420">
        <v>23.39284855</v>
      </c>
      <c r="BK57" s="420">
        <v>20.252893889999999</v>
      </c>
      <c r="BL57" s="420">
        <v>24.436790210000002</v>
      </c>
      <c r="BM57" s="443"/>
      <c r="BN57" s="443"/>
      <c r="BO57" s="443"/>
      <c r="BP57" s="443"/>
      <c r="BQ57" s="443"/>
      <c r="BR57" s="443"/>
      <c r="BS57" s="443"/>
      <c r="BT57" s="443"/>
      <c r="BU57" s="443"/>
      <c r="BV57" s="443"/>
      <c r="BW57" s="443"/>
      <c r="BX57" s="443"/>
      <c r="BY57" s="443"/>
      <c r="BZ57" s="443"/>
      <c r="CA57" s="443"/>
      <c r="CB57" s="443"/>
      <c r="CC57" s="443"/>
      <c r="CD57" s="443"/>
      <c r="CE57" s="443"/>
      <c r="CF57" s="443"/>
    </row>
    <row r="58" spans="2:84" s="216" customFormat="1" ht="12.95" customHeight="1">
      <c r="B58" s="334" t="s">
        <v>210</v>
      </c>
      <c r="C58" s="229"/>
      <c r="D58" s="226">
        <v>4.6689999999999996</v>
      </c>
      <c r="E58" s="226">
        <v>4.4509999999999996</v>
      </c>
      <c r="F58" s="226">
        <v>5.7050000000000001</v>
      </c>
      <c r="G58" s="226">
        <v>6.4669999999999996</v>
      </c>
      <c r="H58" s="226">
        <v>8.3179999999999996</v>
      </c>
      <c r="I58" s="226">
        <v>11.4</v>
      </c>
      <c r="J58" s="226">
        <v>9.9160000000000004</v>
      </c>
      <c r="K58" s="226">
        <v>13.382</v>
      </c>
      <c r="L58" s="226">
        <v>13.955</v>
      </c>
      <c r="M58" s="226">
        <v>12.666</v>
      </c>
      <c r="N58" s="226">
        <v>12.724</v>
      </c>
      <c r="O58" s="226">
        <v>17.266999999999999</v>
      </c>
      <c r="P58" s="226">
        <v>18.132999999999999</v>
      </c>
      <c r="Q58" s="226">
        <v>23.024999999999999</v>
      </c>
      <c r="R58" s="226">
        <v>41.420999999999999</v>
      </c>
      <c r="S58" s="226">
        <v>38.298000000000002</v>
      </c>
      <c r="T58" s="226">
        <v>42.11</v>
      </c>
      <c r="U58" s="226">
        <v>77.063000000000002</v>
      </c>
      <c r="V58" s="226">
        <v>41.18</v>
      </c>
      <c r="W58" s="226">
        <v>13.612</v>
      </c>
      <c r="X58" s="226">
        <v>28.606999999999999</v>
      </c>
      <c r="Y58" s="226">
        <v>28.263000000000002</v>
      </c>
      <c r="Z58" s="226">
        <v>18.510000000000002</v>
      </c>
      <c r="AA58" s="226">
        <v>19.216000000000001</v>
      </c>
      <c r="AB58" s="226">
        <v>24.245999999999999</v>
      </c>
      <c r="AC58" s="226">
        <v>30.718</v>
      </c>
      <c r="AD58" s="226">
        <v>19.395</v>
      </c>
      <c r="AE58" s="226">
        <v>23.021999999999998</v>
      </c>
      <c r="AF58" s="226">
        <v>27.521000000000001</v>
      </c>
      <c r="AG58" s="226">
        <v>30.613</v>
      </c>
      <c r="AH58" s="226">
        <v>44.700810580000002</v>
      </c>
      <c r="AI58" s="226">
        <v>43.89223604</v>
      </c>
      <c r="AJ58" s="226">
        <v>54.484714080000003</v>
      </c>
      <c r="AK58" s="226">
        <v>60.494014549999989</v>
      </c>
      <c r="AL58" s="226">
        <v>61.035399599999998</v>
      </c>
      <c r="AM58" s="226">
        <v>50.45329813</v>
      </c>
      <c r="AN58" s="226">
        <v>82.839540530000008</v>
      </c>
      <c r="AO58" s="226">
        <v>57.755092339999997</v>
      </c>
      <c r="AP58" s="226">
        <v>86.600122690000006</v>
      </c>
      <c r="AQ58" s="226">
        <v>98.905083469999994</v>
      </c>
      <c r="AR58" s="226">
        <v>133.45570814000001</v>
      </c>
      <c r="AS58" s="226">
        <v>88.224497780000021</v>
      </c>
      <c r="AT58" s="226">
        <v>94.130073029999977</v>
      </c>
      <c r="AU58" s="226">
        <v>81.453759469999994</v>
      </c>
      <c r="AV58" s="226">
        <v>96.911245770000022</v>
      </c>
      <c r="AW58" s="226">
        <v>118.01449983999998</v>
      </c>
      <c r="AX58" s="226">
        <v>113.17178337999999</v>
      </c>
      <c r="AY58" s="226">
        <v>121.46344126000001</v>
      </c>
      <c r="AZ58" s="227">
        <v>122.76925446000001</v>
      </c>
      <c r="BA58" s="227">
        <v>80.199400539999999</v>
      </c>
      <c r="BB58" s="227">
        <v>120.78618969999999</v>
      </c>
      <c r="BC58" s="227">
        <v>145.04390666999998</v>
      </c>
      <c r="BD58" s="227">
        <v>174.41782010000003</v>
      </c>
      <c r="BE58" s="227">
        <v>146.54498360000002</v>
      </c>
      <c r="BF58" s="227">
        <v>141.80705726999997</v>
      </c>
      <c r="BG58" s="227">
        <v>148.45165299999999</v>
      </c>
      <c r="BH58" s="227">
        <v>128.22384056000001</v>
      </c>
      <c r="BI58" s="420">
        <v>141.74622936999998</v>
      </c>
      <c r="BJ58" s="420">
        <v>98.719786070000012</v>
      </c>
      <c r="BK58" s="420">
        <v>84.88279455</v>
      </c>
      <c r="BL58" s="420">
        <v>78.418145599999988</v>
      </c>
      <c r="BM58" s="443"/>
      <c r="BN58" s="443"/>
      <c r="BO58" s="443"/>
      <c r="BP58" s="443"/>
      <c r="BQ58" s="443"/>
      <c r="BR58" s="443"/>
      <c r="BS58" s="443"/>
      <c r="BT58" s="443"/>
      <c r="BU58" s="443"/>
      <c r="BV58" s="443"/>
      <c r="BW58" s="443"/>
      <c r="BX58" s="443"/>
      <c r="BY58" s="443"/>
      <c r="BZ58" s="443"/>
      <c r="CA58" s="443"/>
      <c r="CB58" s="443"/>
      <c r="CC58" s="443"/>
      <c r="CD58" s="443"/>
      <c r="CE58" s="443"/>
      <c r="CF58" s="443"/>
    </row>
    <row r="59" spans="2:84" s="216" customFormat="1" ht="12.95" customHeight="1">
      <c r="B59" s="334" t="s">
        <v>315</v>
      </c>
      <c r="C59" s="217"/>
      <c r="D59" s="226">
        <v>0.626</v>
      </c>
      <c r="E59" s="226">
        <v>0.79</v>
      </c>
      <c r="F59" s="226">
        <v>0.89800000000000002</v>
      </c>
      <c r="G59" s="226">
        <v>1.407</v>
      </c>
      <c r="H59" s="226">
        <v>1.39</v>
      </c>
      <c r="I59" s="226">
        <v>1.7110000000000001</v>
      </c>
      <c r="J59" s="226">
        <v>1.579</v>
      </c>
      <c r="K59" s="226">
        <v>1.3480000000000001</v>
      </c>
      <c r="L59" s="226">
        <v>0.97399999999999998</v>
      </c>
      <c r="M59" s="226">
        <v>1.1890000000000001</v>
      </c>
      <c r="N59" s="226">
        <v>0.67100000000000004</v>
      </c>
      <c r="O59" s="226">
        <v>0.71399999999999997</v>
      </c>
      <c r="P59" s="226">
        <v>0.94499999999999995</v>
      </c>
      <c r="Q59" s="226">
        <v>1.9339999999999999</v>
      </c>
      <c r="R59" s="226">
        <v>3.4430000000000001</v>
      </c>
      <c r="S59" s="226">
        <v>2.1179999999999999</v>
      </c>
      <c r="T59" s="226">
        <v>1.7529999999999999</v>
      </c>
      <c r="U59" s="226">
        <v>7.9109999999999996</v>
      </c>
      <c r="V59" s="226">
        <v>3.36</v>
      </c>
      <c r="W59" s="226">
        <v>2.867</v>
      </c>
      <c r="X59" s="226">
        <v>4.976</v>
      </c>
      <c r="Y59" s="226">
        <v>6.3979999999999997</v>
      </c>
      <c r="Z59" s="226">
        <v>15.243</v>
      </c>
      <c r="AA59" s="226">
        <v>4.9359999999999999</v>
      </c>
      <c r="AB59" s="226">
        <v>2.6739999999999999</v>
      </c>
      <c r="AC59" s="226">
        <v>8.52</v>
      </c>
      <c r="AD59" s="226">
        <v>14.345000000000001</v>
      </c>
      <c r="AE59" s="226">
        <v>17.448</v>
      </c>
      <c r="AF59" s="226">
        <v>26.084</v>
      </c>
      <c r="AG59" s="226">
        <v>9.9629999999999992</v>
      </c>
      <c r="AH59" s="226">
        <v>34.715814969999997</v>
      </c>
      <c r="AI59" s="226">
        <v>13.904222880000001</v>
      </c>
      <c r="AJ59" s="226">
        <v>18.464162029999997</v>
      </c>
      <c r="AK59" s="226">
        <v>15.506209049999997</v>
      </c>
      <c r="AL59" s="226">
        <v>24.358717379999995</v>
      </c>
      <c r="AM59" s="226">
        <v>19.675513079999998</v>
      </c>
      <c r="AN59" s="226">
        <v>18.464577329999997</v>
      </c>
      <c r="AO59" s="226">
        <v>25.023274180000001</v>
      </c>
      <c r="AP59" s="226">
        <v>28.656451630000003</v>
      </c>
      <c r="AQ59" s="226">
        <v>60.539248090000001</v>
      </c>
      <c r="AR59" s="226">
        <v>111.16563419000001</v>
      </c>
      <c r="AS59" s="226">
        <v>86.084518530000011</v>
      </c>
      <c r="AT59" s="226">
        <v>78.175813009999999</v>
      </c>
      <c r="AU59" s="226">
        <v>134.92402425999998</v>
      </c>
      <c r="AV59" s="226">
        <v>174.83756768000001</v>
      </c>
      <c r="AW59" s="226">
        <v>226.37872336999999</v>
      </c>
      <c r="AX59" s="226">
        <v>304.88057739999999</v>
      </c>
      <c r="AY59" s="226">
        <v>386.84330812999997</v>
      </c>
      <c r="AZ59" s="227">
        <v>529.34988242999998</v>
      </c>
      <c r="BA59" s="227">
        <v>391.46851730999998</v>
      </c>
      <c r="BB59" s="227">
        <v>532.83982894999997</v>
      </c>
      <c r="BC59" s="227">
        <v>645.92081997000003</v>
      </c>
      <c r="BD59" s="227">
        <v>809.99004054999989</v>
      </c>
      <c r="BE59" s="227">
        <v>880.75047017999998</v>
      </c>
      <c r="BF59" s="227">
        <v>1139.22248455</v>
      </c>
      <c r="BG59" s="227">
        <v>1192.9898799000002</v>
      </c>
      <c r="BH59" s="227">
        <v>1302.6465635099999</v>
      </c>
      <c r="BI59" s="420">
        <v>1173.23528971</v>
      </c>
      <c r="BJ59" s="420">
        <v>857.23616264999998</v>
      </c>
      <c r="BK59" s="420">
        <v>793.89766671000007</v>
      </c>
      <c r="BL59" s="420">
        <v>877.20300525000005</v>
      </c>
      <c r="BM59" s="443"/>
      <c r="BN59" s="443"/>
      <c r="BO59" s="443"/>
      <c r="BP59" s="443"/>
      <c r="BQ59" s="443"/>
      <c r="BR59" s="443"/>
      <c r="BS59" s="443"/>
      <c r="BT59" s="443"/>
      <c r="BU59" s="443"/>
      <c r="BV59" s="443"/>
      <c r="BW59" s="443"/>
      <c r="BX59" s="443"/>
      <c r="BY59" s="443"/>
      <c r="BZ59" s="443"/>
      <c r="CA59" s="443"/>
      <c r="CB59" s="443"/>
      <c r="CC59" s="443"/>
      <c r="CD59" s="443"/>
      <c r="CE59" s="443"/>
      <c r="CF59" s="443"/>
    </row>
    <row r="60" spans="2:84" s="216" customFormat="1" ht="5.25" customHeight="1">
      <c r="B60" s="335"/>
      <c r="C60" s="217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  <c r="AF60" s="225"/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5"/>
      <c r="AR60" s="225"/>
      <c r="AS60" s="225"/>
      <c r="AT60" s="225"/>
      <c r="AU60" s="225"/>
      <c r="AV60" s="225"/>
      <c r="AW60" s="225"/>
      <c r="AX60" s="225"/>
      <c r="AY60" s="225"/>
      <c r="AZ60" s="230"/>
      <c r="BA60" s="230"/>
      <c r="BB60" s="230"/>
      <c r="BC60" s="230"/>
      <c r="BD60" s="230"/>
      <c r="BE60" s="230"/>
      <c r="BF60" s="230"/>
      <c r="BG60" s="230"/>
      <c r="BH60" s="230"/>
      <c r="BI60" s="421"/>
      <c r="BJ60" s="421"/>
      <c r="BK60" s="421"/>
      <c r="BL60" s="421"/>
      <c r="BM60" s="443"/>
      <c r="BN60" s="443"/>
      <c r="BO60" s="443"/>
      <c r="BP60" s="443"/>
      <c r="BQ60" s="443"/>
      <c r="BR60" s="443"/>
      <c r="BS60" s="443"/>
      <c r="BT60" s="443"/>
      <c r="BU60" s="443"/>
      <c r="BV60" s="443"/>
      <c r="BW60" s="443"/>
      <c r="BX60" s="443"/>
      <c r="BY60" s="443"/>
      <c r="BZ60" s="443"/>
      <c r="CA60" s="443"/>
      <c r="CB60" s="443"/>
      <c r="CC60" s="443"/>
      <c r="CD60" s="443"/>
      <c r="CE60" s="443"/>
      <c r="CF60" s="443"/>
    </row>
    <row r="61" spans="2:84" s="223" customFormat="1" ht="12.75">
      <c r="B61" s="335" t="s">
        <v>211</v>
      </c>
      <c r="C61" s="221"/>
      <c r="D61" s="231">
        <v>5.0000000000000001E-3</v>
      </c>
      <c r="E61" s="231">
        <v>0</v>
      </c>
      <c r="F61" s="231">
        <v>5.3999999999999999E-2</v>
      </c>
      <c r="G61" s="231">
        <v>0.11</v>
      </c>
      <c r="H61" s="231">
        <v>0.188</v>
      </c>
      <c r="I61" s="231">
        <v>0.159</v>
      </c>
      <c r="J61" s="231">
        <v>0.15</v>
      </c>
      <c r="K61" s="231">
        <v>0.13800000000000001</v>
      </c>
      <c r="L61" s="231">
        <v>0.20599999999999999</v>
      </c>
      <c r="M61" s="231">
        <v>7.4999999999999997E-2</v>
      </c>
      <c r="N61" s="231">
        <v>0.254</v>
      </c>
      <c r="O61" s="231">
        <v>9.2999999999999999E-2</v>
      </c>
      <c r="P61" s="231">
        <v>0.35799999999999998</v>
      </c>
      <c r="Q61" s="231">
        <v>1.2</v>
      </c>
      <c r="R61" s="231">
        <v>1.1839999999999999</v>
      </c>
      <c r="S61" s="231">
        <v>1.7310000000000001</v>
      </c>
      <c r="T61" s="231">
        <v>0.71699999999999997</v>
      </c>
      <c r="U61" s="231">
        <v>3.5920000000000001</v>
      </c>
      <c r="V61" s="231">
        <v>4.0259999999999998</v>
      </c>
      <c r="W61" s="231">
        <v>0.9</v>
      </c>
      <c r="X61" s="231">
        <v>0.748</v>
      </c>
      <c r="Y61" s="231">
        <v>1.2</v>
      </c>
      <c r="Z61" s="231">
        <v>2.891</v>
      </c>
      <c r="AA61" s="231">
        <v>3.4249999999999998</v>
      </c>
      <c r="AB61" s="231">
        <v>3.7669999999999999</v>
      </c>
      <c r="AC61" s="231">
        <v>5.7649999999999997</v>
      </c>
      <c r="AD61" s="231">
        <v>22.513999999999999</v>
      </c>
      <c r="AE61" s="231">
        <v>23.449000000000002</v>
      </c>
      <c r="AF61" s="231">
        <v>21.777999999999999</v>
      </c>
      <c r="AG61" s="231">
        <v>24.19</v>
      </c>
      <c r="AH61" s="231">
        <v>4.0526477699999806</v>
      </c>
      <c r="AI61" s="231">
        <v>2.3198285600000768</v>
      </c>
      <c r="AJ61" s="231">
        <v>8.8752032499999931</v>
      </c>
      <c r="AK61" s="231">
        <v>7.9703847300000374</v>
      </c>
      <c r="AL61" s="231">
        <v>4.7601680600000114</v>
      </c>
      <c r="AM61" s="231">
        <v>14.941555169999935</v>
      </c>
      <c r="AN61" s="231">
        <v>10.729840499999927</v>
      </c>
      <c r="AO61" s="231">
        <v>3.8761753200001499</v>
      </c>
      <c r="AP61" s="231">
        <v>7.5788527699998642</v>
      </c>
      <c r="AQ61" s="231">
        <v>2.5991371599999447</v>
      </c>
      <c r="AR61" s="231">
        <v>29.858138142000044</v>
      </c>
      <c r="AS61" s="231">
        <v>16.677738740000073</v>
      </c>
      <c r="AT61" s="231">
        <v>10.952991600000203</v>
      </c>
      <c r="AU61" s="231">
        <v>7.4768141000002046</v>
      </c>
      <c r="AV61" s="231">
        <v>7.3803010800001836</v>
      </c>
      <c r="AW61" s="231">
        <v>5.7568018599996726</v>
      </c>
      <c r="AX61" s="231">
        <v>10.132997790000001</v>
      </c>
      <c r="AY61" s="231">
        <v>9.7201208100000009</v>
      </c>
      <c r="AZ61" s="231">
        <v>8.7027699700000003</v>
      </c>
      <c r="BA61" s="231">
        <v>7.2079458700000005</v>
      </c>
      <c r="BB61" s="231">
        <v>10.992481599999863</v>
      </c>
      <c r="BC61" s="231">
        <v>12.844460360000001</v>
      </c>
      <c r="BD61" s="231">
        <v>11.418542409999999</v>
      </c>
      <c r="BE61" s="231">
        <v>12.928539709999999</v>
      </c>
      <c r="BF61" s="231">
        <v>28.158558279999998</v>
      </c>
      <c r="BG61" s="231">
        <v>26.66984605</v>
      </c>
      <c r="BH61" s="231">
        <v>17.402370600000005</v>
      </c>
      <c r="BI61" s="422">
        <v>18.546756869999996</v>
      </c>
      <c r="BJ61" s="422">
        <v>17.495349539999999</v>
      </c>
      <c r="BK61" s="422">
        <v>12.347703529999999</v>
      </c>
      <c r="BL61" s="422">
        <v>17.860325180000004</v>
      </c>
      <c r="BM61" s="443"/>
      <c r="BN61" s="443"/>
      <c r="BO61" s="443"/>
      <c r="BP61" s="443"/>
      <c r="BQ61" s="443"/>
      <c r="BR61" s="443"/>
      <c r="BS61" s="443"/>
      <c r="BT61" s="443"/>
      <c r="BU61" s="443"/>
      <c r="BV61" s="443"/>
      <c r="BW61" s="443"/>
      <c r="BX61" s="443"/>
      <c r="BY61" s="443"/>
      <c r="BZ61" s="443"/>
      <c r="CA61" s="443"/>
      <c r="CB61" s="443"/>
      <c r="CC61" s="443"/>
      <c r="CD61" s="443"/>
      <c r="CE61" s="443"/>
      <c r="CF61" s="443"/>
    </row>
    <row r="62" spans="2:84" s="216" customFormat="1" ht="9" customHeight="1" thickBot="1">
      <c r="B62" s="232"/>
      <c r="C62" s="232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3"/>
      <c r="AG62" s="233"/>
      <c r="AH62" s="233"/>
      <c r="AI62" s="233"/>
      <c r="AJ62" s="233"/>
      <c r="AK62" s="233"/>
      <c r="AL62" s="233"/>
      <c r="AM62" s="233"/>
      <c r="AN62" s="233"/>
      <c r="AO62" s="233"/>
      <c r="AP62" s="233"/>
      <c r="AQ62" s="233"/>
      <c r="AR62" s="233"/>
      <c r="AS62" s="234"/>
      <c r="AT62" s="234"/>
      <c r="AU62" s="234"/>
      <c r="AV62" s="234"/>
      <c r="AW62" s="235"/>
      <c r="AX62" s="235"/>
      <c r="AY62" s="235"/>
      <c r="AZ62" s="235"/>
      <c r="BA62" s="235"/>
      <c r="BB62" s="235"/>
      <c r="BC62" s="235"/>
      <c r="BD62" s="235"/>
      <c r="BE62" s="235"/>
      <c r="BF62" s="235"/>
      <c r="BG62" s="235"/>
      <c r="BH62" s="235"/>
      <c r="BI62" s="235"/>
      <c r="BJ62" s="235"/>
      <c r="BK62" s="235"/>
      <c r="BL62" s="235"/>
      <c r="BM62" s="443"/>
      <c r="BN62" s="443"/>
      <c r="BO62" s="443"/>
      <c r="BP62" s="443"/>
      <c r="BQ62" s="443"/>
      <c r="BR62" s="443"/>
      <c r="BS62" s="443"/>
      <c r="BT62" s="443"/>
      <c r="BU62" s="443"/>
      <c r="BV62" s="443"/>
      <c r="BW62" s="443"/>
      <c r="BX62" s="443"/>
      <c r="BY62" s="443"/>
      <c r="BZ62" s="443"/>
    </row>
    <row r="63" spans="2:84" s="216" customFormat="1" ht="18" customHeight="1">
      <c r="B63" s="228" t="s">
        <v>12</v>
      </c>
      <c r="C63" s="228" t="s">
        <v>496</v>
      </c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8"/>
      <c r="AJ63" s="228"/>
      <c r="AK63" s="228"/>
      <c r="AL63" s="228"/>
      <c r="AM63" s="228"/>
      <c r="AN63" s="228"/>
      <c r="AO63" s="228"/>
      <c r="AP63" s="228"/>
      <c r="AQ63" s="228"/>
      <c r="AR63" s="228"/>
      <c r="AS63" s="236"/>
      <c r="AT63" s="236"/>
      <c r="AU63" s="236"/>
      <c r="AV63" s="236"/>
      <c r="AW63" s="230"/>
      <c r="AX63" s="230"/>
      <c r="AY63" s="230"/>
      <c r="AZ63" s="230"/>
      <c r="BA63" s="230"/>
      <c r="BB63" s="230"/>
    </row>
    <row r="64" spans="2:84" s="216" customFormat="1" ht="18" customHeight="1">
      <c r="B64" s="214" t="s">
        <v>67</v>
      </c>
      <c r="C64" s="214" t="s">
        <v>488</v>
      </c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37"/>
      <c r="Z64" s="228"/>
      <c r="AA64" s="228"/>
      <c r="AB64" s="228"/>
      <c r="AC64" s="228"/>
      <c r="AD64" s="228"/>
      <c r="AE64" s="228"/>
      <c r="AF64" s="228"/>
      <c r="AG64" s="228"/>
      <c r="AH64" s="228"/>
      <c r="AI64" s="228"/>
      <c r="AJ64" s="228"/>
      <c r="AK64" s="228"/>
      <c r="AL64" s="228"/>
      <c r="AM64" s="228"/>
      <c r="AN64" s="228"/>
      <c r="AO64" s="228"/>
      <c r="AP64" s="228"/>
      <c r="AQ64" s="228"/>
      <c r="AR64" s="228"/>
      <c r="AS64" s="236"/>
      <c r="AT64" s="236"/>
      <c r="AU64" s="236"/>
      <c r="AV64" s="236"/>
      <c r="AW64" s="230"/>
      <c r="AX64" s="230"/>
      <c r="AY64" s="230"/>
      <c r="AZ64" s="230"/>
      <c r="BA64" s="230"/>
      <c r="BB64" s="230"/>
    </row>
    <row r="65" spans="2:61" s="216" customFormat="1" ht="18" customHeight="1">
      <c r="B65" s="228" t="s">
        <v>498</v>
      </c>
      <c r="C65" s="228" t="s">
        <v>494</v>
      </c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228"/>
      <c r="AK65" s="228"/>
      <c r="AL65" s="228"/>
      <c r="AM65" s="228"/>
      <c r="AN65" s="228"/>
      <c r="AO65" s="228"/>
      <c r="AP65" s="228"/>
      <c r="AQ65" s="228"/>
      <c r="AR65" s="228"/>
      <c r="AS65" s="236"/>
      <c r="AT65" s="236"/>
      <c r="AU65" s="236" t="s">
        <v>5</v>
      </c>
      <c r="AV65" s="236" t="s">
        <v>5</v>
      </c>
      <c r="AW65" s="230"/>
      <c r="AX65" s="230"/>
      <c r="AY65" s="230"/>
      <c r="AZ65" s="230"/>
      <c r="BA65" s="230"/>
      <c r="BB65" s="230"/>
    </row>
    <row r="66" spans="2:61" ht="18" customHeight="1">
      <c r="B66" s="228" t="s">
        <v>497</v>
      </c>
      <c r="C66" s="228" t="s">
        <v>495</v>
      </c>
    </row>
    <row r="67" spans="2:61" ht="18" customHeight="1"/>
    <row r="68" spans="2:61" ht="18" customHeight="1"/>
    <row r="69" spans="2:61" ht="18" customHeight="1">
      <c r="AX69" s="431"/>
      <c r="AY69" s="431"/>
      <c r="AZ69" s="431"/>
      <c r="BA69" s="431"/>
      <c r="BB69" s="431"/>
      <c r="BC69" s="431"/>
      <c r="BD69" s="431"/>
      <c r="BE69" s="431"/>
      <c r="BF69" s="431"/>
      <c r="BG69" s="431"/>
      <c r="BH69" s="431"/>
      <c r="BI69" s="431"/>
    </row>
    <row r="70" spans="2:61" ht="18" customHeight="1">
      <c r="AX70" s="431"/>
      <c r="AY70" s="431"/>
      <c r="AZ70" s="431"/>
      <c r="BA70" s="431"/>
      <c r="BB70" s="431"/>
      <c r="BC70" s="431"/>
      <c r="BD70" s="431"/>
      <c r="BE70" s="431"/>
      <c r="BF70" s="431"/>
      <c r="BG70" s="431"/>
      <c r="BH70" s="431"/>
      <c r="BI70" s="431"/>
    </row>
    <row r="71" spans="2:61">
      <c r="AX71" s="431"/>
      <c r="AY71" s="431"/>
      <c r="AZ71" s="431"/>
      <c r="BA71" s="431"/>
      <c r="BB71" s="431"/>
      <c r="BC71" s="431"/>
      <c r="BD71" s="431"/>
      <c r="BE71" s="431"/>
      <c r="BF71" s="431"/>
      <c r="BG71" s="431"/>
      <c r="BH71" s="431"/>
      <c r="BI71" s="431"/>
    </row>
    <row r="72" spans="2:61">
      <c r="AX72" s="431"/>
      <c r="AY72" s="431"/>
      <c r="AZ72" s="431"/>
      <c r="BA72" s="431"/>
      <c r="BB72" s="431"/>
      <c r="BC72" s="431"/>
      <c r="BD72" s="431"/>
      <c r="BE72" s="431"/>
      <c r="BF72" s="431"/>
      <c r="BG72" s="431"/>
      <c r="BH72" s="431"/>
      <c r="BI72" s="431"/>
    </row>
    <row r="73" spans="2:61">
      <c r="AX73" s="431"/>
      <c r="AY73" s="431"/>
      <c r="AZ73" s="431"/>
      <c r="BA73" s="431"/>
      <c r="BB73" s="431"/>
      <c r="BC73" s="431"/>
      <c r="BD73" s="431"/>
      <c r="BE73" s="431"/>
      <c r="BF73" s="431"/>
      <c r="BG73" s="431"/>
      <c r="BH73" s="431"/>
      <c r="BI73" s="431"/>
    </row>
    <row r="74" spans="2:61">
      <c r="AX74" s="431"/>
      <c r="AY74" s="431"/>
      <c r="AZ74" s="431"/>
      <c r="BA74" s="431"/>
      <c r="BB74" s="431"/>
      <c r="BC74" s="431"/>
      <c r="BD74" s="431"/>
      <c r="BE74" s="431"/>
      <c r="BF74" s="431"/>
      <c r="BG74" s="431"/>
      <c r="BH74" s="431"/>
      <c r="BI74" s="431"/>
    </row>
    <row r="75" spans="2:61">
      <c r="AX75" s="431"/>
      <c r="AY75" s="431"/>
      <c r="AZ75" s="431"/>
      <c r="BA75" s="431"/>
      <c r="BB75" s="431"/>
      <c r="BC75" s="431"/>
      <c r="BD75" s="431"/>
      <c r="BE75" s="431"/>
      <c r="BF75" s="431"/>
      <c r="BG75" s="431"/>
      <c r="BH75" s="431"/>
      <c r="BI75" s="431"/>
    </row>
    <row r="76" spans="2:61">
      <c r="AX76" s="431"/>
      <c r="AY76" s="431"/>
      <c r="AZ76" s="431"/>
      <c r="BA76" s="431"/>
      <c r="BB76" s="431"/>
      <c r="BC76" s="431"/>
      <c r="BD76" s="431"/>
      <c r="BE76" s="431"/>
      <c r="BF76" s="431"/>
      <c r="BG76" s="431"/>
      <c r="BH76" s="431"/>
      <c r="BI76" s="431"/>
    </row>
    <row r="77" spans="2:61">
      <c r="AX77" s="431"/>
      <c r="AY77" s="431"/>
      <c r="AZ77" s="431"/>
      <c r="BA77" s="431"/>
      <c r="BB77" s="431"/>
      <c r="BC77" s="431"/>
      <c r="BD77" s="431"/>
      <c r="BE77" s="431"/>
      <c r="BF77" s="431"/>
      <c r="BG77" s="431"/>
      <c r="BH77" s="431"/>
      <c r="BI77" s="431"/>
    </row>
    <row r="78" spans="2:61">
      <c r="AX78" s="431"/>
      <c r="AY78" s="431"/>
      <c r="AZ78" s="431"/>
      <c r="BA78" s="431"/>
      <c r="BB78" s="431"/>
      <c r="BC78" s="431"/>
      <c r="BD78" s="431"/>
      <c r="BE78" s="431"/>
      <c r="BF78" s="431"/>
      <c r="BG78" s="431"/>
      <c r="BH78" s="431"/>
      <c r="BI78" s="431"/>
    </row>
    <row r="79" spans="2:61">
      <c r="AX79" s="431"/>
      <c r="AY79" s="431"/>
      <c r="AZ79" s="431"/>
      <c r="BA79" s="431"/>
      <c r="BB79" s="431"/>
      <c r="BC79" s="431"/>
      <c r="BD79" s="431"/>
      <c r="BE79" s="431"/>
      <c r="BF79" s="431"/>
      <c r="BG79" s="431"/>
      <c r="BH79" s="431"/>
      <c r="BI79" s="431"/>
    </row>
    <row r="80" spans="2:61">
      <c r="AX80" s="431"/>
      <c r="AY80" s="431"/>
      <c r="AZ80" s="431"/>
      <c r="BA80" s="431"/>
      <c r="BB80" s="431"/>
      <c r="BC80" s="431"/>
      <c r="BD80" s="431"/>
      <c r="BE80" s="431"/>
      <c r="BF80" s="431"/>
      <c r="BG80" s="431"/>
      <c r="BH80" s="431"/>
      <c r="BI80" s="431"/>
    </row>
    <row r="81" spans="50:61">
      <c r="AX81" s="431"/>
      <c r="AY81" s="431"/>
      <c r="AZ81" s="431"/>
      <c r="BA81" s="431"/>
      <c r="BB81" s="431"/>
      <c r="BC81" s="431"/>
      <c r="BD81" s="431"/>
      <c r="BE81" s="431"/>
      <c r="BF81" s="431"/>
      <c r="BG81" s="431"/>
      <c r="BH81" s="431"/>
      <c r="BI81" s="431"/>
    </row>
    <row r="82" spans="50:61">
      <c r="AX82" s="431"/>
      <c r="AY82" s="431"/>
      <c r="AZ82" s="431"/>
      <c r="BA82" s="431"/>
      <c r="BB82" s="431"/>
      <c r="BC82" s="431"/>
      <c r="BD82" s="431"/>
      <c r="BE82" s="431"/>
      <c r="BF82" s="431"/>
      <c r="BG82" s="431"/>
      <c r="BH82" s="431"/>
      <c r="BI82" s="431"/>
    </row>
    <row r="83" spans="50:61">
      <c r="AX83" s="431"/>
      <c r="AY83" s="431"/>
      <c r="AZ83" s="431"/>
      <c r="BA83" s="431"/>
      <c r="BB83" s="431"/>
      <c r="BC83" s="431"/>
      <c r="BD83" s="431"/>
      <c r="BE83" s="431"/>
      <c r="BF83" s="431"/>
      <c r="BG83" s="431"/>
      <c r="BH83" s="431"/>
      <c r="BI83" s="431"/>
    </row>
    <row r="84" spans="50:61">
      <c r="AX84" s="431"/>
      <c r="AY84" s="431"/>
      <c r="AZ84" s="431"/>
      <c r="BA84" s="431"/>
      <c r="BB84" s="431"/>
      <c r="BC84" s="431"/>
      <c r="BD84" s="431"/>
      <c r="BE84" s="431"/>
      <c r="BF84" s="431"/>
      <c r="BG84" s="431"/>
      <c r="BH84" s="431"/>
      <c r="BI84" s="431"/>
    </row>
    <row r="85" spans="50:61">
      <c r="AX85" s="431"/>
      <c r="AY85" s="431"/>
      <c r="AZ85" s="431"/>
      <c r="BA85" s="431"/>
      <c r="BB85" s="431"/>
      <c r="BC85" s="431"/>
      <c r="BD85" s="431"/>
      <c r="BE85" s="431"/>
      <c r="BF85" s="431"/>
      <c r="BG85" s="431"/>
      <c r="BH85" s="431"/>
      <c r="BI85" s="431"/>
    </row>
    <row r="86" spans="50:61">
      <c r="AX86" s="431"/>
      <c r="AY86" s="431"/>
      <c r="AZ86" s="431"/>
      <c r="BA86" s="431"/>
      <c r="BB86" s="431"/>
      <c r="BC86" s="431"/>
      <c r="BD86" s="431"/>
      <c r="BE86" s="431"/>
      <c r="BF86" s="431"/>
      <c r="BG86" s="431"/>
      <c r="BH86" s="431"/>
      <c r="BI86" s="431"/>
    </row>
    <row r="87" spans="50:61">
      <c r="AX87" s="431"/>
      <c r="AY87" s="431"/>
      <c r="AZ87" s="431"/>
      <c r="BA87" s="431"/>
      <c r="BB87" s="431"/>
      <c r="BC87" s="431"/>
      <c r="BD87" s="431"/>
      <c r="BE87" s="431"/>
      <c r="BF87" s="431"/>
      <c r="BG87" s="431"/>
      <c r="BH87" s="431"/>
      <c r="BI87" s="431"/>
    </row>
    <row r="88" spans="50:61">
      <c r="AX88" s="431"/>
      <c r="AY88" s="431"/>
      <c r="AZ88" s="431"/>
      <c r="BA88" s="431"/>
      <c r="BB88" s="431"/>
      <c r="BC88" s="431"/>
      <c r="BD88" s="431"/>
      <c r="BE88" s="431"/>
      <c r="BF88" s="431"/>
      <c r="BG88" s="431"/>
      <c r="BH88" s="431"/>
      <c r="BI88" s="431"/>
    </row>
    <row r="89" spans="50:61">
      <c r="AX89" s="431"/>
      <c r="AY89" s="431"/>
      <c r="AZ89" s="431"/>
      <c r="BA89" s="431"/>
      <c r="BB89" s="431"/>
      <c r="BC89" s="431"/>
      <c r="BD89" s="431"/>
      <c r="BE89" s="431"/>
      <c r="BF89" s="431"/>
      <c r="BG89" s="431"/>
      <c r="BH89" s="431"/>
      <c r="BI89" s="431"/>
    </row>
    <row r="90" spans="50:61">
      <c r="AX90" s="431"/>
      <c r="AY90" s="431"/>
      <c r="AZ90" s="431"/>
      <c r="BA90" s="431"/>
      <c r="BB90" s="431"/>
      <c r="BC90" s="431"/>
      <c r="BD90" s="431"/>
      <c r="BE90" s="431"/>
      <c r="BF90" s="431"/>
      <c r="BG90" s="431"/>
      <c r="BH90" s="431"/>
      <c r="BI90" s="431"/>
    </row>
    <row r="91" spans="50:61">
      <c r="AX91" s="431"/>
      <c r="AY91" s="431"/>
      <c r="AZ91" s="431"/>
      <c r="BA91" s="431"/>
      <c r="BB91" s="431"/>
      <c r="BC91" s="431"/>
      <c r="BD91" s="431"/>
      <c r="BE91" s="431"/>
      <c r="BF91" s="431"/>
      <c r="BG91" s="431"/>
      <c r="BH91" s="431"/>
      <c r="BI91" s="431"/>
    </row>
    <row r="92" spans="50:61">
      <c r="AX92" s="431"/>
      <c r="AY92" s="431"/>
      <c r="AZ92" s="431"/>
      <c r="BA92" s="431"/>
      <c r="BB92" s="431"/>
      <c r="BC92" s="431"/>
      <c r="BD92" s="431"/>
      <c r="BE92" s="431"/>
      <c r="BF92" s="431"/>
      <c r="BG92" s="431"/>
      <c r="BH92" s="431"/>
      <c r="BI92" s="431"/>
    </row>
    <row r="93" spans="50:61">
      <c r="AX93" s="431"/>
      <c r="AY93" s="431"/>
      <c r="AZ93" s="431"/>
      <c r="BA93" s="431"/>
      <c r="BB93" s="431"/>
      <c r="BC93" s="431"/>
      <c r="BD93" s="431"/>
      <c r="BE93" s="431"/>
      <c r="BF93" s="431"/>
      <c r="BG93" s="431"/>
      <c r="BH93" s="431"/>
      <c r="BI93" s="431"/>
    </row>
    <row r="94" spans="50:61">
      <c r="AX94" s="431"/>
      <c r="AY94" s="431"/>
      <c r="AZ94" s="431"/>
      <c r="BA94" s="431"/>
      <c r="BB94" s="431"/>
      <c r="BC94" s="431"/>
      <c r="BD94" s="431"/>
      <c r="BE94" s="431"/>
      <c r="BF94" s="431"/>
      <c r="BG94" s="431"/>
      <c r="BH94" s="431"/>
      <c r="BI94" s="431"/>
    </row>
    <row r="95" spans="50:61">
      <c r="AX95" s="431"/>
      <c r="AY95" s="431"/>
      <c r="AZ95" s="431"/>
      <c r="BA95" s="431"/>
      <c r="BB95" s="431"/>
      <c r="BC95" s="431"/>
      <c r="BD95" s="431"/>
      <c r="BE95" s="431"/>
      <c r="BF95" s="431"/>
      <c r="BG95" s="431"/>
      <c r="BH95" s="431"/>
      <c r="BI95" s="431"/>
    </row>
    <row r="96" spans="50:61">
      <c r="AX96" s="431"/>
      <c r="AY96" s="431"/>
      <c r="AZ96" s="431"/>
      <c r="BA96" s="431"/>
      <c r="BB96" s="431"/>
      <c r="BC96" s="431"/>
      <c r="BD96" s="431"/>
      <c r="BE96" s="431"/>
      <c r="BF96" s="431"/>
      <c r="BG96" s="431"/>
      <c r="BH96" s="431"/>
      <c r="BI96" s="431"/>
    </row>
    <row r="97" spans="50:61">
      <c r="AX97" s="431"/>
      <c r="AY97" s="431"/>
      <c r="AZ97" s="431"/>
      <c r="BA97" s="431"/>
      <c r="BB97" s="431"/>
      <c r="BC97" s="431"/>
      <c r="BD97" s="431"/>
      <c r="BE97" s="431"/>
      <c r="BF97" s="431"/>
      <c r="BG97" s="431"/>
      <c r="BH97" s="431"/>
      <c r="BI97" s="431"/>
    </row>
    <row r="98" spans="50:61">
      <c r="AX98" s="431"/>
      <c r="AY98" s="431"/>
      <c r="AZ98" s="431"/>
      <c r="BA98" s="431"/>
      <c r="BB98" s="431"/>
      <c r="BC98" s="431"/>
      <c r="BD98" s="431"/>
      <c r="BE98" s="431"/>
      <c r="BF98" s="431"/>
      <c r="BG98" s="431"/>
      <c r="BH98" s="431"/>
      <c r="BI98" s="431"/>
    </row>
    <row r="99" spans="50:61">
      <c r="AX99" s="431"/>
      <c r="AY99" s="431"/>
      <c r="AZ99" s="431"/>
      <c r="BA99" s="431"/>
      <c r="BB99" s="431"/>
      <c r="BC99" s="431"/>
      <c r="BD99" s="431"/>
      <c r="BE99" s="431"/>
      <c r="BF99" s="431"/>
      <c r="BG99" s="431"/>
      <c r="BH99" s="431"/>
      <c r="BI99" s="431"/>
    </row>
    <row r="100" spans="50:61">
      <c r="AX100" s="431"/>
      <c r="AY100" s="431"/>
      <c r="AZ100" s="431"/>
      <c r="BA100" s="431"/>
      <c r="BB100" s="431"/>
      <c r="BC100" s="431"/>
      <c r="BD100" s="431"/>
      <c r="BE100" s="431"/>
      <c r="BF100" s="431"/>
      <c r="BG100" s="431"/>
      <c r="BH100" s="431"/>
      <c r="BI100" s="431"/>
    </row>
    <row r="101" spans="50:61">
      <c r="AX101" s="431"/>
      <c r="AY101" s="431"/>
      <c r="AZ101" s="431"/>
      <c r="BA101" s="431"/>
      <c r="BB101" s="431"/>
      <c r="BC101" s="431"/>
      <c r="BD101" s="431"/>
      <c r="BE101" s="431"/>
      <c r="BF101" s="431"/>
      <c r="BG101" s="431"/>
      <c r="BH101" s="431"/>
      <c r="BI101" s="431"/>
    </row>
    <row r="102" spans="50:61">
      <c r="AX102" s="431"/>
      <c r="AY102" s="431"/>
      <c r="AZ102" s="431"/>
      <c r="BA102" s="431"/>
      <c r="BB102" s="431"/>
      <c r="BC102" s="431"/>
      <c r="BD102" s="431"/>
      <c r="BE102" s="431"/>
      <c r="BF102" s="431"/>
      <c r="BG102" s="431"/>
      <c r="BH102" s="431"/>
      <c r="BI102" s="431"/>
    </row>
    <row r="103" spans="50:61">
      <c r="AX103" s="431"/>
      <c r="AY103" s="431"/>
      <c r="AZ103" s="431"/>
      <c r="BA103" s="431"/>
      <c r="BB103" s="431"/>
      <c r="BC103" s="431"/>
      <c r="BD103" s="431"/>
      <c r="BE103" s="431"/>
      <c r="BF103" s="431"/>
      <c r="BG103" s="431"/>
      <c r="BH103" s="431"/>
      <c r="BI103" s="431"/>
    </row>
    <row r="104" spans="50:61">
      <c r="AX104" s="431"/>
      <c r="AY104" s="431"/>
      <c r="AZ104" s="431"/>
      <c r="BA104" s="431"/>
      <c r="BB104" s="431"/>
      <c r="BC104" s="431"/>
      <c r="BD104" s="431"/>
      <c r="BE104" s="431"/>
      <c r="BF104" s="431"/>
      <c r="BG104" s="431"/>
      <c r="BH104" s="431"/>
      <c r="BI104" s="431"/>
    </row>
    <row r="105" spans="50:61">
      <c r="AX105" s="431"/>
      <c r="AY105" s="431"/>
      <c r="AZ105" s="431"/>
      <c r="BA105" s="431"/>
      <c r="BB105" s="431"/>
      <c r="BC105" s="431"/>
      <c r="BD105" s="431"/>
      <c r="BE105" s="431"/>
      <c r="BF105" s="431"/>
      <c r="BG105" s="431"/>
      <c r="BH105" s="431"/>
      <c r="BI105" s="431"/>
    </row>
    <row r="106" spans="50:61">
      <c r="AX106" s="431"/>
      <c r="AY106" s="431"/>
      <c r="AZ106" s="431"/>
      <c r="BA106" s="431"/>
      <c r="BB106" s="431"/>
      <c r="BC106" s="431"/>
      <c r="BD106" s="431"/>
      <c r="BE106" s="431"/>
      <c r="BF106" s="431"/>
      <c r="BG106" s="431"/>
      <c r="BH106" s="431"/>
      <c r="BI106" s="431"/>
    </row>
    <row r="107" spans="50:61">
      <c r="AX107" s="431"/>
      <c r="AY107" s="431"/>
      <c r="AZ107" s="431"/>
      <c r="BA107" s="431"/>
      <c r="BB107" s="431"/>
      <c r="BC107" s="431"/>
      <c r="BD107" s="431"/>
      <c r="BE107" s="431"/>
      <c r="BF107" s="431"/>
      <c r="BG107" s="431"/>
      <c r="BH107" s="431"/>
      <c r="BI107" s="431"/>
    </row>
    <row r="108" spans="50:61">
      <c r="AX108" s="431"/>
      <c r="AY108" s="431"/>
      <c r="AZ108" s="431"/>
      <c r="BA108" s="431"/>
      <c r="BB108" s="431"/>
      <c r="BC108" s="431"/>
      <c r="BD108" s="431"/>
      <c r="BE108" s="431"/>
      <c r="BF108" s="431"/>
      <c r="BG108" s="431"/>
      <c r="BH108" s="431"/>
      <c r="BI108" s="431"/>
    </row>
    <row r="109" spans="50:61">
      <c r="AX109" s="431"/>
      <c r="AY109" s="431"/>
      <c r="AZ109" s="431"/>
      <c r="BA109" s="431"/>
      <c r="BB109" s="431"/>
      <c r="BC109" s="431"/>
      <c r="BD109" s="431"/>
      <c r="BE109" s="431"/>
      <c r="BF109" s="431"/>
      <c r="BG109" s="431"/>
      <c r="BH109" s="431"/>
      <c r="BI109" s="431"/>
    </row>
    <row r="110" spans="50:61">
      <c r="AX110" s="431"/>
      <c r="AY110" s="431"/>
      <c r="AZ110" s="431"/>
      <c r="BA110" s="431"/>
      <c r="BB110" s="431"/>
      <c r="BC110" s="431"/>
      <c r="BD110" s="431"/>
      <c r="BE110" s="431"/>
      <c r="BF110" s="431"/>
      <c r="BG110" s="431"/>
      <c r="BH110" s="431"/>
      <c r="BI110" s="431"/>
    </row>
    <row r="111" spans="50:61">
      <c r="AX111" s="431"/>
      <c r="AY111" s="431"/>
      <c r="AZ111" s="431"/>
      <c r="BA111" s="431"/>
      <c r="BB111" s="431"/>
      <c r="BC111" s="431"/>
      <c r="BD111" s="431"/>
      <c r="BE111" s="431"/>
      <c r="BF111" s="431"/>
      <c r="BG111" s="431"/>
      <c r="BH111" s="431"/>
      <c r="BI111" s="431"/>
    </row>
    <row r="112" spans="50:61">
      <c r="AX112" s="431"/>
      <c r="AY112" s="431"/>
      <c r="AZ112" s="431"/>
      <c r="BA112" s="431"/>
      <c r="BB112" s="431"/>
      <c r="BC112" s="431"/>
      <c r="BD112" s="431"/>
      <c r="BE112" s="431"/>
      <c r="BF112" s="431"/>
      <c r="BG112" s="431"/>
      <c r="BH112" s="431"/>
      <c r="BI112" s="431"/>
    </row>
    <row r="113" spans="50:61">
      <c r="AX113" s="431"/>
      <c r="AY113" s="431"/>
      <c r="AZ113" s="431"/>
      <c r="BA113" s="431"/>
      <c r="BB113" s="431"/>
      <c r="BC113" s="431"/>
      <c r="BD113" s="431"/>
      <c r="BE113" s="431"/>
      <c r="BF113" s="431"/>
      <c r="BG113" s="431"/>
      <c r="BH113" s="431"/>
      <c r="BI113" s="431"/>
    </row>
    <row r="114" spans="50:61">
      <c r="AX114" s="431"/>
      <c r="AY114" s="431"/>
      <c r="AZ114" s="431"/>
      <c r="BA114" s="431"/>
      <c r="BB114" s="431"/>
      <c r="BC114" s="431"/>
      <c r="BD114" s="431"/>
      <c r="BE114" s="431"/>
      <c r="BF114" s="431"/>
      <c r="BG114" s="431"/>
      <c r="BH114" s="431"/>
      <c r="BI114" s="431"/>
    </row>
    <row r="115" spans="50:61">
      <c r="AX115" s="431"/>
      <c r="AY115" s="431"/>
      <c r="AZ115" s="431"/>
      <c r="BA115" s="431"/>
      <c r="BB115" s="431"/>
      <c r="BC115" s="431"/>
      <c r="BD115" s="431"/>
      <c r="BE115" s="431"/>
      <c r="BF115" s="431"/>
      <c r="BG115" s="431"/>
      <c r="BH115" s="431"/>
      <c r="BI115" s="431"/>
    </row>
    <row r="116" spans="50:61">
      <c r="AX116" s="431"/>
      <c r="AY116" s="431"/>
      <c r="AZ116" s="431"/>
      <c r="BA116" s="431"/>
      <c r="BB116" s="431"/>
      <c r="BC116" s="431"/>
      <c r="BD116" s="431"/>
      <c r="BE116" s="431"/>
      <c r="BF116" s="431"/>
      <c r="BG116" s="431"/>
      <c r="BH116" s="431"/>
      <c r="BI116" s="431"/>
    </row>
    <row r="117" spans="50:61">
      <c r="AX117" s="431"/>
      <c r="AY117" s="431"/>
      <c r="AZ117" s="431"/>
      <c r="BA117" s="431"/>
      <c r="BB117" s="431"/>
      <c r="BC117" s="431"/>
      <c r="BD117" s="431"/>
      <c r="BE117" s="431"/>
      <c r="BF117" s="431"/>
      <c r="BG117" s="431"/>
      <c r="BH117" s="431"/>
      <c r="BI117" s="431"/>
    </row>
    <row r="118" spans="50:61">
      <c r="AX118" s="431"/>
      <c r="AY118" s="431"/>
      <c r="AZ118" s="431"/>
      <c r="BA118" s="431"/>
      <c r="BB118" s="431"/>
      <c r="BC118" s="431"/>
      <c r="BD118" s="431"/>
      <c r="BE118" s="431"/>
      <c r="BF118" s="431"/>
      <c r="BG118" s="431"/>
      <c r="BH118" s="431"/>
      <c r="BI118" s="431"/>
    </row>
    <row r="119" spans="50:61">
      <c r="AX119" s="431"/>
      <c r="AY119" s="431"/>
      <c r="AZ119" s="431"/>
      <c r="BA119" s="431"/>
      <c r="BB119" s="431"/>
      <c r="BC119" s="431"/>
      <c r="BD119" s="431"/>
      <c r="BE119" s="431"/>
      <c r="BF119" s="431"/>
      <c r="BG119" s="431"/>
      <c r="BH119" s="431"/>
      <c r="BI119" s="431"/>
    </row>
    <row r="120" spans="50:61">
      <c r="AX120" s="431"/>
      <c r="AY120" s="431"/>
      <c r="AZ120" s="431"/>
      <c r="BA120" s="431"/>
      <c r="BB120" s="431"/>
      <c r="BC120" s="431"/>
      <c r="BD120" s="431"/>
      <c r="BE120" s="431"/>
      <c r="BF120" s="431"/>
      <c r="BG120" s="431"/>
      <c r="BH120" s="431"/>
      <c r="BI120" s="431"/>
    </row>
    <row r="121" spans="50:61">
      <c r="AX121" s="431"/>
      <c r="AY121" s="431"/>
      <c r="AZ121" s="431"/>
      <c r="BA121" s="431"/>
      <c r="BB121" s="431"/>
      <c r="BC121" s="431"/>
      <c r="BD121" s="431"/>
      <c r="BE121" s="431"/>
      <c r="BF121" s="431"/>
      <c r="BG121" s="431"/>
      <c r="BH121" s="431"/>
      <c r="BI121" s="431"/>
    </row>
    <row r="122" spans="50:61">
      <c r="AX122" s="431"/>
      <c r="AY122" s="431"/>
      <c r="AZ122" s="431"/>
      <c r="BA122" s="431"/>
      <c r="BB122" s="431"/>
      <c r="BC122" s="431"/>
      <c r="BD122" s="431"/>
      <c r="BE122" s="431"/>
      <c r="BF122" s="431"/>
      <c r="BG122" s="431"/>
      <c r="BH122" s="431"/>
      <c r="BI122" s="431"/>
    </row>
    <row r="123" spans="50:61">
      <c r="BC123" s="67"/>
      <c r="BD123" s="67"/>
      <c r="BE123" s="67"/>
      <c r="BF123" s="67"/>
      <c r="BG123" s="67"/>
      <c r="BH123" s="67"/>
      <c r="BI123" s="67"/>
    </row>
  </sheetData>
  <mergeCells count="4">
    <mergeCell ref="B6:C6"/>
    <mergeCell ref="E4:F4"/>
    <mergeCell ref="G4:H4"/>
    <mergeCell ref="B4:C4"/>
  </mergeCells>
  <phoneticPr fontId="4" type="noConversion"/>
  <printOptions verticalCentered="1"/>
  <pageMargins left="0.39370078740157483" right="0.39370078740157483" top="0.39370078740157483" bottom="0.39370078740157483" header="0" footer="0"/>
  <pageSetup paperSize="176" scale="85" orientation="portrait" horizontalDpi="300" verticalDpi="300" r:id="rId1"/>
  <headerFooter alignWithMargins="0"/>
  <ignoredErrors>
    <ignoredError sqref="D6:BC6 BD6:BH6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CB95"/>
  <sheetViews>
    <sheetView defaultGridColor="0" colorId="22" zoomScale="80" zoomScaleNormal="80" zoomScaleSheetLayoutView="100" workbookViewId="0">
      <selection sqref="A1:A1048576"/>
    </sheetView>
  </sheetViews>
  <sheetFormatPr baseColWidth="10" defaultColWidth="19.140625" defaultRowHeight="10.5"/>
  <cols>
    <col min="1" max="1" width="4.7109375" style="81" customWidth="1"/>
    <col min="2" max="2" width="17.5703125" style="81" customWidth="1"/>
    <col min="3" max="3" width="97.28515625" style="81" customWidth="1"/>
    <col min="4" max="64" width="12.7109375" style="81" customWidth="1"/>
    <col min="65" max="16384" width="19.140625" style="81"/>
  </cols>
  <sheetData>
    <row r="1" spans="2:80" ht="18" customHeight="1"/>
    <row r="2" spans="2:80" ht="18" customHeight="1">
      <c r="B2" s="294" t="s">
        <v>400</v>
      </c>
      <c r="C2" s="1"/>
      <c r="D2" s="16"/>
      <c r="E2" s="1"/>
      <c r="F2" s="16"/>
      <c r="G2" s="1"/>
      <c r="H2" s="79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</row>
    <row r="3" spans="2:80" ht="18" customHeight="1">
      <c r="B3" s="370" t="s">
        <v>368</v>
      </c>
      <c r="C3" s="2"/>
      <c r="D3" s="17"/>
      <c r="E3" s="2"/>
      <c r="F3" s="17"/>
      <c r="G3" s="2"/>
      <c r="H3" s="82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</row>
    <row r="4" spans="2:80" ht="18" customHeight="1">
      <c r="B4" s="457" t="s">
        <v>391</v>
      </c>
      <c r="C4" s="457"/>
      <c r="D4" s="84"/>
      <c r="E4" s="84"/>
      <c r="F4" s="462"/>
      <c r="G4" s="462"/>
      <c r="H4" s="38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</row>
    <row r="5" spans="2:80" ht="13.7" customHeight="1" thickBot="1">
      <c r="B5" s="85"/>
      <c r="C5" s="85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7"/>
      <c r="AV5" s="87"/>
      <c r="AW5" s="87"/>
      <c r="AX5" s="87"/>
      <c r="AY5" s="87"/>
      <c r="AZ5" s="87"/>
      <c r="BA5" s="87"/>
      <c r="BB5" s="87"/>
    </row>
    <row r="6" spans="2:80" s="238" customFormat="1" ht="30" customHeight="1">
      <c r="B6" s="469" t="s">
        <v>499</v>
      </c>
      <c r="C6" s="469"/>
      <c r="D6" s="467" t="s">
        <v>19</v>
      </c>
      <c r="E6" s="467" t="s">
        <v>20</v>
      </c>
      <c r="F6" s="467" t="s">
        <v>21</v>
      </c>
      <c r="G6" s="467" t="s">
        <v>22</v>
      </c>
      <c r="H6" s="467" t="s">
        <v>23</v>
      </c>
      <c r="I6" s="467" t="s">
        <v>24</v>
      </c>
      <c r="J6" s="467" t="s">
        <v>25</v>
      </c>
      <c r="K6" s="467" t="s">
        <v>26</v>
      </c>
      <c r="L6" s="467" t="s">
        <v>27</v>
      </c>
      <c r="M6" s="467" t="s">
        <v>28</v>
      </c>
      <c r="N6" s="467" t="s">
        <v>29</v>
      </c>
      <c r="O6" s="467" t="s">
        <v>30</v>
      </c>
      <c r="P6" s="467" t="s">
        <v>31</v>
      </c>
      <c r="Q6" s="467" t="s">
        <v>32</v>
      </c>
      <c r="R6" s="467" t="s">
        <v>33</v>
      </c>
      <c r="S6" s="467" t="s">
        <v>34</v>
      </c>
      <c r="T6" s="467" t="s">
        <v>35</v>
      </c>
      <c r="U6" s="467" t="s">
        <v>36</v>
      </c>
      <c r="V6" s="467" t="s">
        <v>37</v>
      </c>
      <c r="W6" s="467" t="s">
        <v>38</v>
      </c>
      <c r="X6" s="467" t="s">
        <v>39</v>
      </c>
      <c r="Y6" s="467" t="s">
        <v>40</v>
      </c>
      <c r="Z6" s="467" t="s">
        <v>41</v>
      </c>
      <c r="AA6" s="467" t="s">
        <v>42</v>
      </c>
      <c r="AB6" s="467" t="s">
        <v>43</v>
      </c>
      <c r="AC6" s="467" t="s">
        <v>44</v>
      </c>
      <c r="AD6" s="467" t="s">
        <v>45</v>
      </c>
      <c r="AE6" s="467" t="s">
        <v>46</v>
      </c>
      <c r="AF6" s="467" t="s">
        <v>47</v>
      </c>
      <c r="AG6" s="467" t="s">
        <v>48</v>
      </c>
      <c r="AH6" s="467" t="s">
        <v>49</v>
      </c>
      <c r="AI6" s="467" t="s">
        <v>50</v>
      </c>
      <c r="AJ6" s="467" t="s">
        <v>51</v>
      </c>
      <c r="AK6" s="467" t="s">
        <v>52</v>
      </c>
      <c r="AL6" s="467" t="s">
        <v>53</v>
      </c>
      <c r="AM6" s="467" t="s">
        <v>54</v>
      </c>
      <c r="AN6" s="467" t="s">
        <v>55</v>
      </c>
      <c r="AO6" s="467" t="s">
        <v>56</v>
      </c>
      <c r="AP6" s="467" t="s">
        <v>57</v>
      </c>
      <c r="AQ6" s="467" t="s">
        <v>58</v>
      </c>
      <c r="AR6" s="467" t="s">
        <v>18</v>
      </c>
      <c r="AS6" s="467" t="s">
        <v>0</v>
      </c>
      <c r="AT6" s="467" t="s">
        <v>1</v>
      </c>
      <c r="AU6" s="467" t="s">
        <v>2</v>
      </c>
      <c r="AV6" s="467" t="s">
        <v>11</v>
      </c>
      <c r="AW6" s="467" t="s">
        <v>7</v>
      </c>
      <c r="AX6" s="467" t="s">
        <v>14</v>
      </c>
      <c r="AY6" s="467" t="s">
        <v>15</v>
      </c>
      <c r="AZ6" s="467" t="s">
        <v>16</v>
      </c>
      <c r="BA6" s="467" t="s">
        <v>63</v>
      </c>
      <c r="BB6" s="467" t="s">
        <v>337</v>
      </c>
      <c r="BC6" s="467" t="s">
        <v>413</v>
      </c>
      <c r="BD6" s="467" t="s">
        <v>418</v>
      </c>
      <c r="BE6" s="467" t="s">
        <v>519</v>
      </c>
      <c r="BF6" s="467" t="s">
        <v>524</v>
      </c>
      <c r="BG6" s="467" t="s">
        <v>539</v>
      </c>
      <c r="BH6" s="467" t="s">
        <v>541</v>
      </c>
      <c r="BI6" s="467" t="s">
        <v>521</v>
      </c>
      <c r="BJ6" s="467" t="s">
        <v>535</v>
      </c>
      <c r="BK6" s="467" t="s">
        <v>540</v>
      </c>
      <c r="BL6" s="467" t="s">
        <v>544</v>
      </c>
    </row>
    <row r="7" spans="2:80" s="238" customFormat="1" ht="3.4" customHeight="1" thickBot="1">
      <c r="B7" s="470"/>
      <c r="C7" s="470"/>
      <c r="D7" s="468"/>
      <c r="E7" s="468"/>
      <c r="F7" s="468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8"/>
      <c r="AJ7" s="468"/>
      <c r="AK7" s="468"/>
      <c r="AL7" s="468"/>
      <c r="AM7" s="468"/>
      <c r="AN7" s="468"/>
      <c r="AO7" s="468"/>
      <c r="AP7" s="468"/>
      <c r="AQ7" s="468"/>
      <c r="AR7" s="468"/>
      <c r="AS7" s="468"/>
      <c r="AT7" s="468"/>
      <c r="AU7" s="468"/>
      <c r="AV7" s="468"/>
      <c r="AW7" s="468"/>
      <c r="AX7" s="468"/>
      <c r="AY7" s="468"/>
      <c r="AZ7" s="468"/>
      <c r="BA7" s="468"/>
      <c r="BB7" s="468"/>
      <c r="BC7" s="468"/>
      <c r="BD7" s="468"/>
      <c r="BE7" s="468"/>
      <c r="BF7" s="468"/>
      <c r="BG7" s="468"/>
      <c r="BH7" s="468"/>
      <c r="BI7" s="468"/>
      <c r="BJ7" s="468"/>
      <c r="BK7" s="468"/>
      <c r="BL7" s="468"/>
    </row>
    <row r="8" spans="2:80" s="238" customFormat="1" ht="5.0999999999999996" customHeight="1">
      <c r="AS8" s="239"/>
      <c r="AT8" s="239"/>
      <c r="AU8" s="239"/>
      <c r="AV8" s="239"/>
      <c r="AW8" s="239"/>
      <c r="AX8" s="239"/>
      <c r="AY8" s="239"/>
      <c r="AZ8" s="239"/>
      <c r="BA8" s="239"/>
    </row>
    <row r="9" spans="2:80" s="238" customFormat="1" ht="12.75">
      <c r="B9" s="338" t="s">
        <v>229</v>
      </c>
      <c r="C9" s="240"/>
      <c r="D9" s="242">
        <v>-16.099999999999998</v>
      </c>
      <c r="E9" s="242">
        <v>-15.299999999999999</v>
      </c>
      <c r="F9" s="242">
        <v>-21.799999999999997</v>
      </c>
      <c r="G9" s="242">
        <v>-21.700000000000003</v>
      </c>
      <c r="H9" s="242">
        <v>-23.799999999999997</v>
      </c>
      <c r="I9" s="242">
        <v>-32.299999999999997</v>
      </c>
      <c r="J9" s="242">
        <v>-31.699999999999996</v>
      </c>
      <c r="K9" s="242">
        <v>-27</v>
      </c>
      <c r="L9" s="242">
        <v>-19.200000000000003</v>
      </c>
      <c r="M9" s="242">
        <v>-17.399999999999999</v>
      </c>
      <c r="N9" s="242">
        <v>-16.299999999999997</v>
      </c>
      <c r="O9" s="242">
        <v>-13.099999999999994</v>
      </c>
      <c r="P9" s="242">
        <v>7.4000000000000057</v>
      </c>
      <c r="Q9" s="242">
        <v>-27.5</v>
      </c>
      <c r="R9" s="242">
        <v>-53.499999999999986</v>
      </c>
      <c r="S9" s="242">
        <v>-40.400000000000006</v>
      </c>
      <c r="T9" s="242">
        <v>-38.899999999999991</v>
      </c>
      <c r="U9" s="242">
        <v>-56.899999999999991</v>
      </c>
      <c r="V9" s="242">
        <v>-33.5</v>
      </c>
      <c r="W9" s="242">
        <v>-66.999999999999986</v>
      </c>
      <c r="X9" s="242">
        <v>-59.9</v>
      </c>
      <c r="Y9" s="242">
        <v>-79.700000000000017</v>
      </c>
      <c r="Z9" s="242">
        <v>-53.699999999999996</v>
      </c>
      <c r="AA9" s="242">
        <v>-83</v>
      </c>
      <c r="AB9" s="242">
        <v>-100.5</v>
      </c>
      <c r="AC9" s="242">
        <v>-90.3</v>
      </c>
      <c r="AD9" s="242">
        <v>-130.10000000000002</v>
      </c>
      <c r="AE9" s="242">
        <v>-131.69999999999999</v>
      </c>
      <c r="AF9" s="242">
        <v>-102.49999999999997</v>
      </c>
      <c r="AG9" s="242">
        <v>-97.299999999999983</v>
      </c>
      <c r="AH9" s="242">
        <v>-66.650999999999996</v>
      </c>
      <c r="AI9" s="242">
        <v>-103.79799999999997</v>
      </c>
      <c r="AJ9" s="242">
        <v>-71.333500000000015</v>
      </c>
      <c r="AK9" s="242">
        <v>-75.834499999999977</v>
      </c>
      <c r="AL9" s="242">
        <v>-65.227000000000032</v>
      </c>
      <c r="AM9" s="242">
        <v>-107.29999999999998</v>
      </c>
      <c r="AN9" s="242">
        <v>-129.10000000000002</v>
      </c>
      <c r="AO9" s="242">
        <v>-88.509999999999991</v>
      </c>
      <c r="AP9" s="242">
        <v>-90.4</v>
      </c>
      <c r="AQ9" s="242">
        <v>-129.29999999999998</v>
      </c>
      <c r="AR9" s="242">
        <v>-129.40000000000003</v>
      </c>
      <c r="AS9" s="242">
        <v>-140.60000000000002</v>
      </c>
      <c r="AT9" s="242">
        <v>-129.90000000000003</v>
      </c>
      <c r="AU9" s="242">
        <v>-119.19999999999999</v>
      </c>
      <c r="AV9" s="242">
        <v>-123.19999999999999</v>
      </c>
      <c r="AW9" s="242">
        <v>-139.69999999999999</v>
      </c>
      <c r="AX9" s="242">
        <v>-115.80000000000007</v>
      </c>
      <c r="AY9" s="242">
        <v>-155.20000000000005</v>
      </c>
      <c r="AZ9" s="242">
        <v>0.70000000000004547</v>
      </c>
      <c r="BA9" s="242">
        <v>35.899999999999977</v>
      </c>
      <c r="BB9" s="242">
        <v>93.099999999999909</v>
      </c>
      <c r="BC9" s="242">
        <v>128.69999999999993</v>
      </c>
      <c r="BD9" s="242">
        <v>161.60000000000014</v>
      </c>
      <c r="BE9" s="242">
        <v>19.700000000000045</v>
      </c>
      <c r="BF9" s="242">
        <v>187.10000000000014</v>
      </c>
      <c r="BG9" s="242">
        <v>229.10000000000014</v>
      </c>
      <c r="BH9" s="242">
        <v>392</v>
      </c>
      <c r="BI9" s="242">
        <v>527.10000000000036</v>
      </c>
      <c r="BJ9" s="242">
        <v>410.90000000000009</v>
      </c>
      <c r="BK9" s="242">
        <v>518.49999999999989</v>
      </c>
      <c r="BL9" s="242">
        <v>328.80000000000007</v>
      </c>
      <c r="BM9" s="444"/>
      <c r="BN9" s="444"/>
      <c r="BO9" s="444"/>
      <c r="BP9" s="444"/>
      <c r="BQ9" s="444"/>
      <c r="BR9" s="444"/>
      <c r="BS9" s="444"/>
      <c r="BT9" s="444"/>
      <c r="BU9" s="444"/>
      <c r="BV9" s="444"/>
      <c r="BW9" s="444"/>
      <c r="BX9" s="444"/>
      <c r="BY9" s="444"/>
      <c r="BZ9" s="444"/>
      <c r="CA9" s="444"/>
      <c r="CB9" s="444"/>
    </row>
    <row r="10" spans="2:80" s="238" customFormat="1" ht="6" customHeight="1">
      <c r="B10" s="338"/>
      <c r="C10" s="243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444"/>
      <c r="BN10" s="444"/>
      <c r="BO10" s="444"/>
      <c r="BP10" s="444"/>
      <c r="BQ10" s="444"/>
      <c r="BR10" s="444"/>
      <c r="BS10" s="444"/>
      <c r="BT10" s="444"/>
      <c r="BU10" s="444"/>
      <c r="BV10" s="444"/>
      <c r="BW10" s="444"/>
      <c r="BX10" s="444"/>
      <c r="BY10" s="444"/>
      <c r="BZ10" s="444"/>
      <c r="CA10" s="444"/>
      <c r="CB10" s="444"/>
    </row>
    <row r="11" spans="2:80" s="238" customFormat="1" ht="12.75">
      <c r="B11" s="338" t="s">
        <v>334</v>
      </c>
      <c r="C11" s="240"/>
      <c r="D11" s="242">
        <v>15.3</v>
      </c>
      <c r="E11" s="242">
        <v>14.700000000000001</v>
      </c>
      <c r="F11" s="242">
        <v>14.700000000000001</v>
      </c>
      <c r="G11" s="242">
        <v>24.5</v>
      </c>
      <c r="H11" s="242">
        <v>23</v>
      </c>
      <c r="I11" s="242">
        <v>22.599999999999998</v>
      </c>
      <c r="J11" s="242">
        <v>29</v>
      </c>
      <c r="K11" s="242">
        <v>34.5</v>
      </c>
      <c r="L11" s="242">
        <v>32</v>
      </c>
      <c r="M11" s="242">
        <v>32.1</v>
      </c>
      <c r="N11" s="242">
        <v>37.4</v>
      </c>
      <c r="O11" s="242">
        <v>38.200000000000003</v>
      </c>
      <c r="P11" s="242">
        <v>70.400000000000006</v>
      </c>
      <c r="Q11" s="242">
        <v>71.300000000000011</v>
      </c>
      <c r="R11" s="242">
        <v>71.3</v>
      </c>
      <c r="S11" s="242">
        <v>81.099999999999994</v>
      </c>
      <c r="T11" s="242">
        <v>80.600000000000009</v>
      </c>
      <c r="U11" s="242">
        <v>95.7</v>
      </c>
      <c r="V11" s="242">
        <v>123.9</v>
      </c>
      <c r="W11" s="242">
        <v>67.7</v>
      </c>
      <c r="X11" s="242">
        <v>46.500000000000007</v>
      </c>
      <c r="Y11" s="242">
        <v>47.199999999999996</v>
      </c>
      <c r="Z11" s="242">
        <v>42.9</v>
      </c>
      <c r="AA11" s="242">
        <v>46.1</v>
      </c>
      <c r="AB11" s="242">
        <v>48.5</v>
      </c>
      <c r="AC11" s="242">
        <v>39.299999999999997</v>
      </c>
      <c r="AD11" s="242">
        <v>29.299999999999997</v>
      </c>
      <c r="AE11" s="242">
        <v>28.999999999999996</v>
      </c>
      <c r="AF11" s="242">
        <v>27.9</v>
      </c>
      <c r="AG11" s="242">
        <v>21.9</v>
      </c>
      <c r="AH11" s="242">
        <v>59.849000000000004</v>
      </c>
      <c r="AI11" s="242">
        <v>70.102000000000004</v>
      </c>
      <c r="AJ11" s="242">
        <v>86.166499999999985</v>
      </c>
      <c r="AK11" s="242">
        <v>85.865500000000011</v>
      </c>
      <c r="AL11" s="242">
        <v>111.673</v>
      </c>
      <c r="AM11" s="242">
        <v>115.1</v>
      </c>
      <c r="AN11" s="242">
        <v>127.39999999999999</v>
      </c>
      <c r="AO11" s="242">
        <v>154.99</v>
      </c>
      <c r="AP11" s="242">
        <v>181.99999999999997</v>
      </c>
      <c r="AQ11" s="242">
        <v>212.49999999999997</v>
      </c>
      <c r="AR11" s="242">
        <v>221.29999999999995</v>
      </c>
      <c r="AS11" s="242">
        <v>223.10000000000002</v>
      </c>
      <c r="AT11" s="242">
        <v>225.5</v>
      </c>
      <c r="AU11" s="242">
        <v>257.60000000000002</v>
      </c>
      <c r="AV11" s="242">
        <v>285.79999999999995</v>
      </c>
      <c r="AW11" s="242">
        <v>308.50000000000006</v>
      </c>
      <c r="AX11" s="242">
        <v>468.70000000000005</v>
      </c>
      <c r="AY11" s="242">
        <v>526.40000000000009</v>
      </c>
      <c r="AZ11" s="242">
        <v>778.80000000000018</v>
      </c>
      <c r="BA11" s="242">
        <v>735.69999999999993</v>
      </c>
      <c r="BB11" s="242">
        <v>818.89999999999986</v>
      </c>
      <c r="BC11" s="242">
        <v>986.5</v>
      </c>
      <c r="BD11" s="242">
        <v>1080.4000000000001</v>
      </c>
      <c r="BE11" s="242">
        <v>1111.9000000000001</v>
      </c>
      <c r="BF11" s="242">
        <v>1193.9000000000001</v>
      </c>
      <c r="BG11" s="242">
        <v>1253.4000000000001</v>
      </c>
      <c r="BH11" s="242">
        <v>1394.1</v>
      </c>
      <c r="BI11" s="242">
        <v>1557.6000000000001</v>
      </c>
      <c r="BJ11" s="242">
        <v>1363.6000000000001</v>
      </c>
      <c r="BK11" s="242">
        <v>1373.1</v>
      </c>
      <c r="BL11" s="242">
        <v>943.30000000000007</v>
      </c>
      <c r="BM11" s="444"/>
      <c r="BN11" s="444"/>
      <c r="BO11" s="444"/>
      <c r="BP11" s="444"/>
      <c r="BQ11" s="444"/>
      <c r="BR11" s="444"/>
      <c r="BS11" s="444"/>
      <c r="BT11" s="444"/>
      <c r="BU11" s="444"/>
      <c r="BV11" s="444"/>
      <c r="BW11" s="444"/>
      <c r="BX11" s="444"/>
      <c r="BY11" s="444"/>
      <c r="BZ11" s="444"/>
      <c r="CA11" s="444"/>
      <c r="CB11" s="444"/>
    </row>
    <row r="12" spans="2:80" s="238" customFormat="1" ht="15">
      <c r="B12" s="371" t="s">
        <v>416</v>
      </c>
      <c r="C12" s="240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242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42"/>
      <c r="AI12" s="242"/>
      <c r="AJ12" s="242"/>
      <c r="AK12" s="242"/>
      <c r="AL12" s="242"/>
      <c r="AM12" s="242"/>
      <c r="AN12" s="242"/>
      <c r="AO12" s="242"/>
      <c r="AP12" s="242"/>
      <c r="AQ12" s="242"/>
      <c r="AR12" s="242"/>
      <c r="AS12" s="242"/>
      <c r="AT12" s="242"/>
      <c r="AU12" s="242"/>
      <c r="AV12" s="242"/>
      <c r="AW12" s="242"/>
      <c r="AX12" s="244">
        <v>116.80000000000001</v>
      </c>
      <c r="AY12" s="244">
        <v>141.89999999999998</v>
      </c>
      <c r="AZ12" s="244">
        <v>259.20000000000005</v>
      </c>
      <c r="BA12" s="244">
        <v>184.10000000000002</v>
      </c>
      <c r="BB12" s="244">
        <v>250.7</v>
      </c>
      <c r="BC12" s="244">
        <v>324.90000000000003</v>
      </c>
      <c r="BD12" s="244">
        <v>368.4</v>
      </c>
      <c r="BE12" s="244">
        <v>396.29999999999995</v>
      </c>
      <c r="BF12" s="244">
        <v>446.9</v>
      </c>
      <c r="BG12" s="244">
        <v>405.4</v>
      </c>
      <c r="BH12" s="244">
        <v>406.4</v>
      </c>
      <c r="BI12" s="244">
        <v>375</v>
      </c>
      <c r="BJ12" s="244">
        <v>414.7</v>
      </c>
      <c r="BK12" s="244">
        <v>455.7</v>
      </c>
      <c r="BL12" s="244">
        <v>357.6</v>
      </c>
      <c r="BM12" s="444"/>
      <c r="BN12" s="444"/>
      <c r="BO12" s="444"/>
      <c r="BP12" s="444"/>
      <c r="BQ12" s="444"/>
      <c r="BR12" s="444"/>
      <c r="BS12" s="444"/>
      <c r="BT12" s="444"/>
      <c r="BU12" s="444"/>
      <c r="BV12" s="444"/>
      <c r="BW12" s="444"/>
      <c r="BX12" s="444"/>
      <c r="BY12" s="444"/>
      <c r="BZ12" s="444"/>
      <c r="CA12" s="444"/>
      <c r="CB12" s="444"/>
    </row>
    <row r="13" spans="2:80" s="238" customFormat="1" ht="15.95" customHeight="1">
      <c r="B13" s="371" t="s">
        <v>417</v>
      </c>
      <c r="C13" s="243"/>
      <c r="D13" s="244">
        <v>5.7</v>
      </c>
      <c r="E13" s="244">
        <v>5.9</v>
      </c>
      <c r="F13" s="244">
        <v>6.9</v>
      </c>
      <c r="G13" s="244">
        <v>8.4</v>
      </c>
      <c r="H13" s="244">
        <v>8.6</v>
      </c>
      <c r="I13" s="244">
        <v>8.1</v>
      </c>
      <c r="J13" s="244">
        <v>7.2</v>
      </c>
      <c r="K13" s="244">
        <v>7.1</v>
      </c>
      <c r="L13" s="244">
        <v>6.5</v>
      </c>
      <c r="M13" s="244">
        <v>8.6000000000000014</v>
      </c>
      <c r="N13" s="244">
        <v>9.6999999999999993</v>
      </c>
      <c r="O13" s="244">
        <v>8.1999999999999993</v>
      </c>
      <c r="P13" s="244">
        <v>10.199999999999999</v>
      </c>
      <c r="Q13" s="244">
        <v>9.6999999999999993</v>
      </c>
      <c r="R13" s="244">
        <v>16.399999999999999</v>
      </c>
      <c r="S13" s="244">
        <v>25</v>
      </c>
      <c r="T13" s="244">
        <v>25.8</v>
      </c>
      <c r="U13" s="244">
        <v>29.1</v>
      </c>
      <c r="V13" s="244">
        <v>28.6</v>
      </c>
      <c r="W13" s="244">
        <v>22.3</v>
      </c>
      <c r="X13" s="244">
        <v>18.3</v>
      </c>
      <c r="Y13" s="244">
        <v>19.799999999999997</v>
      </c>
      <c r="Z13" s="244">
        <v>17.299999999999997</v>
      </c>
      <c r="AA13" s="244">
        <v>18.2</v>
      </c>
      <c r="AB13" s="244">
        <v>13.600000000000001</v>
      </c>
      <c r="AC13" s="244">
        <v>11.399999999999999</v>
      </c>
      <c r="AD13" s="244">
        <v>10.6</v>
      </c>
      <c r="AE13" s="244">
        <v>8.6999999999999993</v>
      </c>
      <c r="AF13" s="244">
        <v>9.1</v>
      </c>
      <c r="AG13" s="244">
        <v>10.4</v>
      </c>
      <c r="AH13" s="244">
        <v>15.749000000000001</v>
      </c>
      <c r="AI13" s="244">
        <v>11.15</v>
      </c>
      <c r="AJ13" s="244">
        <v>10.5665</v>
      </c>
      <c r="AK13" s="244">
        <v>8.2654999999999994</v>
      </c>
      <c r="AL13" s="244">
        <v>11.8</v>
      </c>
      <c r="AM13" s="244">
        <v>15.2</v>
      </c>
      <c r="AN13" s="244">
        <v>16.899999999999999</v>
      </c>
      <c r="AO13" s="244">
        <v>21.7</v>
      </c>
      <c r="AP13" s="244">
        <v>23.8</v>
      </c>
      <c r="AQ13" s="244">
        <v>27</v>
      </c>
      <c r="AR13" s="244">
        <v>29.6</v>
      </c>
      <c r="AS13" s="244">
        <v>24.9</v>
      </c>
      <c r="AT13" s="244">
        <v>30.6</v>
      </c>
      <c r="AU13" s="244">
        <v>33</v>
      </c>
      <c r="AV13" s="244">
        <v>28.1</v>
      </c>
      <c r="AW13" s="244">
        <v>33.799999999999997</v>
      </c>
      <c r="AX13" s="238">
        <v>30.799999999999997</v>
      </c>
      <c r="AY13" s="244">
        <v>32.9</v>
      </c>
      <c r="AZ13" s="244">
        <v>37.6</v>
      </c>
      <c r="BA13" s="244">
        <v>36.5</v>
      </c>
      <c r="BB13" s="244">
        <v>39.1</v>
      </c>
      <c r="BC13" s="244">
        <v>41.4</v>
      </c>
      <c r="BD13" s="244">
        <v>40.4</v>
      </c>
      <c r="BE13" s="244">
        <v>43.900000000000006</v>
      </c>
      <c r="BF13" s="244">
        <v>46.1</v>
      </c>
      <c r="BG13" s="244">
        <v>52.5</v>
      </c>
      <c r="BH13" s="244">
        <v>56.8</v>
      </c>
      <c r="BI13" s="244">
        <v>60.7</v>
      </c>
      <c r="BJ13" s="244">
        <v>60.400000000000006</v>
      </c>
      <c r="BK13" s="244">
        <v>60.2</v>
      </c>
      <c r="BL13" s="244">
        <v>57.3</v>
      </c>
      <c r="BM13" s="444"/>
      <c r="BN13" s="444"/>
      <c r="BO13" s="444"/>
      <c r="BP13" s="444"/>
      <c r="BQ13" s="444"/>
      <c r="BR13" s="444"/>
      <c r="BS13" s="444"/>
      <c r="BT13" s="444"/>
      <c r="BU13" s="444"/>
      <c r="BV13" s="444"/>
      <c r="BW13" s="444"/>
      <c r="BX13" s="444"/>
      <c r="BY13" s="444"/>
      <c r="BZ13" s="444"/>
      <c r="CA13" s="444"/>
      <c r="CB13" s="444"/>
    </row>
    <row r="14" spans="2:80" s="238" customFormat="1" ht="15.95" customHeight="1">
      <c r="B14" s="371" t="s">
        <v>230</v>
      </c>
      <c r="C14" s="243"/>
      <c r="D14" s="244">
        <v>2</v>
      </c>
      <c r="E14" s="244">
        <v>2.2000000000000002</v>
      </c>
      <c r="F14" s="244">
        <v>2.4</v>
      </c>
      <c r="G14" s="244">
        <v>2.7</v>
      </c>
      <c r="H14" s="244">
        <v>4.2</v>
      </c>
      <c r="I14" s="244">
        <v>4.8</v>
      </c>
      <c r="J14" s="244">
        <v>9.3000000000000007</v>
      </c>
      <c r="K14" s="244">
        <v>12.5</v>
      </c>
      <c r="L14" s="244">
        <v>11.8</v>
      </c>
      <c r="M14" s="244">
        <v>11.4</v>
      </c>
      <c r="N14" s="244">
        <v>13.2</v>
      </c>
      <c r="O14" s="244">
        <v>13.3</v>
      </c>
      <c r="P14" s="244">
        <v>14.2</v>
      </c>
      <c r="Q14" s="244">
        <v>12.4</v>
      </c>
      <c r="R14" s="244">
        <v>23</v>
      </c>
      <c r="S14" s="244">
        <v>26.3</v>
      </c>
      <c r="T14" s="244">
        <v>28.1</v>
      </c>
      <c r="U14" s="244">
        <v>33.9</v>
      </c>
      <c r="V14" s="244">
        <v>25.3</v>
      </c>
      <c r="W14" s="244">
        <v>18.3</v>
      </c>
      <c r="X14" s="244">
        <v>21.6</v>
      </c>
      <c r="Y14" s="244">
        <v>22.5</v>
      </c>
      <c r="Z14" s="244">
        <v>20</v>
      </c>
      <c r="AA14" s="244">
        <v>12.5</v>
      </c>
      <c r="AB14" s="244">
        <v>13.2</v>
      </c>
      <c r="AC14" s="244">
        <v>7.2</v>
      </c>
      <c r="AD14" s="244">
        <v>7.8</v>
      </c>
      <c r="AE14" s="244">
        <v>9.1</v>
      </c>
      <c r="AF14" s="244">
        <v>5.4</v>
      </c>
      <c r="AG14" s="244">
        <v>6</v>
      </c>
      <c r="AH14" s="244">
        <v>12.2</v>
      </c>
      <c r="AI14" s="244">
        <v>15.8</v>
      </c>
      <c r="AJ14" s="244">
        <v>23.3</v>
      </c>
      <c r="AK14" s="244">
        <v>30</v>
      </c>
      <c r="AL14" s="244">
        <v>40.200000000000003</v>
      </c>
      <c r="AM14" s="244">
        <v>49.5</v>
      </c>
      <c r="AN14" s="244">
        <v>54.2</v>
      </c>
      <c r="AO14" s="244">
        <v>79.8</v>
      </c>
      <c r="AP14" s="244">
        <v>100.1</v>
      </c>
      <c r="AQ14" s="244">
        <v>125.2</v>
      </c>
      <c r="AR14" s="244">
        <v>128.6</v>
      </c>
      <c r="AS14" s="244">
        <v>135.30000000000001</v>
      </c>
      <c r="AT14" s="244">
        <v>134.6</v>
      </c>
      <c r="AU14" s="244">
        <v>160.19999999999999</v>
      </c>
      <c r="AV14" s="244">
        <v>192</v>
      </c>
      <c r="AW14" s="244">
        <v>206.3</v>
      </c>
      <c r="AX14" s="244">
        <v>249.1</v>
      </c>
      <c r="AY14" s="244">
        <v>277.20000000000005</v>
      </c>
      <c r="AZ14" s="244">
        <v>303.3</v>
      </c>
      <c r="BA14" s="244">
        <v>335.7</v>
      </c>
      <c r="BB14" s="244">
        <v>313.7</v>
      </c>
      <c r="BC14" s="244">
        <v>390.8</v>
      </c>
      <c r="BD14" s="244">
        <v>421.5</v>
      </c>
      <c r="BE14" s="244">
        <v>417.29999999999995</v>
      </c>
      <c r="BF14" s="244">
        <v>445.6</v>
      </c>
      <c r="BG14" s="244">
        <v>527.9</v>
      </c>
      <c r="BH14" s="244">
        <v>642.1</v>
      </c>
      <c r="BI14" s="244">
        <v>840.5</v>
      </c>
      <c r="BJ14" s="244">
        <v>544.4</v>
      </c>
      <c r="BK14" s="244">
        <v>515.29999999999995</v>
      </c>
      <c r="BL14" s="244">
        <v>198.5</v>
      </c>
      <c r="BM14" s="444"/>
      <c r="BN14" s="444"/>
      <c r="BO14" s="444"/>
      <c r="BP14" s="444"/>
      <c r="BQ14" s="444"/>
      <c r="BR14" s="444"/>
      <c r="BS14" s="444"/>
      <c r="BT14" s="444"/>
      <c r="BU14" s="444"/>
      <c r="BV14" s="444"/>
      <c r="BW14" s="444"/>
      <c r="BX14" s="444"/>
      <c r="BY14" s="444"/>
      <c r="BZ14" s="444"/>
      <c r="CA14" s="444"/>
      <c r="CB14" s="444"/>
    </row>
    <row r="15" spans="2:80" s="238" customFormat="1" ht="15.95" customHeight="1">
      <c r="B15" s="371" t="s">
        <v>231</v>
      </c>
      <c r="C15" s="243"/>
      <c r="D15" s="245" t="s">
        <v>4</v>
      </c>
      <c r="E15" s="245" t="s">
        <v>4</v>
      </c>
      <c r="F15" s="245" t="s">
        <v>4</v>
      </c>
      <c r="G15" s="245" t="s">
        <v>4</v>
      </c>
      <c r="H15" s="245" t="s">
        <v>4</v>
      </c>
      <c r="I15" s="245" t="s">
        <v>4</v>
      </c>
      <c r="J15" s="245" t="s">
        <v>4</v>
      </c>
      <c r="K15" s="245" t="s">
        <v>4</v>
      </c>
      <c r="L15" s="245" t="s">
        <v>4</v>
      </c>
      <c r="M15" s="245" t="s">
        <v>4</v>
      </c>
      <c r="N15" s="245" t="s">
        <v>4</v>
      </c>
      <c r="O15" s="245" t="s">
        <v>4</v>
      </c>
      <c r="P15" s="245" t="s">
        <v>4</v>
      </c>
      <c r="Q15" s="245" t="s">
        <v>4</v>
      </c>
      <c r="R15" s="245" t="s">
        <v>4</v>
      </c>
      <c r="S15" s="245" t="s">
        <v>4</v>
      </c>
      <c r="T15" s="245" t="s">
        <v>4</v>
      </c>
      <c r="U15" s="245" t="s">
        <v>4</v>
      </c>
      <c r="V15" s="245" t="s">
        <v>4</v>
      </c>
      <c r="W15" s="245" t="s">
        <v>4</v>
      </c>
      <c r="X15" s="245" t="s">
        <v>4</v>
      </c>
      <c r="Y15" s="245" t="s">
        <v>4</v>
      </c>
      <c r="Z15" s="245" t="s">
        <v>4</v>
      </c>
      <c r="AA15" s="245" t="s">
        <v>4</v>
      </c>
      <c r="AB15" s="245" t="s">
        <v>4</v>
      </c>
      <c r="AC15" s="245" t="s">
        <v>4</v>
      </c>
      <c r="AD15" s="245" t="s">
        <v>4</v>
      </c>
      <c r="AE15" s="245" t="s">
        <v>4</v>
      </c>
      <c r="AF15" s="245" t="s">
        <v>4</v>
      </c>
      <c r="AG15" s="245" t="s">
        <v>4</v>
      </c>
      <c r="AH15" s="244">
        <v>14.2</v>
      </c>
      <c r="AI15" s="244">
        <v>21.8</v>
      </c>
      <c r="AJ15" s="244">
        <v>15.6</v>
      </c>
      <c r="AK15" s="244">
        <v>17.7</v>
      </c>
      <c r="AL15" s="244">
        <v>25.3</v>
      </c>
      <c r="AM15" s="244">
        <v>25.8</v>
      </c>
      <c r="AN15" s="244">
        <v>25.7</v>
      </c>
      <c r="AO15" s="244">
        <v>19.559999999999999</v>
      </c>
      <c r="AP15" s="244">
        <v>24</v>
      </c>
      <c r="AQ15" s="244">
        <v>24</v>
      </c>
      <c r="AR15" s="244">
        <v>25.1</v>
      </c>
      <c r="AS15" s="244">
        <v>24.3</v>
      </c>
      <c r="AT15" s="244">
        <v>23.3</v>
      </c>
      <c r="AU15" s="244">
        <v>26.4</v>
      </c>
      <c r="AV15" s="244">
        <v>27.1</v>
      </c>
      <c r="AW15" s="244">
        <v>28.3</v>
      </c>
      <c r="AX15" s="244">
        <v>29.4</v>
      </c>
      <c r="AY15" s="244">
        <v>30.5</v>
      </c>
      <c r="AZ15" s="244">
        <v>92.699999999999989</v>
      </c>
      <c r="BA15" s="244">
        <v>87</v>
      </c>
      <c r="BB15" s="244">
        <v>115.89999999999999</v>
      </c>
      <c r="BC15" s="244">
        <v>130</v>
      </c>
      <c r="BD15" s="244">
        <v>146.80000000000001</v>
      </c>
      <c r="BE15" s="244">
        <v>153.80000000000001</v>
      </c>
      <c r="BF15" s="244">
        <v>154.89999999999998</v>
      </c>
      <c r="BG15" s="244">
        <v>156.4</v>
      </c>
      <c r="BH15" s="244">
        <v>180.4</v>
      </c>
      <c r="BI15" s="244">
        <v>174</v>
      </c>
      <c r="BJ15" s="244">
        <v>203.5</v>
      </c>
      <c r="BK15" s="244">
        <v>196</v>
      </c>
      <c r="BL15" s="244">
        <v>185</v>
      </c>
      <c r="BM15" s="444"/>
      <c r="BN15" s="444"/>
      <c r="BO15" s="444"/>
      <c r="BP15" s="444"/>
      <c r="BQ15" s="444"/>
      <c r="BR15" s="444"/>
      <c r="BS15" s="444"/>
      <c r="BT15" s="444"/>
      <c r="BU15" s="444"/>
      <c r="BV15" s="444"/>
      <c r="BW15" s="444"/>
      <c r="BX15" s="444"/>
      <c r="BY15" s="444"/>
      <c r="BZ15" s="444"/>
      <c r="CA15" s="444"/>
      <c r="CB15" s="444"/>
    </row>
    <row r="16" spans="2:80" s="238" customFormat="1" ht="15.95" customHeight="1">
      <c r="B16" s="371" t="s">
        <v>232</v>
      </c>
      <c r="C16" s="243"/>
      <c r="D16" s="245" t="s">
        <v>60</v>
      </c>
      <c r="E16" s="245" t="s">
        <v>4</v>
      </c>
      <c r="F16" s="245" t="s">
        <v>4</v>
      </c>
      <c r="G16" s="245" t="s">
        <v>4</v>
      </c>
      <c r="H16" s="245" t="s">
        <v>4</v>
      </c>
      <c r="I16" s="245" t="s">
        <v>4</v>
      </c>
      <c r="J16" s="245" t="s">
        <v>4</v>
      </c>
      <c r="K16" s="245" t="s">
        <v>4</v>
      </c>
      <c r="L16" s="245" t="s">
        <v>4</v>
      </c>
      <c r="M16" s="245" t="s">
        <v>4</v>
      </c>
      <c r="N16" s="245" t="s">
        <v>4</v>
      </c>
      <c r="O16" s="245" t="s">
        <v>4</v>
      </c>
      <c r="P16" s="245" t="s">
        <v>4</v>
      </c>
      <c r="Q16" s="245" t="s">
        <v>4</v>
      </c>
      <c r="R16" s="245" t="s">
        <v>4</v>
      </c>
      <c r="S16" s="245" t="s">
        <v>4</v>
      </c>
      <c r="T16" s="245" t="s">
        <v>4</v>
      </c>
      <c r="U16" s="245" t="s">
        <v>4</v>
      </c>
      <c r="V16" s="245" t="s">
        <v>4</v>
      </c>
      <c r="W16" s="245" t="s">
        <v>4</v>
      </c>
      <c r="X16" s="245" t="s">
        <v>4</v>
      </c>
      <c r="Y16" s="245" t="s">
        <v>4</v>
      </c>
      <c r="Z16" s="245" t="s">
        <v>4</v>
      </c>
      <c r="AA16" s="245" t="s">
        <v>4</v>
      </c>
      <c r="AB16" s="245" t="s">
        <v>4</v>
      </c>
      <c r="AC16" s="245" t="s">
        <v>4</v>
      </c>
      <c r="AD16" s="245" t="s">
        <v>4</v>
      </c>
      <c r="AE16" s="245" t="s">
        <v>4</v>
      </c>
      <c r="AF16" s="245" t="s">
        <v>4</v>
      </c>
      <c r="AG16" s="245" t="s">
        <v>4</v>
      </c>
      <c r="AH16" s="244">
        <v>16</v>
      </c>
      <c r="AI16" s="244">
        <v>20</v>
      </c>
      <c r="AJ16" s="244">
        <v>35.599999999999994</v>
      </c>
      <c r="AK16" s="244">
        <v>28.6</v>
      </c>
      <c r="AL16" s="244">
        <v>32.700000000000003</v>
      </c>
      <c r="AM16" s="244">
        <v>22.3</v>
      </c>
      <c r="AN16" s="244">
        <v>28.3</v>
      </c>
      <c r="AO16" s="244">
        <v>31.09</v>
      </c>
      <c r="AP16" s="244">
        <v>31.2</v>
      </c>
      <c r="AQ16" s="244">
        <v>33.6</v>
      </c>
      <c r="AR16" s="244">
        <v>34.799999999999997</v>
      </c>
      <c r="AS16" s="244">
        <v>35.6</v>
      </c>
      <c r="AT16" s="244">
        <v>34.700000000000003</v>
      </c>
      <c r="AU16" s="244">
        <v>35.700000000000003</v>
      </c>
      <c r="AV16" s="244">
        <v>36.200000000000003</v>
      </c>
      <c r="AW16" s="244">
        <v>37.299999999999997</v>
      </c>
      <c r="AX16" s="244">
        <v>39.1</v>
      </c>
      <c r="AY16" s="244">
        <v>40.200000000000003</v>
      </c>
      <c r="AZ16" s="244">
        <v>75.199999999999989</v>
      </c>
      <c r="BA16" s="244">
        <v>80.400000000000006</v>
      </c>
      <c r="BB16" s="244">
        <v>86.9</v>
      </c>
      <c r="BC16" s="244">
        <v>85.8</v>
      </c>
      <c r="BD16" s="244">
        <v>87.199999999999989</v>
      </c>
      <c r="BE16" s="244">
        <v>88.199999999999989</v>
      </c>
      <c r="BF16" s="244">
        <v>86.199999999999989</v>
      </c>
      <c r="BG16" s="244">
        <v>95.2</v>
      </c>
      <c r="BH16" s="244">
        <v>93.100000000000009</v>
      </c>
      <c r="BI16" s="244">
        <v>92.5</v>
      </c>
      <c r="BJ16" s="244">
        <v>105</v>
      </c>
      <c r="BK16" s="244">
        <v>106.6</v>
      </c>
      <c r="BL16" s="244">
        <v>61</v>
      </c>
      <c r="BM16" s="444"/>
      <c r="BN16" s="444"/>
      <c r="BO16" s="444"/>
      <c r="BP16" s="444"/>
      <c r="BQ16" s="444"/>
      <c r="BR16" s="444"/>
      <c r="BS16" s="444"/>
      <c r="BT16" s="444"/>
      <c r="BU16" s="444"/>
      <c r="BV16" s="444"/>
      <c r="BW16" s="444"/>
      <c r="BX16" s="444"/>
      <c r="BY16" s="444"/>
      <c r="BZ16" s="444"/>
      <c r="CA16" s="444"/>
      <c r="CB16" s="444"/>
    </row>
    <row r="17" spans="2:80" s="238" customFormat="1" ht="15.95" customHeight="1">
      <c r="B17" s="371" t="s">
        <v>233</v>
      </c>
      <c r="C17" s="243"/>
      <c r="D17" s="245" t="s">
        <v>60</v>
      </c>
      <c r="E17" s="245" t="s">
        <v>4</v>
      </c>
      <c r="F17" s="245" t="s">
        <v>4</v>
      </c>
      <c r="G17" s="245" t="s">
        <v>4</v>
      </c>
      <c r="H17" s="245" t="s">
        <v>4</v>
      </c>
      <c r="I17" s="245" t="s">
        <v>4</v>
      </c>
      <c r="J17" s="245" t="s">
        <v>4</v>
      </c>
      <c r="K17" s="245" t="s">
        <v>4</v>
      </c>
      <c r="L17" s="245" t="s">
        <v>4</v>
      </c>
      <c r="M17" s="245" t="s">
        <v>4</v>
      </c>
      <c r="N17" s="245" t="s">
        <v>4</v>
      </c>
      <c r="O17" s="245" t="s">
        <v>4</v>
      </c>
      <c r="P17" s="245" t="s">
        <v>4</v>
      </c>
      <c r="Q17" s="245" t="s">
        <v>4</v>
      </c>
      <c r="R17" s="245" t="s">
        <v>4</v>
      </c>
      <c r="S17" s="245" t="s">
        <v>4</v>
      </c>
      <c r="T17" s="245" t="s">
        <v>4</v>
      </c>
      <c r="U17" s="245" t="s">
        <v>4</v>
      </c>
      <c r="V17" s="245" t="s">
        <v>4</v>
      </c>
      <c r="W17" s="245" t="s">
        <v>4</v>
      </c>
      <c r="X17" s="245" t="s">
        <v>4</v>
      </c>
      <c r="Y17" s="245" t="s">
        <v>4</v>
      </c>
      <c r="Z17" s="245" t="s">
        <v>4</v>
      </c>
      <c r="AA17" s="245" t="s">
        <v>4</v>
      </c>
      <c r="AB17" s="245" t="s">
        <v>4</v>
      </c>
      <c r="AC17" s="245" t="s">
        <v>4</v>
      </c>
      <c r="AD17" s="245" t="s">
        <v>4</v>
      </c>
      <c r="AE17" s="245" t="s">
        <v>4</v>
      </c>
      <c r="AF17" s="245" t="s">
        <v>4</v>
      </c>
      <c r="AG17" s="245" t="s">
        <v>4</v>
      </c>
      <c r="AH17" s="244">
        <v>1.7</v>
      </c>
      <c r="AI17" s="244">
        <v>1.3520000000000001</v>
      </c>
      <c r="AJ17" s="244">
        <v>1.1000000000000001</v>
      </c>
      <c r="AK17" s="244">
        <v>1.3</v>
      </c>
      <c r="AL17" s="244">
        <v>1.6729999999999998</v>
      </c>
      <c r="AM17" s="244">
        <v>2.2999999999999998</v>
      </c>
      <c r="AN17" s="244">
        <v>2.2999999999999998</v>
      </c>
      <c r="AO17" s="244">
        <v>2.84</v>
      </c>
      <c r="AP17" s="244">
        <v>2.9</v>
      </c>
      <c r="AQ17" s="244">
        <v>2.7</v>
      </c>
      <c r="AR17" s="244">
        <v>3.2</v>
      </c>
      <c r="AS17" s="244">
        <v>3</v>
      </c>
      <c r="AT17" s="244">
        <v>2.2999999999999998</v>
      </c>
      <c r="AU17" s="244">
        <v>2.2999999999999998</v>
      </c>
      <c r="AV17" s="244">
        <v>2.4</v>
      </c>
      <c r="AW17" s="244">
        <v>2.8</v>
      </c>
      <c r="AX17" s="244">
        <v>3.5</v>
      </c>
      <c r="AY17" s="244">
        <v>3.7</v>
      </c>
      <c r="AZ17" s="244">
        <v>4.3000000000000007</v>
      </c>
      <c r="BA17" s="244">
        <v>4.9000000000000004</v>
      </c>
      <c r="BB17" s="244">
        <v>4.3</v>
      </c>
      <c r="BC17" s="244">
        <v>3.9</v>
      </c>
      <c r="BD17" s="244">
        <v>4.9000000000000004</v>
      </c>
      <c r="BE17" s="244">
        <v>5</v>
      </c>
      <c r="BF17" s="244">
        <v>5.5</v>
      </c>
      <c r="BG17" s="244">
        <v>6</v>
      </c>
      <c r="BH17" s="244">
        <v>6.1</v>
      </c>
      <c r="BI17" s="244">
        <v>6.2</v>
      </c>
      <c r="BJ17" s="244">
        <v>6.4</v>
      </c>
      <c r="BK17" s="244">
        <v>6.4</v>
      </c>
      <c r="BL17" s="244">
        <v>6.5</v>
      </c>
      <c r="BM17" s="444"/>
      <c r="BN17" s="444"/>
      <c r="BO17" s="444"/>
      <c r="BP17" s="444"/>
      <c r="BQ17" s="444"/>
      <c r="BR17" s="444"/>
      <c r="BS17" s="444"/>
      <c r="BT17" s="444"/>
      <c r="BU17" s="444"/>
      <c r="BV17" s="444"/>
      <c r="BW17" s="444"/>
      <c r="BX17" s="444"/>
      <c r="BY17" s="444"/>
      <c r="BZ17" s="444"/>
      <c r="CA17" s="444"/>
      <c r="CB17" s="444"/>
    </row>
    <row r="18" spans="2:80" s="238" customFormat="1" ht="15.95" customHeight="1">
      <c r="B18" s="371" t="s">
        <v>234</v>
      </c>
      <c r="C18" s="243"/>
      <c r="D18" s="244">
        <v>7.6</v>
      </c>
      <c r="E18" s="244">
        <v>6.6</v>
      </c>
      <c r="F18" s="244">
        <v>5.4</v>
      </c>
      <c r="G18" s="244">
        <v>13.4</v>
      </c>
      <c r="H18" s="244">
        <v>10.199999999999999</v>
      </c>
      <c r="I18" s="244">
        <v>9.6999999999999993</v>
      </c>
      <c r="J18" s="244">
        <v>12.5</v>
      </c>
      <c r="K18" s="244">
        <v>14.9</v>
      </c>
      <c r="L18" s="244">
        <v>13.7</v>
      </c>
      <c r="M18" s="244">
        <v>12.1</v>
      </c>
      <c r="N18" s="244">
        <v>14.5</v>
      </c>
      <c r="O18" s="244">
        <v>16.7</v>
      </c>
      <c r="P18" s="244">
        <v>46</v>
      </c>
      <c r="Q18" s="244">
        <v>49.2</v>
      </c>
      <c r="R18" s="244">
        <v>31.9</v>
      </c>
      <c r="S18" s="244">
        <v>29.8</v>
      </c>
      <c r="T18" s="244">
        <v>26.7</v>
      </c>
      <c r="U18" s="244">
        <v>32.700000000000003</v>
      </c>
      <c r="V18" s="244">
        <v>70</v>
      </c>
      <c r="W18" s="244">
        <v>27.1</v>
      </c>
      <c r="X18" s="244">
        <v>6.6</v>
      </c>
      <c r="Y18" s="244">
        <v>4.9000000000000004</v>
      </c>
      <c r="Z18" s="244">
        <v>5.6</v>
      </c>
      <c r="AA18" s="244">
        <v>15.4</v>
      </c>
      <c r="AB18" s="244">
        <v>21.7</v>
      </c>
      <c r="AC18" s="244">
        <v>20.7</v>
      </c>
      <c r="AD18" s="244">
        <v>10.9</v>
      </c>
      <c r="AE18" s="244">
        <v>11.2</v>
      </c>
      <c r="AF18" s="244">
        <v>13.4</v>
      </c>
      <c r="AG18" s="244">
        <v>5.5</v>
      </c>
      <c r="AH18" s="245" t="s">
        <v>4</v>
      </c>
      <c r="AI18" s="245" t="s">
        <v>4</v>
      </c>
      <c r="AJ18" s="245" t="s">
        <v>4</v>
      </c>
      <c r="AK18" s="245" t="s">
        <v>4</v>
      </c>
      <c r="AL18" s="245" t="s">
        <v>4</v>
      </c>
      <c r="AM18" s="245" t="s">
        <v>4</v>
      </c>
      <c r="AN18" s="245" t="s">
        <v>4</v>
      </c>
      <c r="AO18" s="245" t="s">
        <v>4</v>
      </c>
      <c r="AP18" s="245" t="s">
        <v>4</v>
      </c>
      <c r="AQ18" s="245" t="s">
        <v>4</v>
      </c>
      <c r="AR18" s="245" t="s">
        <v>4</v>
      </c>
      <c r="AS18" s="245" t="s">
        <v>4</v>
      </c>
      <c r="AT18" s="245" t="s">
        <v>4</v>
      </c>
      <c r="AU18" s="245" t="s">
        <v>4</v>
      </c>
      <c r="AV18" s="245" t="s">
        <v>4</v>
      </c>
      <c r="AW18" s="245" t="s">
        <v>4</v>
      </c>
      <c r="AX18" s="245">
        <v>0</v>
      </c>
      <c r="AY18" s="245">
        <v>0</v>
      </c>
      <c r="AZ18" s="244">
        <v>6.5</v>
      </c>
      <c r="BA18" s="244">
        <v>7.1</v>
      </c>
      <c r="BB18" s="244">
        <v>8.3000000000000007</v>
      </c>
      <c r="BC18" s="244">
        <v>9.6999999999999993</v>
      </c>
      <c r="BD18" s="244">
        <v>11.2</v>
      </c>
      <c r="BE18" s="244">
        <v>7.4</v>
      </c>
      <c r="BF18" s="244">
        <v>8.6999999999999993</v>
      </c>
      <c r="BG18" s="244">
        <v>10</v>
      </c>
      <c r="BH18" s="244">
        <v>9.1999999999999993</v>
      </c>
      <c r="BI18" s="244">
        <v>8.6999999999999993</v>
      </c>
      <c r="BJ18" s="244">
        <v>29.2</v>
      </c>
      <c r="BK18" s="244">
        <v>32.9</v>
      </c>
      <c r="BL18" s="244">
        <v>77.399999999999977</v>
      </c>
      <c r="BM18" s="444"/>
      <c r="BN18" s="444"/>
      <c r="BO18" s="444"/>
      <c r="BP18" s="444"/>
      <c r="BQ18" s="444"/>
      <c r="BR18" s="444"/>
      <c r="BS18" s="444"/>
      <c r="BT18" s="444"/>
      <c r="BU18" s="444"/>
      <c r="BV18" s="444"/>
      <c r="BW18" s="444"/>
      <c r="BX18" s="444"/>
      <c r="BY18" s="444"/>
      <c r="BZ18" s="444"/>
      <c r="CA18" s="444"/>
      <c r="CB18" s="444"/>
    </row>
    <row r="19" spans="2:80" s="238" customFormat="1" ht="6" customHeight="1">
      <c r="B19" s="339"/>
      <c r="C19" s="243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444"/>
      <c r="BN19" s="444"/>
      <c r="BO19" s="444"/>
      <c r="BP19" s="444"/>
      <c r="BQ19" s="444"/>
      <c r="BR19" s="444"/>
      <c r="BS19" s="444"/>
      <c r="BT19" s="444"/>
      <c r="BU19" s="444"/>
      <c r="BV19" s="444"/>
      <c r="BW19" s="444"/>
      <c r="BX19" s="444"/>
      <c r="BY19" s="444"/>
      <c r="BZ19" s="444"/>
      <c r="CA19" s="444"/>
      <c r="CB19" s="444"/>
    </row>
    <row r="20" spans="2:80" s="238" customFormat="1" ht="12.75">
      <c r="B20" s="338" t="s">
        <v>335</v>
      </c>
      <c r="C20" s="240"/>
      <c r="D20" s="242">
        <v>-31.4</v>
      </c>
      <c r="E20" s="242">
        <v>-30</v>
      </c>
      <c r="F20" s="242">
        <v>-36.5</v>
      </c>
      <c r="G20" s="242">
        <v>-46.2</v>
      </c>
      <c r="H20" s="242">
        <v>-46.8</v>
      </c>
      <c r="I20" s="242">
        <v>-54.9</v>
      </c>
      <c r="J20" s="242">
        <v>-60.699999999999996</v>
      </c>
      <c r="K20" s="242">
        <v>-61.5</v>
      </c>
      <c r="L20" s="242">
        <v>-51.2</v>
      </c>
      <c r="M20" s="242">
        <v>-49.5</v>
      </c>
      <c r="N20" s="242">
        <v>-53.699999999999996</v>
      </c>
      <c r="O20" s="242">
        <v>-51.3</v>
      </c>
      <c r="P20" s="242">
        <v>-63</v>
      </c>
      <c r="Q20" s="242">
        <v>-98.800000000000011</v>
      </c>
      <c r="R20" s="242">
        <v>-124.79999999999998</v>
      </c>
      <c r="S20" s="242">
        <v>-121.5</v>
      </c>
      <c r="T20" s="242">
        <v>-119.5</v>
      </c>
      <c r="U20" s="242">
        <v>-152.6</v>
      </c>
      <c r="V20" s="242">
        <v>-157.4</v>
      </c>
      <c r="W20" s="242">
        <v>-134.69999999999999</v>
      </c>
      <c r="X20" s="242">
        <v>-106.4</v>
      </c>
      <c r="Y20" s="242">
        <v>-126.9</v>
      </c>
      <c r="Z20" s="242">
        <v>-96.6</v>
      </c>
      <c r="AA20" s="242">
        <v>-129.1</v>
      </c>
      <c r="AB20" s="242">
        <v>-149</v>
      </c>
      <c r="AC20" s="242">
        <v>-129.6</v>
      </c>
      <c r="AD20" s="242">
        <v>-159.4</v>
      </c>
      <c r="AE20" s="242">
        <v>-160.69999999999999</v>
      </c>
      <c r="AF20" s="242">
        <v>-130.39999999999998</v>
      </c>
      <c r="AG20" s="242">
        <v>-119.19999999999999</v>
      </c>
      <c r="AH20" s="242">
        <v>-126.5</v>
      </c>
      <c r="AI20" s="242">
        <v>-173.89999999999998</v>
      </c>
      <c r="AJ20" s="242">
        <v>-157.5</v>
      </c>
      <c r="AK20" s="242">
        <v>-161.69999999999999</v>
      </c>
      <c r="AL20" s="242">
        <v>-176.90000000000003</v>
      </c>
      <c r="AM20" s="242">
        <v>-222.39999999999998</v>
      </c>
      <c r="AN20" s="242">
        <v>-256.5</v>
      </c>
      <c r="AO20" s="242">
        <v>-243.5</v>
      </c>
      <c r="AP20" s="242">
        <v>-272.39999999999998</v>
      </c>
      <c r="AQ20" s="242">
        <v>-341.79999999999995</v>
      </c>
      <c r="AR20" s="242">
        <v>-350.7</v>
      </c>
      <c r="AS20" s="242">
        <v>-363.70000000000005</v>
      </c>
      <c r="AT20" s="242">
        <v>-355.40000000000003</v>
      </c>
      <c r="AU20" s="242">
        <v>-376.8</v>
      </c>
      <c r="AV20" s="242">
        <v>-408.99999999999994</v>
      </c>
      <c r="AW20" s="242">
        <v>-448.20000000000005</v>
      </c>
      <c r="AX20" s="242">
        <v>-584.50000000000011</v>
      </c>
      <c r="AY20" s="242">
        <v>-681.60000000000014</v>
      </c>
      <c r="AZ20" s="242">
        <v>-778.10000000000014</v>
      </c>
      <c r="BA20" s="242">
        <v>-699.8</v>
      </c>
      <c r="BB20" s="242">
        <v>-725.8</v>
      </c>
      <c r="BC20" s="242">
        <v>-857.80000000000007</v>
      </c>
      <c r="BD20" s="242">
        <v>-918.8</v>
      </c>
      <c r="BE20" s="242">
        <v>-1092.2</v>
      </c>
      <c r="BF20" s="242">
        <v>-1006.8</v>
      </c>
      <c r="BG20" s="242">
        <v>-1024.3</v>
      </c>
      <c r="BH20" s="242">
        <v>-1002.0999999999999</v>
      </c>
      <c r="BI20" s="242">
        <v>-1030.4999999999998</v>
      </c>
      <c r="BJ20" s="242">
        <v>-952.7</v>
      </c>
      <c r="BK20" s="242">
        <v>-854.6</v>
      </c>
      <c r="BL20" s="242">
        <v>-614.5</v>
      </c>
      <c r="BM20" s="444"/>
      <c r="BN20" s="444"/>
      <c r="BO20" s="444"/>
      <c r="BP20" s="444"/>
      <c r="BQ20" s="444"/>
      <c r="BR20" s="444"/>
      <c r="BS20" s="444"/>
      <c r="BT20" s="444"/>
      <c r="BU20" s="444"/>
      <c r="BV20" s="444"/>
      <c r="BW20" s="444"/>
      <c r="BX20" s="444"/>
      <c r="BY20" s="444"/>
      <c r="BZ20" s="444"/>
      <c r="CA20" s="444"/>
      <c r="CB20" s="444"/>
    </row>
    <row r="21" spans="2:80" s="238" customFormat="1" ht="12.75">
      <c r="B21" s="371" t="s">
        <v>414</v>
      </c>
      <c r="C21" s="240"/>
      <c r="D21" s="242" t="s">
        <v>4</v>
      </c>
      <c r="E21" s="242" t="s">
        <v>4</v>
      </c>
      <c r="F21" s="242" t="s">
        <v>4</v>
      </c>
      <c r="G21" s="242" t="s">
        <v>4</v>
      </c>
      <c r="H21" s="242" t="s">
        <v>4</v>
      </c>
      <c r="I21" s="242" t="s">
        <v>4</v>
      </c>
      <c r="J21" s="242" t="s">
        <v>4</v>
      </c>
      <c r="K21" s="242" t="s">
        <v>4</v>
      </c>
      <c r="L21" s="242" t="s">
        <v>4</v>
      </c>
      <c r="M21" s="242" t="s">
        <v>4</v>
      </c>
      <c r="N21" s="242" t="s">
        <v>4</v>
      </c>
      <c r="O21" s="242" t="s">
        <v>4</v>
      </c>
      <c r="P21" s="242" t="s">
        <v>4</v>
      </c>
      <c r="Q21" s="242" t="s">
        <v>4</v>
      </c>
      <c r="R21" s="242" t="s">
        <v>4</v>
      </c>
      <c r="S21" s="242" t="s">
        <v>4</v>
      </c>
      <c r="T21" s="242" t="s">
        <v>4</v>
      </c>
      <c r="U21" s="242" t="s">
        <v>4</v>
      </c>
      <c r="V21" s="242" t="s">
        <v>4</v>
      </c>
      <c r="W21" s="242" t="s">
        <v>4</v>
      </c>
      <c r="X21" s="242" t="s">
        <v>4</v>
      </c>
      <c r="Y21" s="242" t="s">
        <v>4</v>
      </c>
      <c r="Z21" s="242" t="s">
        <v>4</v>
      </c>
      <c r="AA21" s="242" t="s">
        <v>4</v>
      </c>
      <c r="AB21" s="242" t="s">
        <v>4</v>
      </c>
      <c r="AC21" s="242" t="s">
        <v>4</v>
      </c>
      <c r="AD21" s="242" t="s">
        <v>4</v>
      </c>
      <c r="AE21" s="242" t="s">
        <v>4</v>
      </c>
      <c r="AF21" s="242" t="s">
        <v>4</v>
      </c>
      <c r="AG21" s="242" t="s">
        <v>4</v>
      </c>
      <c r="AH21" s="242" t="s">
        <v>4</v>
      </c>
      <c r="AI21" s="242" t="s">
        <v>4</v>
      </c>
      <c r="AJ21" s="242" t="s">
        <v>4</v>
      </c>
      <c r="AK21" s="242" t="s">
        <v>4</v>
      </c>
      <c r="AL21" s="242" t="s">
        <v>4</v>
      </c>
      <c r="AM21" s="242" t="s">
        <v>4</v>
      </c>
      <c r="AN21" s="242" t="s">
        <v>4</v>
      </c>
      <c r="AO21" s="242" t="s">
        <v>4</v>
      </c>
      <c r="AP21" s="242" t="s">
        <v>4</v>
      </c>
      <c r="AQ21" s="242" t="s">
        <v>4</v>
      </c>
      <c r="AR21" s="242" t="s">
        <v>4</v>
      </c>
      <c r="AS21" s="242" t="s">
        <v>4</v>
      </c>
      <c r="AT21" s="242" t="s">
        <v>4</v>
      </c>
      <c r="AU21" s="242" t="s">
        <v>4</v>
      </c>
      <c r="AV21" s="242" t="s">
        <v>4</v>
      </c>
      <c r="AW21" s="242" t="s">
        <v>4</v>
      </c>
      <c r="AX21" s="242" t="s">
        <v>4</v>
      </c>
      <c r="AY21" s="244" t="s">
        <v>4</v>
      </c>
      <c r="AZ21" s="244" t="s">
        <v>4</v>
      </c>
      <c r="BA21" s="244" t="s">
        <v>4</v>
      </c>
      <c r="BB21" s="244" t="s">
        <v>4</v>
      </c>
      <c r="BC21" s="244" t="s">
        <v>4</v>
      </c>
      <c r="BD21" s="244" t="s">
        <v>4</v>
      </c>
      <c r="BE21" s="244" t="s">
        <v>4</v>
      </c>
      <c r="BF21" s="244" t="s">
        <v>4</v>
      </c>
      <c r="BG21" s="244" t="s">
        <v>4</v>
      </c>
      <c r="BH21" s="436" t="s">
        <v>4</v>
      </c>
      <c r="BI21" s="436" t="s">
        <v>4</v>
      </c>
      <c r="BJ21" s="436" t="s">
        <v>4</v>
      </c>
      <c r="BK21" s="436" t="s">
        <v>4</v>
      </c>
      <c r="BL21" s="436" t="s">
        <v>4</v>
      </c>
      <c r="BM21" s="444"/>
      <c r="BN21" s="444"/>
      <c r="BO21" s="444"/>
      <c r="BP21" s="444"/>
      <c r="BQ21" s="444"/>
      <c r="BR21" s="444"/>
      <c r="BS21" s="444"/>
      <c r="BT21" s="444"/>
      <c r="BU21" s="444"/>
      <c r="BV21" s="444"/>
      <c r="BW21" s="444"/>
      <c r="BX21" s="444"/>
      <c r="BY21" s="444"/>
      <c r="BZ21" s="444"/>
      <c r="CA21" s="444"/>
      <c r="CB21" s="444"/>
    </row>
    <row r="22" spans="2:80" s="238" customFormat="1" ht="15.95" customHeight="1">
      <c r="B22" s="371" t="s">
        <v>419</v>
      </c>
      <c r="C22" s="243"/>
      <c r="D22" s="244">
        <v>-15.7</v>
      </c>
      <c r="E22" s="244">
        <v>-15.1</v>
      </c>
      <c r="F22" s="244">
        <v>-20.2</v>
      </c>
      <c r="G22" s="244">
        <v>-24</v>
      </c>
      <c r="H22" s="244">
        <v>-27.1</v>
      </c>
      <c r="I22" s="244">
        <v>-30.5</v>
      </c>
      <c r="J22" s="244">
        <v>-31.4</v>
      </c>
      <c r="K22" s="244">
        <v>-30.2</v>
      </c>
      <c r="L22" s="244">
        <v>-21.5</v>
      </c>
      <c r="M22" s="244">
        <v>-22.4</v>
      </c>
      <c r="N22" s="244">
        <v>-24.2</v>
      </c>
      <c r="O22" s="244">
        <v>-22.3</v>
      </c>
      <c r="P22" s="244">
        <v>-25.3</v>
      </c>
      <c r="Q22" s="244">
        <v>-36.6</v>
      </c>
      <c r="R22" s="244">
        <v>-58.3</v>
      </c>
      <c r="S22" s="244">
        <v>-56.3</v>
      </c>
      <c r="T22" s="244">
        <v>-50</v>
      </c>
      <c r="U22" s="244">
        <v>-68.3</v>
      </c>
      <c r="V22" s="244">
        <v>-56.2</v>
      </c>
      <c r="W22" s="244">
        <v>-31.3</v>
      </c>
      <c r="X22" s="244">
        <v>-54.9</v>
      </c>
      <c r="Y22" s="244">
        <v>-73.3</v>
      </c>
      <c r="Z22" s="244">
        <v>-45.7</v>
      </c>
      <c r="AA22" s="244">
        <v>-57.9</v>
      </c>
      <c r="AB22" s="244">
        <v>-84.9</v>
      </c>
      <c r="AC22" s="244">
        <v>-79.8</v>
      </c>
      <c r="AD22" s="244">
        <v>-80</v>
      </c>
      <c r="AE22" s="244">
        <v>-83.5</v>
      </c>
      <c r="AF22" s="244">
        <v>-72.8</v>
      </c>
      <c r="AG22" s="244">
        <v>-55.4</v>
      </c>
      <c r="AH22" s="244">
        <v>-63.4</v>
      </c>
      <c r="AI22" s="244">
        <v>-72.5</v>
      </c>
      <c r="AJ22" s="244">
        <v>-81.8</v>
      </c>
      <c r="AK22" s="244">
        <v>-66.599999999999994</v>
      </c>
      <c r="AL22" s="244">
        <v>-74.7</v>
      </c>
      <c r="AM22" s="244">
        <v>-80.5</v>
      </c>
      <c r="AN22" s="244">
        <v>-94</v>
      </c>
      <c r="AO22" s="244">
        <v>-76.3</v>
      </c>
      <c r="AP22" s="244">
        <v>-90.7</v>
      </c>
      <c r="AQ22" s="244">
        <v>-146.9</v>
      </c>
      <c r="AR22" s="244">
        <v>-152.30000000000001</v>
      </c>
      <c r="AS22" s="244">
        <v>-168.5</v>
      </c>
      <c r="AT22" s="244">
        <v>-171.5</v>
      </c>
      <c r="AU22" s="244">
        <v>-186</v>
      </c>
      <c r="AV22" s="244">
        <v>-196.4</v>
      </c>
      <c r="AW22" s="244">
        <v>-233.9</v>
      </c>
      <c r="AX22" s="244">
        <v>-280.20000000000005</v>
      </c>
      <c r="AY22" s="244">
        <v>-351.4</v>
      </c>
      <c r="AZ22" s="244">
        <v>-374</v>
      </c>
      <c r="BA22" s="244">
        <v>-322.79999999999995</v>
      </c>
      <c r="BB22" s="349">
        <v>-335.59999999999997</v>
      </c>
      <c r="BC22" s="244">
        <v>-363.40000000000003</v>
      </c>
      <c r="BD22" s="244">
        <v>-444.6</v>
      </c>
      <c r="BE22" s="244">
        <v>-457.5</v>
      </c>
      <c r="BF22" s="244">
        <v>-439.6</v>
      </c>
      <c r="BG22" s="244">
        <v>-484.9</v>
      </c>
      <c r="BH22" s="244">
        <v>-461.79999999999995</v>
      </c>
      <c r="BI22" s="244">
        <v>-465.5</v>
      </c>
      <c r="BJ22" s="244">
        <v>-420.59999999999997</v>
      </c>
      <c r="BK22" s="244">
        <v>-394.1</v>
      </c>
      <c r="BL22" s="244">
        <v>-325.60000000000002</v>
      </c>
      <c r="BM22" s="444"/>
      <c r="BN22" s="444"/>
      <c r="BO22" s="444"/>
      <c r="BP22" s="444"/>
      <c r="BQ22" s="444"/>
      <c r="BR22" s="444"/>
      <c r="BS22" s="444"/>
      <c r="BT22" s="444"/>
      <c r="BU22" s="444"/>
      <c r="BV22" s="444"/>
      <c r="BW22" s="444"/>
      <c r="BX22" s="444"/>
      <c r="BY22" s="444"/>
      <c r="BZ22" s="444"/>
      <c r="CA22" s="444"/>
      <c r="CB22" s="444"/>
    </row>
    <row r="23" spans="2:80" s="238" customFormat="1" ht="15.95" customHeight="1">
      <c r="B23" s="371" t="s">
        <v>230</v>
      </c>
      <c r="C23" s="243"/>
      <c r="D23" s="244">
        <v>-5.3</v>
      </c>
      <c r="E23" s="244">
        <v>-6.8</v>
      </c>
      <c r="F23" s="244">
        <v>-7.1</v>
      </c>
      <c r="G23" s="244">
        <v>-8.4</v>
      </c>
      <c r="H23" s="244">
        <v>-11.9</v>
      </c>
      <c r="I23" s="244">
        <v>-13.4</v>
      </c>
      <c r="J23" s="244">
        <v>-15.7</v>
      </c>
      <c r="K23" s="244">
        <v>-18.600000000000001</v>
      </c>
      <c r="L23" s="244">
        <v>-15.4</v>
      </c>
      <c r="M23" s="244">
        <v>-13.6</v>
      </c>
      <c r="N23" s="244">
        <v>-15.1</v>
      </c>
      <c r="O23" s="244">
        <v>-14.6</v>
      </c>
      <c r="P23" s="244">
        <v>-17</v>
      </c>
      <c r="Q23" s="244">
        <v>-16.5</v>
      </c>
      <c r="R23" s="244">
        <v>-32.9</v>
      </c>
      <c r="S23" s="244">
        <v>-32.299999999999997</v>
      </c>
      <c r="T23" s="244">
        <v>-35.1</v>
      </c>
      <c r="U23" s="244">
        <v>-46.3</v>
      </c>
      <c r="V23" s="244">
        <v>-59.8</v>
      </c>
      <c r="W23" s="244">
        <v>-47.6</v>
      </c>
      <c r="X23" s="244">
        <v>-31</v>
      </c>
      <c r="Y23" s="244">
        <v>-15</v>
      </c>
      <c r="Z23" s="244">
        <v>-20</v>
      </c>
      <c r="AA23" s="244">
        <v>-14.8</v>
      </c>
      <c r="AB23" s="244">
        <v>-11.6</v>
      </c>
      <c r="AC23" s="244">
        <v>-6</v>
      </c>
      <c r="AD23" s="244">
        <v>-4</v>
      </c>
      <c r="AE23" s="244">
        <v>-6.1</v>
      </c>
      <c r="AF23" s="244">
        <v>-1.8</v>
      </c>
      <c r="AG23" s="244">
        <v>-3</v>
      </c>
      <c r="AH23" s="244">
        <v>-14.7</v>
      </c>
      <c r="AI23" s="244">
        <v>-28.1</v>
      </c>
      <c r="AJ23" s="244">
        <v>-30.2</v>
      </c>
      <c r="AK23" s="244">
        <v>-30.9</v>
      </c>
      <c r="AL23" s="244">
        <v>-30.1</v>
      </c>
      <c r="AM23" s="244">
        <v>-40</v>
      </c>
      <c r="AN23" s="244">
        <v>-60</v>
      </c>
      <c r="AO23" s="244">
        <v>-65</v>
      </c>
      <c r="AP23" s="244">
        <v>-70</v>
      </c>
      <c r="AQ23" s="244">
        <v>-77.8</v>
      </c>
      <c r="AR23" s="244">
        <v>-78.400000000000006</v>
      </c>
      <c r="AS23" s="244">
        <v>-76</v>
      </c>
      <c r="AT23" s="244">
        <v>-69.400000000000006</v>
      </c>
      <c r="AU23" s="244">
        <v>-75</v>
      </c>
      <c r="AV23" s="244">
        <v>-89.3</v>
      </c>
      <c r="AW23" s="244">
        <v>-90.8</v>
      </c>
      <c r="AX23" s="244">
        <v>-135.69999999999999</v>
      </c>
      <c r="AY23" s="244">
        <v>-126.5</v>
      </c>
      <c r="AZ23" s="244">
        <v>-144.1</v>
      </c>
      <c r="BA23" s="244">
        <v>-133.89999999999998</v>
      </c>
      <c r="BB23" s="244">
        <v>-120.6</v>
      </c>
      <c r="BC23" s="244">
        <v>-137.80000000000001</v>
      </c>
      <c r="BD23" s="244">
        <v>-135.6</v>
      </c>
      <c r="BE23" s="244">
        <v>-151.69999999999999</v>
      </c>
      <c r="BF23" s="244">
        <v>-167.7</v>
      </c>
      <c r="BG23" s="244">
        <v>-156.4</v>
      </c>
      <c r="BH23" s="244">
        <v>-181.3</v>
      </c>
      <c r="BI23" s="244">
        <v>-234.59999999999997</v>
      </c>
      <c r="BJ23" s="244">
        <v>-218.8</v>
      </c>
      <c r="BK23" s="244">
        <v>-181.29999999999998</v>
      </c>
      <c r="BL23" s="244">
        <v>-63.3</v>
      </c>
      <c r="BM23" s="444"/>
      <c r="BN23" s="444"/>
      <c r="BO23" s="444"/>
      <c r="BP23" s="444"/>
      <c r="BQ23" s="444"/>
      <c r="BR23" s="444"/>
      <c r="BS23" s="444"/>
      <c r="BT23" s="444"/>
      <c r="BU23" s="444"/>
      <c r="BV23" s="444"/>
      <c r="BW23" s="444"/>
      <c r="BX23" s="444"/>
      <c r="BY23" s="444"/>
      <c r="BZ23" s="444"/>
      <c r="CA23" s="444"/>
      <c r="CB23" s="444"/>
    </row>
    <row r="24" spans="2:80" s="238" customFormat="1" ht="15.95" customHeight="1">
      <c r="B24" s="371" t="s">
        <v>231</v>
      </c>
      <c r="C24" s="243"/>
      <c r="D24" s="245" t="s">
        <v>4</v>
      </c>
      <c r="E24" s="245" t="s">
        <v>4</v>
      </c>
      <c r="F24" s="245" t="s">
        <v>4</v>
      </c>
      <c r="G24" s="245" t="s">
        <v>4</v>
      </c>
      <c r="H24" s="245" t="s">
        <v>4</v>
      </c>
      <c r="I24" s="245" t="s">
        <v>4</v>
      </c>
      <c r="J24" s="245" t="s">
        <v>4</v>
      </c>
      <c r="K24" s="245" t="s">
        <v>4</v>
      </c>
      <c r="L24" s="245" t="s">
        <v>4</v>
      </c>
      <c r="M24" s="245" t="s">
        <v>4</v>
      </c>
      <c r="N24" s="245" t="s">
        <v>4</v>
      </c>
      <c r="O24" s="245" t="s">
        <v>4</v>
      </c>
      <c r="P24" s="245" t="s">
        <v>4</v>
      </c>
      <c r="Q24" s="245" t="s">
        <v>4</v>
      </c>
      <c r="R24" s="245" t="s">
        <v>4</v>
      </c>
      <c r="S24" s="245" t="s">
        <v>4</v>
      </c>
      <c r="T24" s="245" t="s">
        <v>4</v>
      </c>
      <c r="U24" s="245" t="s">
        <v>4</v>
      </c>
      <c r="V24" s="245" t="s">
        <v>4</v>
      </c>
      <c r="W24" s="245" t="s">
        <v>4</v>
      </c>
      <c r="X24" s="245" t="s">
        <v>4</v>
      </c>
      <c r="Y24" s="245" t="s">
        <v>4</v>
      </c>
      <c r="Z24" s="245" t="s">
        <v>4</v>
      </c>
      <c r="AA24" s="245" t="s">
        <v>4</v>
      </c>
      <c r="AB24" s="245" t="s">
        <v>4</v>
      </c>
      <c r="AC24" s="245" t="s">
        <v>4</v>
      </c>
      <c r="AD24" s="245" t="s">
        <v>4</v>
      </c>
      <c r="AE24" s="245" t="s">
        <v>4</v>
      </c>
      <c r="AF24" s="245" t="s">
        <v>4</v>
      </c>
      <c r="AG24" s="245" t="s">
        <v>4</v>
      </c>
      <c r="AH24" s="244">
        <v>-3.3</v>
      </c>
      <c r="AI24" s="244">
        <v>-1.6</v>
      </c>
      <c r="AJ24" s="244">
        <v>-2.6</v>
      </c>
      <c r="AK24" s="244">
        <v>-5.4</v>
      </c>
      <c r="AL24" s="244">
        <v>-4.3</v>
      </c>
      <c r="AM24" s="244">
        <v>-5.0999999999999996</v>
      </c>
      <c r="AN24" s="244">
        <v>-3.8</v>
      </c>
      <c r="AO24" s="244">
        <v>-3.3</v>
      </c>
      <c r="AP24" s="244">
        <v>-3.3</v>
      </c>
      <c r="AQ24" s="244">
        <v>-2.9</v>
      </c>
      <c r="AR24" s="244">
        <v>-3.1</v>
      </c>
      <c r="AS24" s="244">
        <v>-3.6</v>
      </c>
      <c r="AT24" s="244">
        <v>-3.9</v>
      </c>
      <c r="AU24" s="244">
        <v>-4.3</v>
      </c>
      <c r="AV24" s="244">
        <v>-4.7</v>
      </c>
      <c r="AW24" s="244">
        <v>-5.0999999999999996</v>
      </c>
      <c r="AX24" s="244">
        <v>-5.3000000000000007</v>
      </c>
      <c r="AY24" s="244">
        <v>-5.6</v>
      </c>
      <c r="AZ24" s="244">
        <v>-24.9</v>
      </c>
      <c r="BA24" s="244">
        <v>-22.799999999999997</v>
      </c>
      <c r="BB24" s="244">
        <v>-26</v>
      </c>
      <c r="BC24" s="244">
        <v>-31.300000000000004</v>
      </c>
      <c r="BD24" s="244">
        <v>-37.1</v>
      </c>
      <c r="BE24" s="244">
        <v>-21.9</v>
      </c>
      <c r="BF24" s="244">
        <v>-25</v>
      </c>
      <c r="BG24" s="244">
        <v>-25.4</v>
      </c>
      <c r="BH24" s="244">
        <v>-24.6</v>
      </c>
      <c r="BI24" s="244">
        <v>-16.899999999999999</v>
      </c>
      <c r="BJ24" s="244">
        <v>-28.7</v>
      </c>
      <c r="BK24" s="244">
        <v>-24.4</v>
      </c>
      <c r="BL24" s="244">
        <v>-20.399999999999999</v>
      </c>
      <c r="BM24" s="444"/>
      <c r="BN24" s="444"/>
      <c r="BO24" s="444"/>
      <c r="BP24" s="444"/>
      <c r="BQ24" s="444"/>
      <c r="BR24" s="444"/>
      <c r="BS24" s="444"/>
      <c r="BT24" s="444"/>
      <c r="BU24" s="444"/>
      <c r="BV24" s="444"/>
      <c r="BW24" s="444"/>
      <c r="BX24" s="444"/>
      <c r="BY24" s="444"/>
      <c r="BZ24" s="444"/>
      <c r="CA24" s="444"/>
      <c r="CB24" s="444"/>
    </row>
    <row r="25" spans="2:80" s="238" customFormat="1" ht="15.95" customHeight="1">
      <c r="B25" s="371" t="s">
        <v>232</v>
      </c>
      <c r="C25" s="243"/>
      <c r="D25" s="245" t="s">
        <v>4</v>
      </c>
      <c r="E25" s="245" t="s">
        <v>4</v>
      </c>
      <c r="F25" s="245" t="s">
        <v>4</v>
      </c>
      <c r="G25" s="245" t="s">
        <v>4</v>
      </c>
      <c r="H25" s="245" t="s">
        <v>4</v>
      </c>
      <c r="I25" s="245" t="s">
        <v>4</v>
      </c>
      <c r="J25" s="245" t="s">
        <v>4</v>
      </c>
      <c r="K25" s="245" t="s">
        <v>4</v>
      </c>
      <c r="L25" s="245" t="s">
        <v>4</v>
      </c>
      <c r="M25" s="245" t="s">
        <v>4</v>
      </c>
      <c r="N25" s="245" t="s">
        <v>4</v>
      </c>
      <c r="O25" s="245" t="s">
        <v>4</v>
      </c>
      <c r="P25" s="245" t="s">
        <v>4</v>
      </c>
      <c r="Q25" s="245" t="s">
        <v>4</v>
      </c>
      <c r="R25" s="245" t="s">
        <v>4</v>
      </c>
      <c r="S25" s="245" t="s">
        <v>4</v>
      </c>
      <c r="T25" s="245" t="s">
        <v>4</v>
      </c>
      <c r="U25" s="245" t="s">
        <v>4</v>
      </c>
      <c r="V25" s="245" t="s">
        <v>4</v>
      </c>
      <c r="W25" s="245" t="s">
        <v>4</v>
      </c>
      <c r="X25" s="245" t="s">
        <v>4</v>
      </c>
      <c r="Y25" s="245" t="s">
        <v>4</v>
      </c>
      <c r="Z25" s="245" t="s">
        <v>4</v>
      </c>
      <c r="AA25" s="245" t="s">
        <v>4</v>
      </c>
      <c r="AB25" s="245" t="s">
        <v>4</v>
      </c>
      <c r="AC25" s="245" t="s">
        <v>4</v>
      </c>
      <c r="AD25" s="245" t="s">
        <v>4</v>
      </c>
      <c r="AE25" s="245" t="s">
        <v>4</v>
      </c>
      <c r="AF25" s="245" t="s">
        <v>4</v>
      </c>
      <c r="AG25" s="245" t="s">
        <v>4</v>
      </c>
      <c r="AH25" s="244">
        <v>-11.9</v>
      </c>
      <c r="AI25" s="244">
        <v>-20.3</v>
      </c>
      <c r="AJ25" s="244">
        <v>-16.8</v>
      </c>
      <c r="AK25" s="244">
        <v>-16.8</v>
      </c>
      <c r="AL25" s="244">
        <v>-13.5</v>
      </c>
      <c r="AM25" s="244">
        <v>-13.2</v>
      </c>
      <c r="AN25" s="244">
        <v>-13.8</v>
      </c>
      <c r="AO25" s="244">
        <v>-12.7</v>
      </c>
      <c r="AP25" s="244">
        <v>-14.8</v>
      </c>
      <c r="AQ25" s="244">
        <v>-16</v>
      </c>
      <c r="AR25" s="244">
        <v>-16.600000000000001</v>
      </c>
      <c r="AS25" s="244">
        <v>-17.5</v>
      </c>
      <c r="AT25" s="244">
        <v>-19.3</v>
      </c>
      <c r="AU25" s="244">
        <v>-23.5</v>
      </c>
      <c r="AV25" s="244">
        <v>-23.9</v>
      </c>
      <c r="AW25" s="244">
        <v>-24.6</v>
      </c>
      <c r="AX25" s="244">
        <v>-26.6</v>
      </c>
      <c r="AY25" s="244">
        <v>-31.2</v>
      </c>
      <c r="AZ25" s="244">
        <v>-34.6</v>
      </c>
      <c r="BA25" s="244">
        <v>-36.1</v>
      </c>
      <c r="BB25" s="244">
        <v>-32.6</v>
      </c>
      <c r="BC25" s="244">
        <v>-37.1</v>
      </c>
      <c r="BD25" s="244">
        <v>-47.8</v>
      </c>
      <c r="BE25" s="244">
        <v>-46.8</v>
      </c>
      <c r="BF25" s="244">
        <v>-48.2</v>
      </c>
      <c r="BG25" s="244">
        <v>-45.5</v>
      </c>
      <c r="BH25" s="244">
        <v>-50.9</v>
      </c>
      <c r="BI25" s="244">
        <v>-46.3</v>
      </c>
      <c r="BJ25" s="244">
        <v>-39.400000000000006</v>
      </c>
      <c r="BK25" s="244">
        <v>-46.599999999999994</v>
      </c>
      <c r="BL25" s="244">
        <v>-23.2</v>
      </c>
      <c r="BM25" s="444"/>
      <c r="BN25" s="444"/>
      <c r="BO25" s="444"/>
      <c r="BP25" s="444"/>
      <c r="BQ25" s="444"/>
      <c r="BR25" s="444"/>
      <c r="BS25" s="444"/>
      <c r="BT25" s="444"/>
      <c r="BU25" s="444"/>
      <c r="BV25" s="444"/>
      <c r="BW25" s="444"/>
      <c r="BX25" s="444"/>
      <c r="BY25" s="444"/>
      <c r="BZ25" s="444"/>
      <c r="CA25" s="444"/>
      <c r="CB25" s="444"/>
    </row>
    <row r="26" spans="2:80" s="238" customFormat="1" ht="15.95" customHeight="1">
      <c r="B26" s="371" t="s">
        <v>233</v>
      </c>
      <c r="C26" s="243"/>
      <c r="D26" s="245" t="s">
        <v>4</v>
      </c>
      <c r="E26" s="245" t="s">
        <v>4</v>
      </c>
      <c r="F26" s="245" t="s">
        <v>4</v>
      </c>
      <c r="G26" s="245" t="s">
        <v>4</v>
      </c>
      <c r="H26" s="245" t="s">
        <v>4</v>
      </c>
      <c r="I26" s="245" t="s">
        <v>4</v>
      </c>
      <c r="J26" s="245" t="s">
        <v>4</v>
      </c>
      <c r="K26" s="245" t="s">
        <v>4</v>
      </c>
      <c r="L26" s="245" t="s">
        <v>4</v>
      </c>
      <c r="M26" s="245" t="s">
        <v>4</v>
      </c>
      <c r="N26" s="245" t="s">
        <v>4</v>
      </c>
      <c r="O26" s="245" t="s">
        <v>4</v>
      </c>
      <c r="P26" s="245" t="s">
        <v>4</v>
      </c>
      <c r="Q26" s="245" t="s">
        <v>4</v>
      </c>
      <c r="R26" s="245" t="s">
        <v>4</v>
      </c>
      <c r="S26" s="245" t="s">
        <v>4</v>
      </c>
      <c r="T26" s="245" t="s">
        <v>4</v>
      </c>
      <c r="U26" s="245" t="s">
        <v>4</v>
      </c>
      <c r="V26" s="245" t="s">
        <v>4</v>
      </c>
      <c r="W26" s="245" t="s">
        <v>4</v>
      </c>
      <c r="X26" s="245" t="s">
        <v>4</v>
      </c>
      <c r="Y26" s="245" t="s">
        <v>4</v>
      </c>
      <c r="Z26" s="245" t="s">
        <v>4</v>
      </c>
      <c r="AA26" s="245" t="s">
        <v>4</v>
      </c>
      <c r="AB26" s="245" t="s">
        <v>4</v>
      </c>
      <c r="AC26" s="245" t="s">
        <v>4</v>
      </c>
      <c r="AD26" s="245" t="s">
        <v>4</v>
      </c>
      <c r="AE26" s="245" t="s">
        <v>4</v>
      </c>
      <c r="AF26" s="245" t="s">
        <v>4</v>
      </c>
      <c r="AG26" s="245" t="s">
        <v>4</v>
      </c>
      <c r="AH26" s="244">
        <v>-9</v>
      </c>
      <c r="AI26" s="244">
        <v>-9.1999999999999993</v>
      </c>
      <c r="AJ26" s="244">
        <v>-10.199999999999999</v>
      </c>
      <c r="AK26" s="244">
        <v>-8.4</v>
      </c>
      <c r="AL26" s="244">
        <v>-14</v>
      </c>
      <c r="AM26" s="244">
        <v>-13.9</v>
      </c>
      <c r="AN26" s="244">
        <v>-16.8</v>
      </c>
      <c r="AO26" s="244">
        <v>-12.2</v>
      </c>
      <c r="AP26" s="244">
        <v>-13.6</v>
      </c>
      <c r="AQ26" s="244">
        <v>-26.1</v>
      </c>
      <c r="AR26" s="244">
        <v>-25</v>
      </c>
      <c r="AS26" s="244">
        <v>-29.2</v>
      </c>
      <c r="AT26" s="244">
        <v>-37.1</v>
      </c>
      <c r="AU26" s="244">
        <v>-28.6</v>
      </c>
      <c r="AV26" s="244">
        <v>-39.200000000000003</v>
      </c>
      <c r="AW26" s="244">
        <v>-40.799999999999997</v>
      </c>
      <c r="AX26" s="244">
        <v>-42.099999999999994</v>
      </c>
      <c r="AY26" s="244">
        <v>-52</v>
      </c>
      <c r="AZ26" s="244">
        <v>-52.599999999999994</v>
      </c>
      <c r="BA26" s="244">
        <v>-50.9</v>
      </c>
      <c r="BB26" s="349">
        <v>-62.5</v>
      </c>
      <c r="BC26" s="244">
        <v>-73.5</v>
      </c>
      <c r="BD26" s="244">
        <v>-76</v>
      </c>
      <c r="BE26" s="244">
        <v>-83.600000000000009</v>
      </c>
      <c r="BF26" s="244">
        <v>-96</v>
      </c>
      <c r="BG26" s="244">
        <v>-102.2</v>
      </c>
      <c r="BH26" s="244">
        <v>-91.199999999999989</v>
      </c>
      <c r="BI26" s="244">
        <v>-73.2</v>
      </c>
      <c r="BJ26" s="244">
        <v>-92.1</v>
      </c>
      <c r="BK26" s="244">
        <v>-86</v>
      </c>
      <c r="BL26" s="244">
        <v>-92.7</v>
      </c>
      <c r="BM26" s="444"/>
      <c r="BN26" s="444"/>
      <c r="BO26" s="444"/>
      <c r="BP26" s="444"/>
      <c r="BQ26" s="444"/>
      <c r="BR26" s="444"/>
      <c r="BS26" s="444"/>
      <c r="BT26" s="444"/>
      <c r="BU26" s="444"/>
      <c r="BV26" s="444"/>
      <c r="BW26" s="444"/>
      <c r="BX26" s="444"/>
      <c r="BY26" s="444"/>
      <c r="BZ26" s="444"/>
      <c r="CA26" s="444"/>
      <c r="CB26" s="444"/>
    </row>
    <row r="27" spans="2:80" s="238" customFormat="1" ht="15.95" customHeight="1">
      <c r="B27" s="371" t="s">
        <v>235</v>
      </c>
      <c r="C27" s="243"/>
      <c r="D27" s="245" t="s">
        <v>4</v>
      </c>
      <c r="E27" s="245" t="s">
        <v>4</v>
      </c>
      <c r="F27" s="245" t="s">
        <v>4</v>
      </c>
      <c r="G27" s="245" t="s">
        <v>4</v>
      </c>
      <c r="H27" s="245" t="s">
        <v>4</v>
      </c>
      <c r="I27" s="245" t="s">
        <v>4</v>
      </c>
      <c r="J27" s="245" t="s">
        <v>4</v>
      </c>
      <c r="K27" s="245" t="s">
        <v>4</v>
      </c>
      <c r="L27" s="245" t="s">
        <v>4</v>
      </c>
      <c r="M27" s="245" t="s">
        <v>4</v>
      </c>
      <c r="N27" s="245" t="s">
        <v>4</v>
      </c>
      <c r="O27" s="245" t="s">
        <v>4</v>
      </c>
      <c r="P27" s="245" t="s">
        <v>4</v>
      </c>
      <c r="Q27" s="245" t="s">
        <v>4</v>
      </c>
      <c r="R27" s="245" t="s">
        <v>4</v>
      </c>
      <c r="S27" s="245" t="s">
        <v>4</v>
      </c>
      <c r="T27" s="245" t="s">
        <v>4</v>
      </c>
      <c r="U27" s="245" t="s">
        <v>4</v>
      </c>
      <c r="V27" s="245" t="s">
        <v>4</v>
      </c>
      <c r="W27" s="245" t="s">
        <v>4</v>
      </c>
      <c r="X27" s="245" t="s">
        <v>4</v>
      </c>
      <c r="Y27" s="245" t="s">
        <v>4</v>
      </c>
      <c r="Z27" s="245" t="s">
        <v>4</v>
      </c>
      <c r="AA27" s="245" t="s">
        <v>4</v>
      </c>
      <c r="AB27" s="245" t="s">
        <v>4</v>
      </c>
      <c r="AC27" s="245" t="s">
        <v>4</v>
      </c>
      <c r="AD27" s="245" t="s">
        <v>4</v>
      </c>
      <c r="AE27" s="245" t="s">
        <v>4</v>
      </c>
      <c r="AF27" s="245" t="s">
        <v>4</v>
      </c>
      <c r="AG27" s="245" t="s">
        <v>4</v>
      </c>
      <c r="AH27" s="244">
        <v>-24.2</v>
      </c>
      <c r="AI27" s="244">
        <v>-42.2</v>
      </c>
      <c r="AJ27" s="244">
        <v>-15.9</v>
      </c>
      <c r="AK27" s="244">
        <v>-33.6</v>
      </c>
      <c r="AL27" s="244">
        <v>-40.299999999999997</v>
      </c>
      <c r="AM27" s="244">
        <v>-69.7</v>
      </c>
      <c r="AN27" s="244">
        <v>-68.099999999999994</v>
      </c>
      <c r="AO27" s="244">
        <v>-74</v>
      </c>
      <c r="AP27" s="244">
        <v>-80</v>
      </c>
      <c r="AQ27" s="244">
        <v>-72.099999999999994</v>
      </c>
      <c r="AR27" s="244">
        <v>-75.3</v>
      </c>
      <c r="AS27" s="244">
        <v>-68.900000000000006</v>
      </c>
      <c r="AT27" s="244">
        <v>-54.2</v>
      </c>
      <c r="AU27" s="244">
        <v>-59.4</v>
      </c>
      <c r="AV27" s="244">
        <v>-55.5</v>
      </c>
      <c r="AW27" s="244">
        <v>-53</v>
      </c>
      <c r="AX27" s="244">
        <v>-77.099999999999994</v>
      </c>
      <c r="AY27" s="244">
        <v>-95.7</v>
      </c>
      <c r="AZ27" s="244">
        <v>-122.20000000000002</v>
      </c>
      <c r="BA27" s="244">
        <v>-106.80000000000001</v>
      </c>
      <c r="BB27" s="244">
        <v>-116.89999999999999</v>
      </c>
      <c r="BC27" s="244">
        <v>-178.3</v>
      </c>
      <c r="BD27" s="244">
        <v>-133.9</v>
      </c>
      <c r="BE27" s="244">
        <v>-282</v>
      </c>
      <c r="BF27" s="244">
        <v>-181</v>
      </c>
      <c r="BG27" s="244">
        <v>-142</v>
      </c>
      <c r="BH27" s="244">
        <v>-124.80000000000001</v>
      </c>
      <c r="BI27" s="244">
        <v>-125.69999999999999</v>
      </c>
      <c r="BJ27" s="244">
        <v>-90.1</v>
      </c>
      <c r="BK27" s="244">
        <v>-60.7</v>
      </c>
      <c r="BL27" s="244">
        <v>-35.799999999999997</v>
      </c>
      <c r="BM27" s="444"/>
      <c r="BN27" s="444"/>
      <c r="BO27" s="444"/>
      <c r="BP27" s="444"/>
      <c r="BQ27" s="444"/>
      <c r="BR27" s="444"/>
      <c r="BS27" s="444"/>
      <c r="BT27" s="444"/>
      <c r="BU27" s="444"/>
      <c r="BV27" s="444"/>
      <c r="BW27" s="444"/>
      <c r="BX27" s="444"/>
      <c r="BY27" s="444"/>
      <c r="BZ27" s="444"/>
      <c r="CA27" s="444"/>
      <c r="CB27" s="444"/>
    </row>
    <row r="28" spans="2:80" s="238" customFormat="1" ht="15.95" customHeight="1">
      <c r="B28" s="371" t="s">
        <v>234</v>
      </c>
      <c r="C28" s="243"/>
      <c r="D28" s="244">
        <v>-10.4</v>
      </c>
      <c r="E28" s="244">
        <v>-8.1</v>
      </c>
      <c r="F28" s="244">
        <v>-9.1999999999999993</v>
      </c>
      <c r="G28" s="244">
        <v>-13.8</v>
      </c>
      <c r="H28" s="244">
        <v>-7.8</v>
      </c>
      <c r="I28" s="244">
        <v>-11</v>
      </c>
      <c r="J28" s="244">
        <v>-13.6</v>
      </c>
      <c r="K28" s="244">
        <v>-12.7</v>
      </c>
      <c r="L28" s="244">
        <v>-14.3</v>
      </c>
      <c r="M28" s="244">
        <v>-13.5</v>
      </c>
      <c r="N28" s="244">
        <v>-14.4</v>
      </c>
      <c r="O28" s="244">
        <v>-14.4</v>
      </c>
      <c r="P28" s="244">
        <v>-20.7</v>
      </c>
      <c r="Q28" s="244">
        <v>-45.7</v>
      </c>
      <c r="R28" s="244">
        <v>-33.6</v>
      </c>
      <c r="S28" s="244">
        <v>-32.9</v>
      </c>
      <c r="T28" s="244">
        <v>-34.4</v>
      </c>
      <c r="U28" s="244">
        <v>-38</v>
      </c>
      <c r="V28" s="244">
        <v>-41.4</v>
      </c>
      <c r="W28" s="244">
        <v>-55.8</v>
      </c>
      <c r="X28" s="244">
        <v>-20.5</v>
      </c>
      <c r="Y28" s="244">
        <v>-38.6</v>
      </c>
      <c r="Z28" s="244">
        <v>-30.9</v>
      </c>
      <c r="AA28" s="244">
        <v>-56.4</v>
      </c>
      <c r="AB28" s="244">
        <v>-52.5</v>
      </c>
      <c r="AC28" s="244">
        <v>-43.8</v>
      </c>
      <c r="AD28" s="244">
        <v>-75.400000000000006</v>
      </c>
      <c r="AE28" s="244">
        <v>-71.099999999999994</v>
      </c>
      <c r="AF28" s="244">
        <v>-55.8</v>
      </c>
      <c r="AG28" s="244">
        <v>-60.8</v>
      </c>
      <c r="AH28" s="245" t="s">
        <v>4</v>
      </c>
      <c r="AI28" s="245" t="s">
        <v>4</v>
      </c>
      <c r="AJ28" s="245" t="s">
        <v>4</v>
      </c>
      <c r="AK28" s="245" t="s">
        <v>4</v>
      </c>
      <c r="AL28" s="245" t="s">
        <v>4</v>
      </c>
      <c r="AM28" s="245" t="s">
        <v>4</v>
      </c>
      <c r="AN28" s="245" t="s">
        <v>4</v>
      </c>
      <c r="AO28" s="245" t="s">
        <v>4</v>
      </c>
      <c r="AP28" s="245" t="s">
        <v>4</v>
      </c>
      <c r="AQ28" s="245" t="s">
        <v>4</v>
      </c>
      <c r="AR28" s="245" t="s">
        <v>4</v>
      </c>
      <c r="AS28" s="245" t="s">
        <v>4</v>
      </c>
      <c r="AT28" s="245" t="s">
        <v>4</v>
      </c>
      <c r="AU28" s="245" t="s">
        <v>4</v>
      </c>
      <c r="AV28" s="245" t="s">
        <v>4</v>
      </c>
      <c r="AW28" s="245" t="s">
        <v>4</v>
      </c>
      <c r="AX28" s="244">
        <v>-17.5</v>
      </c>
      <c r="AY28" s="244">
        <v>-19.2</v>
      </c>
      <c r="AZ28" s="244">
        <v>-25.7</v>
      </c>
      <c r="BA28" s="244">
        <v>-26.5</v>
      </c>
      <c r="BB28" s="244">
        <v>-31.6</v>
      </c>
      <c r="BC28" s="244">
        <v>-36.4</v>
      </c>
      <c r="BD28" s="244">
        <v>-43.8</v>
      </c>
      <c r="BE28" s="244">
        <v>-48.7</v>
      </c>
      <c r="BF28" s="244">
        <v>-49.3</v>
      </c>
      <c r="BG28" s="244">
        <v>-67.900000000000006</v>
      </c>
      <c r="BH28" s="244">
        <v>-67.5</v>
      </c>
      <c r="BI28" s="244">
        <v>-68.3</v>
      </c>
      <c r="BJ28" s="244">
        <v>-63</v>
      </c>
      <c r="BK28" s="244">
        <v>-61.5</v>
      </c>
      <c r="BL28" s="244">
        <v>-53.5</v>
      </c>
      <c r="BM28" s="444"/>
      <c r="BN28" s="444"/>
      <c r="BO28" s="444"/>
      <c r="BP28" s="444"/>
      <c r="BQ28" s="444"/>
      <c r="BR28" s="444"/>
      <c r="BS28" s="444"/>
      <c r="BT28" s="444"/>
      <c r="BU28" s="444"/>
      <c r="BV28" s="444"/>
      <c r="BW28" s="444"/>
      <c r="BX28" s="444"/>
      <c r="BY28" s="444"/>
      <c r="BZ28" s="444"/>
      <c r="CA28" s="444"/>
      <c r="CB28" s="444"/>
    </row>
    <row r="29" spans="2:80" s="238" customFormat="1" ht="6" customHeight="1">
      <c r="B29" s="339"/>
      <c r="C29" s="243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  <c r="AX29" s="244"/>
      <c r="AY29" s="244"/>
      <c r="AZ29" s="244"/>
      <c r="BA29" s="244"/>
      <c r="BB29" s="244"/>
      <c r="BC29" s="244"/>
      <c r="BD29" s="244"/>
      <c r="BE29" s="244"/>
      <c r="BF29" s="244"/>
      <c r="BG29" s="244"/>
      <c r="BH29" s="244"/>
      <c r="BI29" s="244"/>
      <c r="BJ29" s="244"/>
      <c r="BK29" s="244"/>
      <c r="BL29" s="244"/>
      <c r="BM29" s="444"/>
      <c r="BN29" s="444"/>
      <c r="BO29" s="444"/>
      <c r="BP29" s="444"/>
      <c r="BQ29" s="444"/>
      <c r="BR29" s="444"/>
      <c r="BS29" s="444"/>
      <c r="BT29" s="444"/>
      <c r="BU29" s="444"/>
      <c r="BV29" s="444"/>
      <c r="BW29" s="444"/>
      <c r="BX29" s="444"/>
      <c r="BY29" s="444"/>
      <c r="BZ29" s="444"/>
      <c r="CA29" s="444"/>
      <c r="CB29" s="444"/>
    </row>
    <row r="30" spans="2:80" s="238" customFormat="1" ht="12.75">
      <c r="B30" s="338" t="s">
        <v>369</v>
      </c>
      <c r="C30" s="240"/>
      <c r="D30" s="242">
        <v>-1.9000000000000001</v>
      </c>
      <c r="E30" s="242">
        <v>-3.1</v>
      </c>
      <c r="F30" s="242">
        <v>-3.1</v>
      </c>
      <c r="G30" s="242">
        <v>-3.2999999999999994</v>
      </c>
      <c r="H30" s="242">
        <v>-5.5</v>
      </c>
      <c r="I30" s="242">
        <v>-12.7</v>
      </c>
      <c r="J30" s="242">
        <v>-15.700000000000001</v>
      </c>
      <c r="K30" s="242">
        <v>-18.7</v>
      </c>
      <c r="L30" s="242">
        <v>-24.7</v>
      </c>
      <c r="M30" s="242">
        <v>-25</v>
      </c>
      <c r="N30" s="242">
        <v>-28.1</v>
      </c>
      <c r="O30" s="242">
        <v>-31.6</v>
      </c>
      <c r="P30" s="242">
        <v>-36.299999999999997</v>
      </c>
      <c r="Q30" s="242">
        <v>-46.3</v>
      </c>
      <c r="R30" s="242">
        <v>-58.099999999999994</v>
      </c>
      <c r="S30" s="242">
        <v>-53.099999999999994</v>
      </c>
      <c r="T30" s="242">
        <v>-66.8</v>
      </c>
      <c r="U30" s="242">
        <v>-68.3</v>
      </c>
      <c r="V30" s="242">
        <v>-93.600000000000009</v>
      </c>
      <c r="W30" s="242">
        <v>-71.600000000000009</v>
      </c>
      <c r="X30" s="242">
        <v>-121.49999999999999</v>
      </c>
      <c r="Y30" s="242">
        <v>-178.39999999999998</v>
      </c>
      <c r="Z30" s="242">
        <v>-183.2</v>
      </c>
      <c r="AA30" s="242">
        <v>-211.6</v>
      </c>
      <c r="AB30" s="242">
        <v>-263.09999999999997</v>
      </c>
      <c r="AC30" s="242">
        <v>-273.89999999999998</v>
      </c>
      <c r="AD30" s="242">
        <v>-148.70000000000002</v>
      </c>
      <c r="AE30" s="242">
        <v>-207.79999999999998</v>
      </c>
      <c r="AF30" s="242">
        <v>-236.5</v>
      </c>
      <c r="AG30" s="242">
        <v>-204.79999999999998</v>
      </c>
      <c r="AH30" s="242">
        <v>-215.9</v>
      </c>
      <c r="AI30" s="242">
        <v>-374.90000000000003</v>
      </c>
      <c r="AJ30" s="242">
        <v>-495.4</v>
      </c>
      <c r="AK30" s="242">
        <v>-431.70000000000005</v>
      </c>
      <c r="AL30" s="242">
        <v>-472.2</v>
      </c>
      <c r="AM30" s="242">
        <v>-372</v>
      </c>
      <c r="AN30" s="242">
        <v>-324.3</v>
      </c>
      <c r="AO30" s="242">
        <v>-264.7</v>
      </c>
      <c r="AP30" s="242">
        <v>-185.3</v>
      </c>
      <c r="AQ30" s="242">
        <v>-196.8</v>
      </c>
      <c r="AR30" s="242">
        <v>-295.60000000000008</v>
      </c>
      <c r="AS30" s="242">
        <v>-255.60000000000002</v>
      </c>
      <c r="AT30" s="242">
        <v>-245.9</v>
      </c>
      <c r="AU30" s="242">
        <v>-240.7</v>
      </c>
      <c r="AV30" s="242">
        <v>-230.79999999999998</v>
      </c>
      <c r="AW30" s="242">
        <v>-199.3</v>
      </c>
      <c r="AX30" s="242">
        <v>-215.60000000000002</v>
      </c>
      <c r="AY30" s="242">
        <v>-195.5</v>
      </c>
      <c r="AZ30" s="242">
        <v>-219.20000000000002</v>
      </c>
      <c r="BA30" s="242">
        <v>-249.9</v>
      </c>
      <c r="BB30" s="242">
        <v>-244.20000000000005</v>
      </c>
      <c r="BC30" s="242">
        <v>-268.7</v>
      </c>
      <c r="BD30" s="242">
        <v>-415.8</v>
      </c>
      <c r="BE30" s="242">
        <v>-534.20000000000005</v>
      </c>
      <c r="BF30" s="242">
        <v>-447.90000000000003</v>
      </c>
      <c r="BG30" s="242">
        <v>-489</v>
      </c>
      <c r="BH30" s="242">
        <v>-634.20000000000005</v>
      </c>
      <c r="BI30" s="242">
        <v>-711.69999999999993</v>
      </c>
      <c r="BJ30" s="242">
        <v>-652.20000000000005</v>
      </c>
      <c r="BK30" s="242">
        <v>-466.39999999999992</v>
      </c>
      <c r="BL30" s="242">
        <v>-363.5</v>
      </c>
      <c r="BM30" s="444"/>
      <c r="BN30" s="444"/>
      <c r="BO30" s="444"/>
      <c r="BP30" s="444"/>
      <c r="BQ30" s="444"/>
      <c r="BR30" s="444"/>
      <c r="BS30" s="444"/>
      <c r="BT30" s="444"/>
      <c r="BU30" s="444"/>
      <c r="BV30" s="444"/>
      <c r="BW30" s="444"/>
      <c r="BX30" s="444"/>
      <c r="BY30" s="444"/>
      <c r="BZ30" s="444"/>
      <c r="CA30" s="444"/>
      <c r="CB30" s="444"/>
    </row>
    <row r="31" spans="2:80" s="238" customFormat="1" ht="6" customHeight="1">
      <c r="B31" s="339"/>
      <c r="C31" s="243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444"/>
      <c r="BN31" s="444"/>
      <c r="BO31" s="444"/>
      <c r="BP31" s="444"/>
      <c r="BQ31" s="444"/>
      <c r="BR31" s="444"/>
      <c r="BS31" s="444"/>
      <c r="BT31" s="444"/>
      <c r="BU31" s="444"/>
      <c r="BV31" s="444"/>
      <c r="BW31" s="444"/>
      <c r="BX31" s="444"/>
      <c r="BY31" s="444"/>
      <c r="BZ31" s="444"/>
      <c r="CA31" s="444"/>
      <c r="CB31" s="444"/>
    </row>
    <row r="32" spans="2:80" s="238" customFormat="1" ht="12.75" customHeight="1">
      <c r="B32" s="338" t="s">
        <v>370</v>
      </c>
      <c r="C32" s="240"/>
      <c r="D32" s="242">
        <v>0.2</v>
      </c>
      <c r="E32" s="242">
        <v>0.2</v>
      </c>
      <c r="F32" s="242">
        <v>0.6</v>
      </c>
      <c r="G32" s="242">
        <v>0.9</v>
      </c>
      <c r="H32" s="242">
        <v>1.5</v>
      </c>
      <c r="I32" s="242">
        <v>2.2999999999999998</v>
      </c>
      <c r="J32" s="242">
        <v>2.9</v>
      </c>
      <c r="K32" s="242">
        <v>2.2000000000000002</v>
      </c>
      <c r="L32" s="242">
        <v>1.9</v>
      </c>
      <c r="M32" s="242">
        <v>3.4</v>
      </c>
      <c r="N32" s="242">
        <v>3.7</v>
      </c>
      <c r="O32" s="242">
        <v>2.1</v>
      </c>
      <c r="P32" s="242">
        <v>2.1</v>
      </c>
      <c r="Q32" s="242">
        <v>4.5</v>
      </c>
      <c r="R32" s="242">
        <v>8</v>
      </c>
      <c r="S32" s="242">
        <v>8.1999999999999993</v>
      </c>
      <c r="T32" s="242">
        <v>11.2</v>
      </c>
      <c r="U32" s="242">
        <v>9.6999999999999993</v>
      </c>
      <c r="V32" s="242">
        <v>7.6</v>
      </c>
      <c r="W32" s="242">
        <v>6.5</v>
      </c>
      <c r="X32" s="242">
        <v>19.2</v>
      </c>
      <c r="Y32" s="242">
        <v>28.3</v>
      </c>
      <c r="Z32" s="242">
        <v>8.6999999999999993</v>
      </c>
      <c r="AA32" s="242">
        <v>6.5</v>
      </c>
      <c r="AB32" s="242">
        <v>4.5999999999999996</v>
      </c>
      <c r="AC32" s="242">
        <v>1.5</v>
      </c>
      <c r="AD32" s="242">
        <v>0.7</v>
      </c>
      <c r="AE32" s="242">
        <v>1.4</v>
      </c>
      <c r="AF32" s="242">
        <v>2.1</v>
      </c>
      <c r="AG32" s="242">
        <v>6.8</v>
      </c>
      <c r="AH32" s="242">
        <v>11.8</v>
      </c>
      <c r="AI32" s="242">
        <v>10.1</v>
      </c>
      <c r="AJ32" s="242">
        <v>7.5</v>
      </c>
      <c r="AK32" s="242">
        <v>5.4</v>
      </c>
      <c r="AL32" s="242">
        <v>6.7</v>
      </c>
      <c r="AM32" s="242">
        <v>7.2</v>
      </c>
      <c r="AN32" s="242">
        <v>10.5</v>
      </c>
      <c r="AO32" s="242">
        <v>14.7</v>
      </c>
      <c r="AP32" s="242">
        <v>26</v>
      </c>
      <c r="AQ32" s="242">
        <v>30.7</v>
      </c>
      <c r="AR32" s="242">
        <v>30.7</v>
      </c>
      <c r="AS32" s="242">
        <v>14.7</v>
      </c>
      <c r="AT32" s="242">
        <v>9.1999999999999993</v>
      </c>
      <c r="AU32" s="242">
        <v>6.8</v>
      </c>
      <c r="AV32" s="242">
        <v>9.4</v>
      </c>
      <c r="AW32" s="242">
        <v>22.7</v>
      </c>
      <c r="AX32" s="242">
        <v>42.5</v>
      </c>
      <c r="AY32" s="242">
        <v>49.8</v>
      </c>
      <c r="AZ32" s="242">
        <v>42.9</v>
      </c>
      <c r="BA32" s="242">
        <v>17.399999999999999</v>
      </c>
      <c r="BB32" s="242">
        <v>18.5</v>
      </c>
      <c r="BC32" s="242">
        <v>21.8</v>
      </c>
      <c r="BD32" s="242">
        <v>25.3</v>
      </c>
      <c r="BE32" s="242">
        <v>23.3</v>
      </c>
      <c r="BF32" s="242">
        <v>20.9</v>
      </c>
      <c r="BG32" s="242">
        <v>23.5</v>
      </c>
      <c r="BH32" s="242">
        <v>36.799999999999997</v>
      </c>
      <c r="BI32" s="242">
        <v>53.699999999999996</v>
      </c>
      <c r="BJ32" s="242">
        <v>89.8</v>
      </c>
      <c r="BK32" s="242">
        <v>93.3</v>
      </c>
      <c r="BL32" s="242">
        <v>45.8</v>
      </c>
      <c r="BM32" s="444"/>
      <c r="BN32" s="444"/>
      <c r="BO32" s="444"/>
      <c r="BP32" s="444"/>
      <c r="BQ32" s="444"/>
      <c r="BR32" s="444"/>
      <c r="BS32" s="444"/>
      <c r="BT32" s="444"/>
      <c r="BU32" s="444"/>
      <c r="BV32" s="444"/>
      <c r="BW32" s="444"/>
      <c r="BX32" s="444"/>
      <c r="BY32" s="444"/>
      <c r="BZ32" s="444"/>
      <c r="CA32" s="444"/>
      <c r="CB32" s="444"/>
    </row>
    <row r="33" spans="2:80" s="238" customFormat="1" ht="15.95" customHeight="1">
      <c r="B33" s="371" t="s">
        <v>371</v>
      </c>
      <c r="C33" s="243"/>
      <c r="D33" s="245" t="s">
        <v>4</v>
      </c>
      <c r="E33" s="245" t="s">
        <v>4</v>
      </c>
      <c r="F33" s="245" t="s">
        <v>4</v>
      </c>
      <c r="G33" s="245" t="s">
        <v>4</v>
      </c>
      <c r="H33" s="245" t="s">
        <v>4</v>
      </c>
      <c r="I33" s="245" t="s">
        <v>4</v>
      </c>
      <c r="J33" s="245" t="s">
        <v>4</v>
      </c>
      <c r="K33" s="245" t="s">
        <v>4</v>
      </c>
      <c r="L33" s="245" t="s">
        <v>4</v>
      </c>
      <c r="M33" s="245" t="s">
        <v>4</v>
      </c>
      <c r="N33" s="245" t="s">
        <v>4</v>
      </c>
      <c r="O33" s="245" t="s">
        <v>4</v>
      </c>
      <c r="P33" s="245" t="s">
        <v>4</v>
      </c>
      <c r="Q33" s="245" t="s">
        <v>4</v>
      </c>
      <c r="R33" s="245" t="s">
        <v>4</v>
      </c>
      <c r="S33" s="245" t="s">
        <v>4</v>
      </c>
      <c r="T33" s="245" t="s">
        <v>4</v>
      </c>
      <c r="U33" s="245" t="s">
        <v>4</v>
      </c>
      <c r="V33" s="245" t="s">
        <v>4</v>
      </c>
      <c r="W33" s="245" t="s">
        <v>4</v>
      </c>
      <c r="X33" s="245" t="s">
        <v>4</v>
      </c>
      <c r="Y33" s="245" t="s">
        <v>4</v>
      </c>
      <c r="Z33" s="245" t="s">
        <v>4</v>
      </c>
      <c r="AA33" s="245" t="s">
        <v>4</v>
      </c>
      <c r="AB33" s="245" t="s">
        <v>4</v>
      </c>
      <c r="AC33" s="245" t="s">
        <v>4</v>
      </c>
      <c r="AD33" s="245" t="s">
        <v>4</v>
      </c>
      <c r="AE33" s="245" t="s">
        <v>4</v>
      </c>
      <c r="AF33" s="245" t="s">
        <v>4</v>
      </c>
      <c r="AG33" s="245" t="s">
        <v>4</v>
      </c>
      <c r="AH33" s="245" t="s">
        <v>4</v>
      </c>
      <c r="AI33" s="245" t="s">
        <v>4</v>
      </c>
      <c r="AJ33" s="245" t="s">
        <v>4</v>
      </c>
      <c r="AK33" s="245" t="s">
        <v>4</v>
      </c>
      <c r="AL33" s="245" t="s">
        <v>4</v>
      </c>
      <c r="AM33" s="245" t="s">
        <v>4</v>
      </c>
      <c r="AN33" s="245" t="s">
        <v>4</v>
      </c>
      <c r="AO33" s="245" t="s">
        <v>4</v>
      </c>
      <c r="AP33" s="245" t="s">
        <v>4</v>
      </c>
      <c r="AQ33" s="245" t="s">
        <v>4</v>
      </c>
      <c r="AR33" s="245" t="s">
        <v>4</v>
      </c>
      <c r="AS33" s="245" t="s">
        <v>4</v>
      </c>
      <c r="AT33" s="245" t="s">
        <v>4</v>
      </c>
      <c r="AU33" s="245" t="s">
        <v>4</v>
      </c>
      <c r="AV33" s="245" t="s">
        <v>4</v>
      </c>
      <c r="AW33" s="245" t="s">
        <v>4</v>
      </c>
      <c r="AX33" s="245" t="s">
        <v>4</v>
      </c>
      <c r="AY33" s="245" t="s">
        <v>4</v>
      </c>
      <c r="AZ33" s="244">
        <v>1.7999999999999998</v>
      </c>
      <c r="BA33" s="244">
        <v>1.9</v>
      </c>
      <c r="BB33" s="244">
        <v>2</v>
      </c>
      <c r="BC33" s="244">
        <v>2</v>
      </c>
      <c r="BD33" s="244">
        <v>2.1</v>
      </c>
      <c r="BE33" s="244">
        <v>3.6</v>
      </c>
      <c r="BF33" s="244">
        <v>4.4000000000000004</v>
      </c>
      <c r="BG33" s="244">
        <v>4.0999999999999996</v>
      </c>
      <c r="BH33" s="244">
        <v>4</v>
      </c>
      <c r="BI33" s="244">
        <v>3.9</v>
      </c>
      <c r="BJ33" s="244">
        <v>3.6</v>
      </c>
      <c r="BK33" s="244">
        <v>4</v>
      </c>
      <c r="BL33" s="244">
        <v>4</v>
      </c>
      <c r="BM33" s="444"/>
      <c r="BN33" s="444"/>
      <c r="BO33" s="444"/>
      <c r="BP33" s="444"/>
      <c r="BQ33" s="444"/>
      <c r="BR33" s="444"/>
      <c r="BS33" s="444"/>
      <c r="BT33" s="444"/>
      <c r="BU33" s="444"/>
      <c r="BV33" s="444"/>
      <c r="BW33" s="444"/>
      <c r="BX33" s="444"/>
      <c r="BY33" s="444"/>
      <c r="BZ33" s="444"/>
      <c r="CA33" s="444"/>
      <c r="CB33" s="444"/>
    </row>
    <row r="34" spans="2:80" s="238" customFormat="1" ht="12.75" customHeight="1">
      <c r="B34" s="371" t="s">
        <v>372</v>
      </c>
      <c r="C34" s="243"/>
      <c r="D34" s="244">
        <v>0.2</v>
      </c>
      <c r="E34" s="244">
        <v>0.2</v>
      </c>
      <c r="F34" s="244">
        <v>0.6</v>
      </c>
      <c r="G34" s="244">
        <v>0.9</v>
      </c>
      <c r="H34" s="244">
        <v>1.5</v>
      </c>
      <c r="I34" s="244">
        <v>2.2999999999999998</v>
      </c>
      <c r="J34" s="244">
        <v>2.9</v>
      </c>
      <c r="K34" s="244">
        <v>2.2000000000000002</v>
      </c>
      <c r="L34" s="244">
        <v>1.9</v>
      </c>
      <c r="M34" s="244">
        <v>3.4</v>
      </c>
      <c r="N34" s="244">
        <v>3.7</v>
      </c>
      <c r="O34" s="244">
        <v>2.1</v>
      </c>
      <c r="P34" s="244">
        <v>2.1</v>
      </c>
      <c r="Q34" s="244">
        <v>4.5</v>
      </c>
      <c r="R34" s="244">
        <v>8</v>
      </c>
      <c r="S34" s="244">
        <v>8.1999999999999993</v>
      </c>
      <c r="T34" s="244">
        <v>11.2</v>
      </c>
      <c r="U34" s="244">
        <v>9.6999999999999993</v>
      </c>
      <c r="V34" s="244">
        <v>7.6</v>
      </c>
      <c r="W34" s="244">
        <v>6.5</v>
      </c>
      <c r="X34" s="244">
        <v>19.2</v>
      </c>
      <c r="Y34" s="244">
        <v>28.3</v>
      </c>
      <c r="Z34" s="244">
        <v>8.6999999999999993</v>
      </c>
      <c r="AA34" s="244">
        <v>6.5</v>
      </c>
      <c r="AB34" s="244">
        <v>4.5999999999999996</v>
      </c>
      <c r="AC34" s="244">
        <v>1.5</v>
      </c>
      <c r="AD34" s="244">
        <v>0.7</v>
      </c>
      <c r="AE34" s="244">
        <v>1.4</v>
      </c>
      <c r="AF34" s="244">
        <v>2.1</v>
      </c>
      <c r="AG34" s="244">
        <v>6.8</v>
      </c>
      <c r="AH34" s="244">
        <v>11.8</v>
      </c>
      <c r="AI34" s="244">
        <v>10.1</v>
      </c>
      <c r="AJ34" s="244">
        <v>7.5</v>
      </c>
      <c r="AK34" s="244">
        <v>5.4</v>
      </c>
      <c r="AL34" s="244">
        <v>6.7</v>
      </c>
      <c r="AM34" s="244">
        <v>7.2</v>
      </c>
      <c r="AN34" s="244">
        <v>10.5</v>
      </c>
      <c r="AO34" s="244">
        <v>14.7</v>
      </c>
      <c r="AP34" s="244">
        <v>26</v>
      </c>
      <c r="AQ34" s="244">
        <v>30.7</v>
      </c>
      <c r="AR34" s="244">
        <v>30.7</v>
      </c>
      <c r="AS34" s="244">
        <v>14.7</v>
      </c>
      <c r="AT34" s="244">
        <v>9.1999999999999993</v>
      </c>
      <c r="AU34" s="244">
        <v>6.8</v>
      </c>
      <c r="AV34" s="244">
        <v>9.4</v>
      </c>
      <c r="AW34" s="244">
        <v>22.7</v>
      </c>
      <c r="AX34" s="244">
        <v>42.5</v>
      </c>
      <c r="AY34" s="244">
        <v>49.8</v>
      </c>
      <c r="AZ34" s="244">
        <v>41.1</v>
      </c>
      <c r="BA34" s="244">
        <v>15.5</v>
      </c>
      <c r="BB34" s="244">
        <v>16.5</v>
      </c>
      <c r="BC34" s="244">
        <v>19.8</v>
      </c>
      <c r="BD34" s="244">
        <v>23.2</v>
      </c>
      <c r="BE34" s="244">
        <v>19.7</v>
      </c>
      <c r="BF34" s="244">
        <v>16.5</v>
      </c>
      <c r="BG34" s="244">
        <v>19.399999999999999</v>
      </c>
      <c r="BH34" s="244">
        <v>32.799999999999997</v>
      </c>
      <c r="BI34" s="244">
        <v>49.8</v>
      </c>
      <c r="BJ34" s="244">
        <v>86.2</v>
      </c>
      <c r="BK34" s="244">
        <v>89.3</v>
      </c>
      <c r="BL34" s="244">
        <v>41.8</v>
      </c>
      <c r="BM34" s="444"/>
      <c r="BN34" s="444"/>
      <c r="BO34" s="444"/>
      <c r="BP34" s="444"/>
      <c r="BQ34" s="444"/>
      <c r="BR34" s="444"/>
      <c r="BS34" s="444"/>
      <c r="BT34" s="444"/>
      <c r="BU34" s="444"/>
      <c r="BV34" s="444"/>
      <c r="BW34" s="444"/>
      <c r="BX34" s="444"/>
      <c r="BY34" s="444"/>
      <c r="BZ34" s="444"/>
      <c r="CA34" s="444"/>
      <c r="CB34" s="444"/>
    </row>
    <row r="35" spans="2:80" s="238" customFormat="1" ht="15.75" customHeight="1">
      <c r="B35" s="338" t="s">
        <v>373</v>
      </c>
      <c r="C35" s="240"/>
      <c r="D35" s="242">
        <v>-2.1</v>
      </c>
      <c r="E35" s="242">
        <v>-3.3000000000000003</v>
      </c>
      <c r="F35" s="242">
        <v>-3.7</v>
      </c>
      <c r="G35" s="242">
        <v>-4.1999999999999993</v>
      </c>
      <c r="H35" s="242">
        <v>-7</v>
      </c>
      <c r="I35" s="242">
        <v>-15</v>
      </c>
      <c r="J35" s="242">
        <v>-18.600000000000001</v>
      </c>
      <c r="K35" s="242">
        <v>-20.9</v>
      </c>
      <c r="L35" s="242">
        <v>-26.599999999999998</v>
      </c>
      <c r="M35" s="242">
        <v>-28.4</v>
      </c>
      <c r="N35" s="242">
        <v>-31.8</v>
      </c>
      <c r="O35" s="242">
        <v>-33.700000000000003</v>
      </c>
      <c r="P35" s="242">
        <v>-38.4</v>
      </c>
      <c r="Q35" s="242">
        <v>-50.8</v>
      </c>
      <c r="R35" s="242">
        <v>-66.099999999999994</v>
      </c>
      <c r="S35" s="242">
        <v>-61.3</v>
      </c>
      <c r="T35" s="242">
        <v>-78</v>
      </c>
      <c r="U35" s="242">
        <v>-78</v>
      </c>
      <c r="V35" s="242">
        <v>-101.2</v>
      </c>
      <c r="W35" s="242">
        <v>-78.100000000000009</v>
      </c>
      <c r="X35" s="242">
        <v>-140.69999999999999</v>
      </c>
      <c r="Y35" s="242">
        <v>-206.7</v>
      </c>
      <c r="Z35" s="242">
        <v>-191.89999999999998</v>
      </c>
      <c r="AA35" s="242">
        <v>-218.1</v>
      </c>
      <c r="AB35" s="242">
        <v>-267.7</v>
      </c>
      <c r="AC35" s="242">
        <v>-275.39999999999998</v>
      </c>
      <c r="AD35" s="242">
        <v>-149.4</v>
      </c>
      <c r="AE35" s="242">
        <v>-209.2</v>
      </c>
      <c r="AF35" s="242">
        <v>-238.6</v>
      </c>
      <c r="AG35" s="242">
        <v>-211.6</v>
      </c>
      <c r="AH35" s="242">
        <v>-227.70000000000002</v>
      </c>
      <c r="AI35" s="242">
        <v>-385.00000000000006</v>
      </c>
      <c r="AJ35" s="242">
        <v>-502.9</v>
      </c>
      <c r="AK35" s="242">
        <v>-437.1</v>
      </c>
      <c r="AL35" s="242">
        <v>-478.9</v>
      </c>
      <c r="AM35" s="242">
        <v>-379.2</v>
      </c>
      <c r="AN35" s="242">
        <v>-334.8</v>
      </c>
      <c r="AO35" s="242">
        <v>-279.39999999999998</v>
      </c>
      <c r="AP35" s="242">
        <v>-211.3</v>
      </c>
      <c r="AQ35" s="242">
        <v>-227.5</v>
      </c>
      <c r="AR35" s="242">
        <v>-326.30000000000007</v>
      </c>
      <c r="AS35" s="242">
        <v>-270.3</v>
      </c>
      <c r="AT35" s="242">
        <v>-255.1</v>
      </c>
      <c r="AU35" s="242">
        <v>-247.5</v>
      </c>
      <c r="AV35" s="242">
        <v>-240.2</v>
      </c>
      <c r="AW35" s="242">
        <v>-222</v>
      </c>
      <c r="AX35" s="242">
        <v>-258.10000000000002</v>
      </c>
      <c r="AY35" s="242">
        <v>-245.29999999999998</v>
      </c>
      <c r="AZ35" s="242">
        <v>-262.10000000000002</v>
      </c>
      <c r="BA35" s="242">
        <v>-267.3</v>
      </c>
      <c r="BB35" s="242">
        <v>-262.70000000000005</v>
      </c>
      <c r="BC35" s="242">
        <v>-290.5</v>
      </c>
      <c r="BD35" s="242">
        <v>-441.1</v>
      </c>
      <c r="BE35" s="242">
        <v>-557.5</v>
      </c>
      <c r="BF35" s="242">
        <v>-468.8</v>
      </c>
      <c r="BG35" s="242">
        <v>-512.5</v>
      </c>
      <c r="BH35" s="242">
        <v>-671</v>
      </c>
      <c r="BI35" s="242">
        <v>-765.4</v>
      </c>
      <c r="BJ35" s="242">
        <v>-742</v>
      </c>
      <c r="BK35" s="242">
        <v>-559.70000000000005</v>
      </c>
      <c r="BL35" s="242">
        <v>-409.29999999999995</v>
      </c>
      <c r="BM35" s="444"/>
      <c r="BN35" s="444"/>
      <c r="BO35" s="444"/>
      <c r="BP35" s="444"/>
      <c r="BQ35" s="444"/>
      <c r="BR35" s="444"/>
      <c r="BS35" s="444"/>
      <c r="BT35" s="444"/>
      <c r="BU35" s="444"/>
      <c r="BV35" s="444"/>
      <c r="BW35" s="444"/>
      <c r="BX35" s="444"/>
      <c r="BY35" s="444"/>
      <c r="BZ35" s="444"/>
      <c r="CA35" s="444"/>
      <c r="CB35" s="444"/>
    </row>
    <row r="36" spans="2:80" s="238" customFormat="1" ht="6" customHeight="1">
      <c r="B36" s="339"/>
      <c r="C36" s="240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2"/>
      <c r="AR36" s="242"/>
      <c r="AS36" s="242"/>
      <c r="AT36" s="242"/>
      <c r="AU36" s="242"/>
      <c r="AV36" s="242"/>
      <c r="AW36" s="242"/>
      <c r="AX36" s="242"/>
      <c r="AY36" s="242"/>
      <c r="AZ36" s="242"/>
      <c r="BA36" s="242"/>
      <c r="BB36" s="242"/>
      <c r="BC36" s="242"/>
      <c r="BD36" s="242"/>
      <c r="BE36" s="242"/>
      <c r="BF36" s="242"/>
      <c r="BG36" s="242"/>
      <c r="BH36" s="242"/>
      <c r="BI36" s="242"/>
      <c r="BJ36" s="242"/>
      <c r="BK36" s="242"/>
      <c r="BL36" s="242"/>
      <c r="BM36" s="444"/>
      <c r="BN36" s="444"/>
      <c r="BO36" s="444"/>
      <c r="BP36" s="444"/>
      <c r="BQ36" s="444"/>
      <c r="BR36" s="444"/>
      <c r="BS36" s="444"/>
      <c r="BT36" s="444"/>
      <c r="BU36" s="444"/>
      <c r="BV36" s="444"/>
      <c r="BW36" s="444"/>
      <c r="BX36" s="444"/>
      <c r="BY36" s="444"/>
      <c r="BZ36" s="444"/>
      <c r="CA36" s="444"/>
      <c r="CB36" s="444"/>
    </row>
    <row r="37" spans="2:80" s="238" customFormat="1" ht="12.75" customHeight="1">
      <c r="B37" s="339" t="s">
        <v>374</v>
      </c>
      <c r="C37" s="243"/>
      <c r="D37" s="245" t="s">
        <v>4</v>
      </c>
      <c r="E37" s="245" t="s">
        <v>4</v>
      </c>
      <c r="F37" s="245" t="s">
        <v>4</v>
      </c>
      <c r="G37" s="245" t="s">
        <v>4</v>
      </c>
      <c r="H37" s="245" t="s">
        <v>4</v>
      </c>
      <c r="I37" s="245" t="s">
        <v>4</v>
      </c>
      <c r="J37" s="245" t="s">
        <v>4</v>
      </c>
      <c r="K37" s="245" t="s">
        <v>4</v>
      </c>
      <c r="L37" s="245" t="s">
        <v>4</v>
      </c>
      <c r="M37" s="245" t="s">
        <v>4</v>
      </c>
      <c r="N37" s="245" t="s">
        <v>4</v>
      </c>
      <c r="O37" s="245" t="s">
        <v>4</v>
      </c>
      <c r="P37" s="245" t="s">
        <v>4</v>
      </c>
      <c r="Q37" s="245" t="s">
        <v>4</v>
      </c>
      <c r="R37" s="245" t="s">
        <v>4</v>
      </c>
      <c r="S37" s="245" t="s">
        <v>4</v>
      </c>
      <c r="T37" s="245" t="s">
        <v>4</v>
      </c>
      <c r="U37" s="245" t="s">
        <v>4</v>
      </c>
      <c r="V37" s="245" t="s">
        <v>4</v>
      </c>
      <c r="W37" s="245" t="s">
        <v>4</v>
      </c>
      <c r="X37" s="245" t="s">
        <v>4</v>
      </c>
      <c r="Y37" s="245" t="s">
        <v>4</v>
      </c>
      <c r="Z37" s="245" t="s">
        <v>4</v>
      </c>
      <c r="AA37" s="245" t="s">
        <v>4</v>
      </c>
      <c r="AB37" s="245" t="s">
        <v>4</v>
      </c>
      <c r="AC37" s="245" t="s">
        <v>4</v>
      </c>
      <c r="AD37" s="245" t="s">
        <v>4</v>
      </c>
      <c r="AE37" s="245" t="s">
        <v>4</v>
      </c>
      <c r="AF37" s="245" t="s">
        <v>4</v>
      </c>
      <c r="AG37" s="245" t="s">
        <v>4</v>
      </c>
      <c r="AH37" s="245" t="s">
        <v>4</v>
      </c>
      <c r="AI37" s="245" t="s">
        <v>4</v>
      </c>
      <c r="AJ37" s="245" t="s">
        <v>4</v>
      </c>
      <c r="AK37" s="245" t="s">
        <v>4</v>
      </c>
      <c r="AL37" s="245" t="s">
        <v>4</v>
      </c>
      <c r="AM37" s="245" t="s">
        <v>4</v>
      </c>
      <c r="AN37" s="245" t="s">
        <v>4</v>
      </c>
      <c r="AO37" s="245" t="s">
        <v>4</v>
      </c>
      <c r="AP37" s="245" t="s">
        <v>4</v>
      </c>
      <c r="AQ37" s="245" t="s">
        <v>4</v>
      </c>
      <c r="AR37" s="245" t="s">
        <v>4</v>
      </c>
      <c r="AS37" s="245" t="s">
        <v>4</v>
      </c>
      <c r="AT37" s="245" t="s">
        <v>4</v>
      </c>
      <c r="AU37" s="245" t="s">
        <v>4</v>
      </c>
      <c r="AV37" s="245" t="s">
        <v>4</v>
      </c>
      <c r="AW37" s="245" t="s">
        <v>4</v>
      </c>
      <c r="AX37" s="245" t="s">
        <v>4</v>
      </c>
      <c r="AY37" s="245" t="s">
        <v>4</v>
      </c>
      <c r="AZ37" s="244">
        <v>-1.2</v>
      </c>
      <c r="BA37" s="244">
        <v>-1.2</v>
      </c>
      <c r="BB37" s="244">
        <v>-1.2</v>
      </c>
      <c r="BC37" s="244">
        <v>-1.3</v>
      </c>
      <c r="BD37" s="244">
        <v>-1.5</v>
      </c>
      <c r="BE37" s="244">
        <v>-1.3</v>
      </c>
      <c r="BF37" s="244">
        <v>-1.3</v>
      </c>
      <c r="BG37" s="244">
        <v>-1.6</v>
      </c>
      <c r="BH37" s="244">
        <v>-1.6</v>
      </c>
      <c r="BI37" s="244">
        <v>-1.6</v>
      </c>
      <c r="BJ37" s="244">
        <v>-1.6</v>
      </c>
      <c r="BK37" s="244">
        <v>-1.6</v>
      </c>
      <c r="BL37" s="244">
        <v>-1.6</v>
      </c>
      <c r="BM37" s="444"/>
      <c r="BN37" s="444"/>
      <c r="BO37" s="444"/>
      <c r="BP37" s="444"/>
      <c r="BQ37" s="444"/>
      <c r="BR37" s="444"/>
      <c r="BS37" s="444"/>
      <c r="BT37" s="444"/>
      <c r="BU37" s="444"/>
      <c r="BV37" s="444"/>
      <c r="BW37" s="444"/>
      <c r="BX37" s="444"/>
      <c r="BY37" s="444"/>
      <c r="BZ37" s="444"/>
      <c r="CA37" s="444"/>
      <c r="CB37" s="444"/>
    </row>
    <row r="38" spans="2:80" s="238" customFormat="1" ht="13.5" customHeight="1">
      <c r="B38" s="371" t="s">
        <v>375</v>
      </c>
      <c r="C38" s="243"/>
      <c r="D38" s="244">
        <v>-0.9</v>
      </c>
      <c r="E38" s="244">
        <v>-2.2000000000000002</v>
      </c>
      <c r="F38" s="244">
        <v>-1.5</v>
      </c>
      <c r="G38" s="244">
        <v>-1.9</v>
      </c>
      <c r="H38" s="244">
        <v>-2.5</v>
      </c>
      <c r="I38" s="244">
        <v>-2.9</v>
      </c>
      <c r="J38" s="244">
        <v>-3.7</v>
      </c>
      <c r="K38" s="244">
        <v>-5.2</v>
      </c>
      <c r="L38" s="244">
        <v>-7.7</v>
      </c>
      <c r="M38" s="244">
        <v>-9.6999999999999993</v>
      </c>
      <c r="N38" s="244">
        <v>-10</v>
      </c>
      <c r="O38" s="244">
        <v>-11.3</v>
      </c>
      <c r="P38" s="244">
        <v>-13.9</v>
      </c>
      <c r="Q38" s="244">
        <v>-25.2</v>
      </c>
      <c r="R38" s="244">
        <v>-29.4</v>
      </c>
      <c r="S38" s="244">
        <v>-37.4</v>
      </c>
      <c r="T38" s="244">
        <v>-52</v>
      </c>
      <c r="U38" s="244">
        <v>-50.2</v>
      </c>
      <c r="V38" s="244">
        <v>-66.7</v>
      </c>
      <c r="W38" s="244">
        <v>-65.400000000000006</v>
      </c>
      <c r="X38" s="244">
        <v>-120.2</v>
      </c>
      <c r="Y38" s="244">
        <v>-206.7</v>
      </c>
      <c r="Z38" s="244">
        <v>-186.7</v>
      </c>
      <c r="AA38" s="244">
        <v>-216.6</v>
      </c>
      <c r="AB38" s="244">
        <v>-266.3</v>
      </c>
      <c r="AC38" s="244">
        <v>-270.2</v>
      </c>
      <c r="AD38" s="244">
        <v>-149.4</v>
      </c>
      <c r="AE38" s="244">
        <v>-209.2</v>
      </c>
      <c r="AF38" s="244">
        <v>-238.6</v>
      </c>
      <c r="AG38" s="244">
        <v>-211.6</v>
      </c>
      <c r="AH38" s="244">
        <v>-227.70000000000002</v>
      </c>
      <c r="AI38" s="244">
        <v>-373.00000000000006</v>
      </c>
      <c r="AJ38" s="244">
        <v>-490.29999999999995</v>
      </c>
      <c r="AK38" s="244">
        <v>-424.5</v>
      </c>
      <c r="AL38" s="244">
        <v>-462.2</v>
      </c>
      <c r="AM38" s="244">
        <v>-350.7</v>
      </c>
      <c r="AN38" s="244">
        <v>-289.8</v>
      </c>
      <c r="AO38" s="244">
        <v>-226</v>
      </c>
      <c r="AP38" s="244">
        <v>-153.1</v>
      </c>
      <c r="AQ38" s="244">
        <v>-165.2</v>
      </c>
      <c r="AR38" s="244">
        <v>-256.90000000000003</v>
      </c>
      <c r="AS38" s="244">
        <v>-193.10000000000002</v>
      </c>
      <c r="AT38" s="244">
        <v>-178.2</v>
      </c>
      <c r="AU38" s="244">
        <v>-163</v>
      </c>
      <c r="AV38" s="244">
        <v>-152</v>
      </c>
      <c r="AW38" s="244">
        <v>-108.69999999999999</v>
      </c>
      <c r="AX38" s="244">
        <v>-125.5</v>
      </c>
      <c r="AY38" s="244">
        <v>-107.19999999999999</v>
      </c>
      <c r="AZ38" s="244">
        <v>-93.6</v>
      </c>
      <c r="BA38" s="244">
        <v>-57.7</v>
      </c>
      <c r="BB38" s="244">
        <v>-51.2</v>
      </c>
      <c r="BC38" s="244">
        <v>-53.6</v>
      </c>
      <c r="BD38" s="244">
        <v>-54.1</v>
      </c>
      <c r="BE38" s="244">
        <v>-58.599999999999994</v>
      </c>
      <c r="BF38" s="244">
        <v>-66.7</v>
      </c>
      <c r="BG38" s="244">
        <v>-68.3</v>
      </c>
      <c r="BH38" s="244">
        <v>-80.599999999999994</v>
      </c>
      <c r="BI38" s="244">
        <v>-91.8</v>
      </c>
      <c r="BJ38" s="244">
        <v>-110.4</v>
      </c>
      <c r="BK38" s="244">
        <v>-133.89999999999998</v>
      </c>
      <c r="BL38" s="244">
        <v>-133.89999999999998</v>
      </c>
      <c r="BM38" s="444"/>
      <c r="BN38" s="444"/>
      <c r="BO38" s="444"/>
      <c r="BP38" s="444"/>
      <c r="BQ38" s="444"/>
      <c r="BR38" s="444"/>
      <c r="BS38" s="444"/>
      <c r="BT38" s="444"/>
      <c r="BU38" s="444"/>
      <c r="BV38" s="444"/>
      <c r="BW38" s="444"/>
      <c r="BX38" s="444"/>
      <c r="BY38" s="444"/>
      <c r="BZ38" s="444"/>
      <c r="CA38" s="444"/>
      <c r="CB38" s="444"/>
    </row>
    <row r="39" spans="2:80" s="238" customFormat="1" ht="8.25" customHeight="1">
      <c r="B39" s="339"/>
      <c r="C39" s="243"/>
      <c r="D39" s="244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4"/>
      <c r="AN39" s="244"/>
      <c r="AO39" s="244"/>
      <c r="AP39" s="244"/>
      <c r="AQ39" s="244"/>
      <c r="AR39" s="244"/>
      <c r="AS39" s="244"/>
      <c r="AT39" s="244"/>
      <c r="AU39" s="244"/>
      <c r="AV39" s="244"/>
      <c r="AW39" s="244"/>
      <c r="AX39" s="244"/>
      <c r="AY39" s="244"/>
      <c r="AZ39" s="244"/>
      <c r="BA39" s="244"/>
      <c r="BB39" s="244"/>
      <c r="BC39" s="244"/>
      <c r="BD39" s="244"/>
      <c r="BE39" s="244"/>
      <c r="BF39" s="244"/>
      <c r="BG39" s="244"/>
      <c r="BH39" s="244"/>
      <c r="BI39" s="244"/>
      <c r="BJ39" s="244"/>
      <c r="BK39" s="244"/>
      <c r="BL39" s="244"/>
      <c r="BM39" s="444"/>
      <c r="BN39" s="444"/>
      <c r="BO39" s="444"/>
      <c r="BP39" s="444"/>
      <c r="BQ39" s="444"/>
      <c r="BR39" s="444"/>
      <c r="BS39" s="444"/>
      <c r="BT39" s="444"/>
      <c r="BU39" s="444"/>
      <c r="BV39" s="444"/>
      <c r="BW39" s="444"/>
      <c r="BX39" s="444"/>
      <c r="BY39" s="444"/>
      <c r="BZ39" s="444"/>
      <c r="CA39" s="444"/>
      <c r="CB39" s="444"/>
    </row>
    <row r="40" spans="2:80" s="238" customFormat="1" ht="15.95" customHeight="1">
      <c r="B40" s="339" t="s">
        <v>527</v>
      </c>
      <c r="C40" s="243"/>
      <c r="D40" s="245" t="s">
        <v>4</v>
      </c>
      <c r="E40" s="245" t="s">
        <v>4</v>
      </c>
      <c r="F40" s="245" t="s">
        <v>4</v>
      </c>
      <c r="G40" s="245" t="s">
        <v>4</v>
      </c>
      <c r="H40" s="245" t="s">
        <v>4</v>
      </c>
      <c r="I40" s="245" t="s">
        <v>4</v>
      </c>
      <c r="J40" s="245" t="s">
        <v>4</v>
      </c>
      <c r="K40" s="245" t="s">
        <v>4</v>
      </c>
      <c r="L40" s="245" t="s">
        <v>4</v>
      </c>
      <c r="M40" s="245" t="s">
        <v>4</v>
      </c>
      <c r="N40" s="245" t="s">
        <v>4</v>
      </c>
      <c r="O40" s="245" t="s">
        <v>4</v>
      </c>
      <c r="P40" s="245" t="s">
        <v>4</v>
      </c>
      <c r="Q40" s="245" t="s">
        <v>4</v>
      </c>
      <c r="R40" s="245" t="s">
        <v>4</v>
      </c>
      <c r="S40" s="245" t="s">
        <v>4</v>
      </c>
      <c r="T40" s="245" t="s">
        <v>4</v>
      </c>
      <c r="U40" s="245" t="s">
        <v>4</v>
      </c>
      <c r="V40" s="245" t="s">
        <v>4</v>
      </c>
      <c r="W40" s="245" t="s">
        <v>4</v>
      </c>
      <c r="X40" s="245" t="s">
        <v>4</v>
      </c>
      <c r="Y40" s="245" t="s">
        <v>4</v>
      </c>
      <c r="Z40" s="245" t="s">
        <v>4</v>
      </c>
      <c r="AA40" s="245" t="s">
        <v>4</v>
      </c>
      <c r="AB40" s="245" t="s">
        <v>4</v>
      </c>
      <c r="AC40" s="245" t="s">
        <v>4</v>
      </c>
      <c r="AD40" s="245" t="s">
        <v>4</v>
      </c>
      <c r="AE40" s="245" t="s">
        <v>4</v>
      </c>
      <c r="AF40" s="245" t="s">
        <v>4</v>
      </c>
      <c r="AG40" s="245" t="s">
        <v>4</v>
      </c>
      <c r="AH40" s="244">
        <v>-10.9</v>
      </c>
      <c r="AI40" s="244">
        <v>-22.5</v>
      </c>
      <c r="AJ40" s="244">
        <v>-55.5</v>
      </c>
      <c r="AK40" s="244">
        <v>-84.6</v>
      </c>
      <c r="AL40" s="244">
        <v>-107.2</v>
      </c>
      <c r="AM40" s="244">
        <v>-94.1</v>
      </c>
      <c r="AN40" s="244">
        <v>-49.1</v>
      </c>
      <c r="AO40" s="244">
        <v>-115.5</v>
      </c>
      <c r="AP40" s="244">
        <v>-88.3</v>
      </c>
      <c r="AQ40" s="244">
        <v>-74.5</v>
      </c>
      <c r="AR40" s="244">
        <v>-71.900000000000006</v>
      </c>
      <c r="AS40" s="244">
        <v>-47.4</v>
      </c>
      <c r="AT40" s="244">
        <v>-37.5</v>
      </c>
      <c r="AU40" s="244">
        <v>-34.299999999999997</v>
      </c>
      <c r="AV40" s="244">
        <v>-27.3</v>
      </c>
      <c r="AW40" s="244">
        <v>-38.5</v>
      </c>
      <c r="AX40" s="244">
        <v>-42.9</v>
      </c>
      <c r="AY40" s="244">
        <v>-36.5</v>
      </c>
      <c r="AZ40" s="244">
        <v>-36.299999999999997</v>
      </c>
      <c r="BA40" s="244">
        <v>-32.6</v>
      </c>
      <c r="BB40" s="244">
        <v>-30.2</v>
      </c>
      <c r="BC40" s="244">
        <v>-33.4</v>
      </c>
      <c r="BD40" s="244">
        <v>-33</v>
      </c>
      <c r="BE40" s="244">
        <v>-37.299999999999997</v>
      </c>
      <c r="BF40" s="244">
        <v>-43.6</v>
      </c>
      <c r="BG40" s="244">
        <v>-51.3</v>
      </c>
      <c r="BH40" s="244">
        <v>-62.8</v>
      </c>
      <c r="BI40" s="244">
        <v>-71</v>
      </c>
      <c r="BJ40" s="244">
        <v>-83.3</v>
      </c>
      <c r="BK40" s="244">
        <v>-106.6</v>
      </c>
      <c r="BL40" s="244">
        <v>-103.7</v>
      </c>
      <c r="BM40" s="444"/>
      <c r="BN40" s="444"/>
      <c r="BO40" s="444"/>
      <c r="BP40" s="444"/>
      <c r="BQ40" s="444"/>
      <c r="BR40" s="444"/>
      <c r="BS40" s="444"/>
      <c r="BT40" s="444"/>
      <c r="BU40" s="444"/>
      <c r="BV40" s="444"/>
      <c r="BW40" s="444"/>
      <c r="BX40" s="444"/>
      <c r="BY40" s="444"/>
      <c r="BZ40" s="444"/>
      <c r="CA40" s="444"/>
      <c r="CB40" s="444"/>
    </row>
    <row r="41" spans="2:80" s="238" customFormat="1" ht="15.95" customHeight="1">
      <c r="B41" s="339" t="s">
        <v>526</v>
      </c>
      <c r="C41" s="243"/>
      <c r="D41" s="245" t="s">
        <v>4</v>
      </c>
      <c r="E41" s="245" t="s">
        <v>4</v>
      </c>
      <c r="F41" s="245" t="s">
        <v>4</v>
      </c>
      <c r="G41" s="245" t="s">
        <v>4</v>
      </c>
      <c r="H41" s="245" t="s">
        <v>4</v>
      </c>
      <c r="I41" s="245" t="s">
        <v>4</v>
      </c>
      <c r="J41" s="245" t="s">
        <v>4</v>
      </c>
      <c r="K41" s="245" t="s">
        <v>4</v>
      </c>
      <c r="L41" s="245" t="s">
        <v>4</v>
      </c>
      <c r="M41" s="245" t="s">
        <v>4</v>
      </c>
      <c r="N41" s="245" t="s">
        <v>4</v>
      </c>
      <c r="O41" s="245" t="s">
        <v>4</v>
      </c>
      <c r="P41" s="245" t="s">
        <v>4</v>
      </c>
      <c r="Q41" s="245" t="s">
        <v>4</v>
      </c>
      <c r="R41" s="245" t="s">
        <v>4</v>
      </c>
      <c r="S41" s="245" t="s">
        <v>4</v>
      </c>
      <c r="T41" s="245" t="s">
        <v>4</v>
      </c>
      <c r="U41" s="245" t="s">
        <v>4</v>
      </c>
      <c r="V41" s="245" t="s">
        <v>4</v>
      </c>
      <c r="W41" s="245" t="s">
        <v>4</v>
      </c>
      <c r="X41" s="245" t="s">
        <v>4</v>
      </c>
      <c r="Y41" s="245" t="s">
        <v>4</v>
      </c>
      <c r="Z41" s="245" t="s">
        <v>4</v>
      </c>
      <c r="AA41" s="245" t="s">
        <v>4</v>
      </c>
      <c r="AB41" s="245" t="s">
        <v>4</v>
      </c>
      <c r="AC41" s="245" t="s">
        <v>4</v>
      </c>
      <c r="AD41" s="245" t="s">
        <v>4</v>
      </c>
      <c r="AE41" s="245" t="s">
        <v>4</v>
      </c>
      <c r="AF41" s="245" t="s">
        <v>4</v>
      </c>
      <c r="AG41" s="245" t="s">
        <v>4</v>
      </c>
      <c r="AH41" s="245" t="s">
        <v>4</v>
      </c>
      <c r="AI41" s="244">
        <v>-4.8</v>
      </c>
      <c r="AJ41" s="244">
        <v>-35</v>
      </c>
      <c r="AK41" s="244">
        <v>-45.5</v>
      </c>
      <c r="AL41" s="244">
        <v>-20.3</v>
      </c>
      <c r="AM41" s="244">
        <v>-52.1</v>
      </c>
      <c r="AN41" s="244">
        <v>0</v>
      </c>
      <c r="AO41" s="244">
        <v>-13.2</v>
      </c>
      <c r="AP41" s="244">
        <v>-1.3</v>
      </c>
      <c r="AQ41" s="244">
        <v>-27.6</v>
      </c>
      <c r="AR41" s="244">
        <v>-31.9</v>
      </c>
      <c r="AS41" s="244">
        <v>-74.599999999999994</v>
      </c>
      <c r="AT41" s="244">
        <v>-92</v>
      </c>
      <c r="AU41" s="244">
        <v>-85</v>
      </c>
      <c r="AV41" s="244">
        <v>-85.2</v>
      </c>
      <c r="AW41" s="244">
        <v>-20.5</v>
      </c>
      <c r="AX41" s="244">
        <v>-12.6</v>
      </c>
      <c r="AY41" s="244">
        <v>-0.9</v>
      </c>
      <c r="AZ41" s="244">
        <v>-0.5</v>
      </c>
      <c r="BA41" s="244">
        <v>-0.6</v>
      </c>
      <c r="BB41" s="244">
        <v>-1.7000000000000002</v>
      </c>
      <c r="BC41" s="244">
        <v>-1.7000000000000002</v>
      </c>
      <c r="BD41" s="244">
        <v>-0.7</v>
      </c>
      <c r="BE41" s="244">
        <v>-2.6</v>
      </c>
      <c r="BF41" s="244">
        <v>-5.6</v>
      </c>
      <c r="BG41" s="244">
        <v>-3.5</v>
      </c>
      <c r="BH41" s="244">
        <v>-3.6</v>
      </c>
      <c r="BI41" s="244">
        <v>-3.5</v>
      </c>
      <c r="BJ41" s="244">
        <v>-3.5</v>
      </c>
      <c r="BK41" s="244">
        <v>-3.3</v>
      </c>
      <c r="BL41" s="244">
        <v>-2.9</v>
      </c>
      <c r="BM41" s="444"/>
      <c r="BN41" s="444"/>
      <c r="BO41" s="444"/>
      <c r="BP41" s="444"/>
      <c r="BQ41" s="444"/>
      <c r="BR41" s="444"/>
      <c r="BS41" s="444"/>
      <c r="BT41" s="444"/>
      <c r="BU41" s="444"/>
      <c r="BV41" s="444"/>
      <c r="BW41" s="444"/>
      <c r="BX41" s="444"/>
      <c r="BY41" s="444"/>
      <c r="BZ41" s="444"/>
      <c r="CA41" s="444"/>
      <c r="CB41" s="444"/>
    </row>
    <row r="42" spans="2:80" s="238" customFormat="1" ht="15.95" customHeight="1">
      <c r="B42" s="339" t="s">
        <v>528</v>
      </c>
      <c r="C42" s="243"/>
      <c r="D42" s="245" t="s">
        <v>4</v>
      </c>
      <c r="E42" s="245" t="s">
        <v>4</v>
      </c>
      <c r="F42" s="245" t="s">
        <v>4</v>
      </c>
      <c r="G42" s="245" t="s">
        <v>4</v>
      </c>
      <c r="H42" s="245" t="s">
        <v>4</v>
      </c>
      <c r="I42" s="245" t="s">
        <v>4</v>
      </c>
      <c r="J42" s="245" t="s">
        <v>4</v>
      </c>
      <c r="K42" s="245" t="s">
        <v>4</v>
      </c>
      <c r="L42" s="245" t="s">
        <v>4</v>
      </c>
      <c r="M42" s="245" t="s">
        <v>4</v>
      </c>
      <c r="N42" s="245" t="s">
        <v>4</v>
      </c>
      <c r="O42" s="245" t="s">
        <v>4</v>
      </c>
      <c r="P42" s="245" t="s">
        <v>4</v>
      </c>
      <c r="Q42" s="245" t="s">
        <v>4</v>
      </c>
      <c r="R42" s="245" t="s">
        <v>4</v>
      </c>
      <c r="S42" s="245" t="s">
        <v>4</v>
      </c>
      <c r="T42" s="245" t="s">
        <v>4</v>
      </c>
      <c r="U42" s="245" t="s">
        <v>4</v>
      </c>
      <c r="V42" s="245" t="s">
        <v>4</v>
      </c>
      <c r="W42" s="245" t="s">
        <v>4</v>
      </c>
      <c r="X42" s="245" t="s">
        <v>4</v>
      </c>
      <c r="Y42" s="245" t="s">
        <v>4</v>
      </c>
      <c r="Z42" s="245" t="s">
        <v>4</v>
      </c>
      <c r="AA42" s="245" t="s">
        <v>4</v>
      </c>
      <c r="AB42" s="245" t="s">
        <v>4</v>
      </c>
      <c r="AC42" s="245" t="s">
        <v>4</v>
      </c>
      <c r="AD42" s="245" t="s">
        <v>4</v>
      </c>
      <c r="AE42" s="245" t="s">
        <v>4</v>
      </c>
      <c r="AF42" s="245" t="s">
        <v>4</v>
      </c>
      <c r="AG42" s="245" t="s">
        <v>4</v>
      </c>
      <c r="AH42" s="244">
        <v>-216.8</v>
      </c>
      <c r="AI42" s="244">
        <v>-345.70000000000005</v>
      </c>
      <c r="AJ42" s="244">
        <v>-399.79999999999995</v>
      </c>
      <c r="AK42" s="244">
        <v>-294.39999999999998</v>
      </c>
      <c r="AL42" s="244">
        <v>-334.7</v>
      </c>
      <c r="AM42" s="244">
        <v>-204.5</v>
      </c>
      <c r="AN42" s="244">
        <v>-240.70000000000002</v>
      </c>
      <c r="AO42" s="244">
        <v>-97.3</v>
      </c>
      <c r="AP42" s="244">
        <v>-63.5</v>
      </c>
      <c r="AQ42" s="244">
        <v>-63.1</v>
      </c>
      <c r="AR42" s="244">
        <v>-153.10000000000002</v>
      </c>
      <c r="AS42" s="244">
        <v>-71.100000000000009</v>
      </c>
      <c r="AT42" s="244">
        <v>-48.7</v>
      </c>
      <c r="AU42" s="244">
        <v>-43.7</v>
      </c>
      <c r="AV42" s="244">
        <v>-39.5</v>
      </c>
      <c r="AW42" s="244">
        <v>-49.699999999999996</v>
      </c>
      <c r="AX42" s="244">
        <v>-70</v>
      </c>
      <c r="AY42" s="244">
        <v>-69.8</v>
      </c>
      <c r="AZ42" s="244">
        <v>-56.8</v>
      </c>
      <c r="BA42" s="244">
        <v>-24.5</v>
      </c>
      <c r="BB42" s="244">
        <v>-19.3</v>
      </c>
      <c r="BC42" s="244">
        <v>-18.5</v>
      </c>
      <c r="BD42" s="244">
        <v>-20.399999999999999</v>
      </c>
      <c r="BE42" s="244">
        <v>-18.7</v>
      </c>
      <c r="BF42" s="244">
        <v>-17.5</v>
      </c>
      <c r="BG42" s="244">
        <v>-13.5</v>
      </c>
      <c r="BH42" s="244">
        <v>-14.2</v>
      </c>
      <c r="BI42" s="244">
        <v>-17.3</v>
      </c>
      <c r="BJ42" s="244">
        <v>-23.6</v>
      </c>
      <c r="BK42" s="244">
        <v>-24</v>
      </c>
      <c r="BL42" s="244">
        <v>-14.2</v>
      </c>
      <c r="BM42" s="444"/>
      <c r="BN42" s="444"/>
      <c r="BO42" s="444"/>
      <c r="BP42" s="444"/>
      <c r="BQ42" s="444"/>
      <c r="BR42" s="444"/>
      <c r="BS42" s="444"/>
      <c r="BT42" s="444"/>
      <c r="BU42" s="444"/>
      <c r="BV42" s="444"/>
      <c r="BW42" s="444"/>
      <c r="BX42" s="444"/>
      <c r="BY42" s="444"/>
      <c r="BZ42" s="444"/>
      <c r="CA42" s="444"/>
      <c r="CB42" s="444"/>
    </row>
    <row r="43" spans="2:80" s="238" customFormat="1" ht="6" customHeight="1">
      <c r="B43" s="339"/>
      <c r="C43" s="243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5" t="s">
        <v>4</v>
      </c>
      <c r="AF43" s="245" t="s">
        <v>4</v>
      </c>
      <c r="AG43" s="245" t="s">
        <v>4</v>
      </c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444"/>
      <c r="BN43" s="444"/>
      <c r="BO43" s="444"/>
      <c r="BP43" s="444"/>
      <c r="BQ43" s="444"/>
      <c r="BR43" s="444"/>
      <c r="BS43" s="444"/>
      <c r="BT43" s="444"/>
      <c r="BU43" s="444"/>
      <c r="BV43" s="444"/>
      <c r="BW43" s="444"/>
      <c r="BX43" s="444"/>
      <c r="BY43" s="444"/>
      <c r="BZ43" s="444"/>
      <c r="CA43" s="444"/>
      <c r="CB43" s="444"/>
    </row>
    <row r="44" spans="2:80" s="238" customFormat="1" ht="15.95" customHeight="1">
      <c r="B44" s="339" t="s">
        <v>421</v>
      </c>
      <c r="C44" s="243"/>
      <c r="D44" s="244">
        <v>-1.2</v>
      </c>
      <c r="E44" s="244">
        <v>-1.1000000000000001</v>
      </c>
      <c r="F44" s="244">
        <v>-2.2000000000000002</v>
      </c>
      <c r="G44" s="244">
        <v>-2.2999999999999998</v>
      </c>
      <c r="H44" s="244">
        <v>-4.5</v>
      </c>
      <c r="I44" s="244">
        <v>-12.1</v>
      </c>
      <c r="J44" s="244">
        <v>-14.9</v>
      </c>
      <c r="K44" s="244">
        <v>-15.7</v>
      </c>
      <c r="L44" s="244">
        <v>-18.899999999999999</v>
      </c>
      <c r="M44" s="244">
        <v>-18.7</v>
      </c>
      <c r="N44" s="244">
        <v>-21.8</v>
      </c>
      <c r="O44" s="244">
        <v>-22.4</v>
      </c>
      <c r="P44" s="244">
        <v>-24.5</v>
      </c>
      <c r="Q44" s="244">
        <v>-25.6</v>
      </c>
      <c r="R44" s="244">
        <v>-36.700000000000003</v>
      </c>
      <c r="S44" s="244">
        <v>-23.9</v>
      </c>
      <c r="T44" s="244">
        <v>-26</v>
      </c>
      <c r="U44" s="244">
        <v>-27.8</v>
      </c>
      <c r="V44" s="244">
        <v>-34.5</v>
      </c>
      <c r="W44" s="244">
        <v>-12.7</v>
      </c>
      <c r="X44" s="244">
        <v>-20.5</v>
      </c>
      <c r="Y44" s="245" t="s">
        <v>4</v>
      </c>
      <c r="Z44" s="244">
        <v>-5.2</v>
      </c>
      <c r="AA44" s="244">
        <v>-1.5</v>
      </c>
      <c r="AB44" s="244">
        <v>-1.4</v>
      </c>
      <c r="AC44" s="244">
        <v>-5.2</v>
      </c>
      <c r="AD44" s="245" t="s">
        <v>4</v>
      </c>
      <c r="AE44" s="245" t="s">
        <v>4</v>
      </c>
      <c r="AF44" s="245" t="s">
        <v>4</v>
      </c>
      <c r="AG44" s="245" t="s">
        <v>4</v>
      </c>
      <c r="AH44" s="245" t="s">
        <v>4</v>
      </c>
      <c r="AI44" s="244">
        <v>-12</v>
      </c>
      <c r="AJ44" s="244">
        <v>-12.6</v>
      </c>
      <c r="AK44" s="244">
        <v>-12.6</v>
      </c>
      <c r="AL44" s="244">
        <v>-16.7</v>
      </c>
      <c r="AM44" s="244">
        <v>-28.5</v>
      </c>
      <c r="AN44" s="244">
        <v>-45</v>
      </c>
      <c r="AO44" s="244">
        <v>-53.4</v>
      </c>
      <c r="AP44" s="244">
        <v>-58.2</v>
      </c>
      <c r="AQ44" s="244">
        <v>-62.3</v>
      </c>
      <c r="AR44" s="244">
        <v>-69.400000000000006</v>
      </c>
      <c r="AS44" s="244">
        <v>-77.2</v>
      </c>
      <c r="AT44" s="244">
        <v>-76.900000000000006</v>
      </c>
      <c r="AU44" s="244">
        <v>-84.5</v>
      </c>
      <c r="AV44" s="244">
        <v>-88.2</v>
      </c>
      <c r="AW44" s="244">
        <v>-113.3</v>
      </c>
      <c r="AX44" s="244">
        <v>-132.6</v>
      </c>
      <c r="AY44" s="244">
        <v>-138.1</v>
      </c>
      <c r="AZ44" s="244">
        <v>-167.3</v>
      </c>
      <c r="BA44" s="244">
        <v>-208.4</v>
      </c>
      <c r="BB44" s="244">
        <v>-210.3</v>
      </c>
      <c r="BC44" s="244">
        <v>-235.6</v>
      </c>
      <c r="BD44" s="244">
        <v>-385.5</v>
      </c>
      <c r="BE44" s="244">
        <v>-497.6</v>
      </c>
      <c r="BF44" s="244">
        <v>-400.8</v>
      </c>
      <c r="BG44" s="244">
        <v>-442.6</v>
      </c>
      <c r="BH44" s="244">
        <v>-588.79999999999995</v>
      </c>
      <c r="BI44" s="244">
        <v>-672</v>
      </c>
      <c r="BJ44" s="244">
        <v>-630</v>
      </c>
      <c r="BK44" s="244">
        <v>-424.20000000000005</v>
      </c>
      <c r="BL44" s="244">
        <v>-273.8</v>
      </c>
      <c r="BM44" s="444"/>
      <c r="BN44" s="444"/>
      <c r="BO44" s="444"/>
      <c r="BP44" s="444"/>
      <c r="BQ44" s="444"/>
      <c r="BR44" s="444"/>
      <c r="BS44" s="444"/>
      <c r="BT44" s="444"/>
      <c r="BU44" s="444"/>
      <c r="BV44" s="444"/>
      <c r="BW44" s="444"/>
      <c r="BX44" s="444"/>
      <c r="BY44" s="444"/>
      <c r="BZ44" s="444"/>
      <c r="CA44" s="444"/>
      <c r="CB44" s="444"/>
    </row>
    <row r="45" spans="2:80" s="238" customFormat="1" ht="6" customHeight="1">
      <c r="B45" s="338"/>
      <c r="C45" s="243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244"/>
      <c r="BK45" s="244"/>
      <c r="BL45" s="244"/>
      <c r="BM45" s="444"/>
      <c r="BN45" s="444"/>
      <c r="BO45" s="444"/>
      <c r="BP45" s="444"/>
      <c r="BQ45" s="444"/>
      <c r="BR45" s="444"/>
      <c r="BS45" s="444"/>
      <c r="BT45" s="444"/>
      <c r="BU45" s="444"/>
      <c r="BV45" s="444"/>
      <c r="BW45" s="444"/>
      <c r="BX45" s="444"/>
      <c r="BY45" s="444"/>
      <c r="BZ45" s="444"/>
      <c r="CA45" s="444"/>
      <c r="CB45" s="444"/>
    </row>
    <row r="46" spans="2:80" s="238" customFormat="1" ht="12.75" customHeight="1">
      <c r="B46" s="338" t="s">
        <v>376</v>
      </c>
      <c r="C46" s="240"/>
      <c r="D46" s="242">
        <v>-17.999999999999996</v>
      </c>
      <c r="E46" s="242">
        <v>-18.399999999999999</v>
      </c>
      <c r="F46" s="242">
        <v>-24.9</v>
      </c>
      <c r="G46" s="242">
        <v>-25.000000000000004</v>
      </c>
      <c r="H46" s="242">
        <v>-29.299999999999997</v>
      </c>
      <c r="I46" s="242">
        <v>-45</v>
      </c>
      <c r="J46" s="242">
        <v>-47.4</v>
      </c>
      <c r="K46" s="242">
        <v>-45.7</v>
      </c>
      <c r="L46" s="242">
        <v>-43.900000000000006</v>
      </c>
      <c r="M46" s="242">
        <v>-42.4</v>
      </c>
      <c r="N46" s="242">
        <v>-44.4</v>
      </c>
      <c r="O46" s="242">
        <v>-44.699999999999996</v>
      </c>
      <c r="P46" s="242">
        <v>-28.899999999999991</v>
      </c>
      <c r="Q46" s="242">
        <v>-73.8</v>
      </c>
      <c r="R46" s="242">
        <v>-111.59999999999998</v>
      </c>
      <c r="S46" s="242">
        <v>-93.5</v>
      </c>
      <c r="T46" s="242">
        <v>-105.69999999999999</v>
      </c>
      <c r="U46" s="242">
        <v>-125.19999999999999</v>
      </c>
      <c r="V46" s="242">
        <v>-127.10000000000001</v>
      </c>
      <c r="W46" s="242">
        <v>-138.6</v>
      </c>
      <c r="X46" s="242">
        <v>-181.39999999999998</v>
      </c>
      <c r="Y46" s="242">
        <v>-258.10000000000002</v>
      </c>
      <c r="Z46" s="242">
        <v>-236.89999999999998</v>
      </c>
      <c r="AA46" s="242">
        <v>-294.60000000000002</v>
      </c>
      <c r="AB46" s="242">
        <v>-363.59999999999997</v>
      </c>
      <c r="AC46" s="242">
        <v>-364.2</v>
      </c>
      <c r="AD46" s="242">
        <v>-278.80000000000007</v>
      </c>
      <c r="AE46" s="242">
        <v>-339.5</v>
      </c>
      <c r="AF46" s="242">
        <v>-339</v>
      </c>
      <c r="AG46" s="242">
        <v>-302.09999999999997</v>
      </c>
      <c r="AH46" s="242">
        <v>-282.55099999999999</v>
      </c>
      <c r="AI46" s="242">
        <v>-478.69799999999998</v>
      </c>
      <c r="AJ46" s="242">
        <v>-566.73350000000005</v>
      </c>
      <c r="AK46" s="242">
        <v>-507.53450000000004</v>
      </c>
      <c r="AL46" s="242">
        <v>-537.42700000000002</v>
      </c>
      <c r="AM46" s="242">
        <v>-479.29999999999995</v>
      </c>
      <c r="AN46" s="242">
        <v>-453.40000000000003</v>
      </c>
      <c r="AO46" s="242">
        <v>-353.21</v>
      </c>
      <c r="AP46" s="242">
        <v>-275.70000000000005</v>
      </c>
      <c r="AQ46" s="242">
        <v>-326.10000000000002</v>
      </c>
      <c r="AR46" s="242">
        <v>-425.00000000000011</v>
      </c>
      <c r="AS46" s="242">
        <v>-396.20000000000005</v>
      </c>
      <c r="AT46" s="242">
        <v>-375.80000000000007</v>
      </c>
      <c r="AU46" s="242">
        <v>-359.9</v>
      </c>
      <c r="AV46" s="242">
        <v>-354</v>
      </c>
      <c r="AW46" s="242">
        <v>-339</v>
      </c>
      <c r="AX46" s="242">
        <v>-331.40000000000009</v>
      </c>
      <c r="AY46" s="242">
        <v>-350.70000000000005</v>
      </c>
      <c r="AZ46" s="242">
        <v>-218.49999999999997</v>
      </c>
      <c r="BA46" s="242">
        <v>-214.00000000000003</v>
      </c>
      <c r="BB46" s="242">
        <v>-151.10000000000014</v>
      </c>
      <c r="BC46" s="242">
        <v>-140.00000000000006</v>
      </c>
      <c r="BD46" s="242">
        <v>-254.19999999999987</v>
      </c>
      <c r="BE46" s="242">
        <v>-514.5</v>
      </c>
      <c r="BF46" s="242">
        <v>-260.7999999999999</v>
      </c>
      <c r="BG46" s="242">
        <v>-259.89999999999986</v>
      </c>
      <c r="BH46" s="242">
        <v>-242.20000000000005</v>
      </c>
      <c r="BI46" s="242">
        <v>-184.59999999999957</v>
      </c>
      <c r="BJ46" s="242">
        <v>-241.29999999999995</v>
      </c>
      <c r="BK46" s="242">
        <v>52.099999999999966</v>
      </c>
      <c r="BL46" s="242">
        <v>-137.59999999999985</v>
      </c>
      <c r="BM46" s="444"/>
      <c r="BN46" s="444"/>
      <c r="BO46" s="444"/>
      <c r="BP46" s="444"/>
      <c r="BQ46" s="444"/>
      <c r="BR46" s="444"/>
      <c r="BS46" s="444"/>
      <c r="BT46" s="444"/>
      <c r="BU46" s="444"/>
      <c r="BV46" s="444"/>
      <c r="BW46" s="444"/>
      <c r="BX46" s="444"/>
      <c r="BY46" s="444"/>
      <c r="BZ46" s="444"/>
      <c r="CA46" s="444"/>
      <c r="CB46" s="444"/>
    </row>
    <row r="47" spans="2:80" s="238" customFormat="1" ht="9" customHeight="1" thickBot="1">
      <c r="B47" s="246"/>
      <c r="C47" s="246"/>
      <c r="D47" s="247"/>
      <c r="E47" s="247"/>
      <c r="F47" s="247"/>
      <c r="G47" s="247"/>
      <c r="H47" s="247"/>
      <c r="I47" s="247"/>
      <c r="J47" s="247"/>
      <c r="K47" s="247"/>
      <c r="L47" s="247"/>
      <c r="M47" s="247"/>
      <c r="N47" s="247"/>
      <c r="O47" s="247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  <c r="AG47" s="247"/>
      <c r="AH47" s="247"/>
      <c r="AI47" s="247"/>
      <c r="AJ47" s="247"/>
      <c r="AK47" s="247"/>
      <c r="AL47" s="247"/>
      <c r="AM47" s="247"/>
      <c r="AN47" s="247"/>
      <c r="AO47" s="247"/>
      <c r="AP47" s="247"/>
      <c r="AQ47" s="247"/>
      <c r="AR47" s="247"/>
      <c r="AS47" s="247"/>
      <c r="AT47" s="247"/>
      <c r="AU47" s="248"/>
      <c r="AV47" s="248"/>
      <c r="AW47" s="248"/>
      <c r="AX47" s="248"/>
      <c r="AY47" s="248"/>
      <c r="AZ47" s="248"/>
      <c r="BA47" s="248"/>
      <c r="BB47" s="248"/>
      <c r="BC47" s="248"/>
      <c r="BD47" s="248"/>
      <c r="BE47" s="248"/>
      <c r="BF47" s="248"/>
      <c r="BG47" s="248"/>
      <c r="BH47" s="248"/>
      <c r="BI47" s="248"/>
      <c r="BJ47" s="248"/>
      <c r="BK47" s="248"/>
      <c r="BL47" s="248"/>
      <c r="BM47" s="444"/>
      <c r="BN47" s="444"/>
      <c r="BO47" s="444"/>
      <c r="BP47" s="444"/>
      <c r="BQ47" s="444"/>
      <c r="BR47" s="444"/>
      <c r="BS47" s="444"/>
      <c r="BT47" s="444"/>
      <c r="BU47" s="444"/>
      <c r="BV47" s="444"/>
      <c r="BW47" s="444"/>
      <c r="BX47" s="444"/>
      <c r="BY47" s="444"/>
      <c r="BZ47" s="444"/>
      <c r="CA47" s="444"/>
      <c r="CB47" s="444"/>
    </row>
    <row r="48" spans="2:80" s="238" customFormat="1" ht="17.25" customHeight="1">
      <c r="B48" s="243" t="s">
        <v>12</v>
      </c>
      <c r="C48" s="243" t="s">
        <v>500</v>
      </c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2"/>
      <c r="AV48" s="242"/>
      <c r="AW48" s="242"/>
      <c r="AX48" s="242"/>
      <c r="AY48" s="242"/>
      <c r="AZ48" s="242"/>
      <c r="BA48" s="242"/>
      <c r="BB48" s="242"/>
      <c r="BC48" s="242"/>
      <c r="BD48" s="242"/>
      <c r="BE48" s="242"/>
      <c r="BF48" s="242"/>
      <c r="BG48" s="242"/>
      <c r="BH48" s="242"/>
      <c r="BI48" s="242"/>
      <c r="BJ48" s="242"/>
      <c r="BK48" s="242"/>
      <c r="BL48" s="242"/>
    </row>
    <row r="49" spans="2:68" s="238" customFormat="1" ht="18" customHeight="1">
      <c r="B49" s="243" t="s">
        <v>13</v>
      </c>
      <c r="C49" s="243" t="s">
        <v>501</v>
      </c>
      <c r="AS49" s="243"/>
      <c r="AT49" s="243"/>
      <c r="AU49" s="243"/>
      <c r="AV49" s="243"/>
      <c r="AW49" s="243"/>
      <c r="AX49" s="243"/>
      <c r="AY49" s="243"/>
      <c r="AZ49" s="243"/>
      <c r="BA49" s="243"/>
      <c r="BB49" s="249"/>
    </row>
    <row r="50" spans="2:68" s="238" customFormat="1" ht="18" customHeight="1">
      <c r="B50" s="238" t="s">
        <v>67</v>
      </c>
      <c r="C50" s="238" t="s">
        <v>467</v>
      </c>
      <c r="D50" s="241"/>
      <c r="AR50" s="244"/>
      <c r="AS50" s="244"/>
      <c r="AT50" s="244"/>
      <c r="AU50" s="244"/>
      <c r="AV50" s="244"/>
      <c r="AW50" s="244"/>
      <c r="AX50" s="242"/>
      <c r="AY50" s="242"/>
      <c r="AZ50" s="249"/>
      <c r="BA50" s="249"/>
    </row>
    <row r="51" spans="2:68" s="238" customFormat="1" ht="18" customHeight="1">
      <c r="B51" s="372" t="s">
        <v>479</v>
      </c>
      <c r="C51" s="243" t="s">
        <v>502</v>
      </c>
      <c r="D51" s="243"/>
      <c r="AS51" s="243"/>
      <c r="AT51" s="243"/>
      <c r="AU51" s="243"/>
      <c r="AV51" s="243"/>
      <c r="AW51" s="243"/>
      <c r="AX51" s="243"/>
      <c r="AY51" s="243"/>
      <c r="AZ51" s="249"/>
      <c r="BA51" s="249"/>
      <c r="BB51" s="249"/>
    </row>
    <row r="52" spans="2:68" s="238" customFormat="1" ht="18" customHeight="1">
      <c r="B52" s="243" t="s">
        <v>433</v>
      </c>
      <c r="C52" s="243" t="s">
        <v>503</v>
      </c>
    </row>
    <row r="53" spans="2:68" ht="18" customHeight="1"/>
    <row r="54" spans="2:68" ht="18" customHeight="1"/>
    <row r="55" spans="2:68" ht="18" customHeight="1"/>
    <row r="56" spans="2:68" ht="18" customHeight="1">
      <c r="AX56" s="432"/>
      <c r="AY56" s="432"/>
      <c r="AZ56" s="432"/>
      <c r="BA56" s="432"/>
      <c r="BB56" s="432"/>
      <c r="BC56" s="432"/>
      <c r="BD56" s="432"/>
      <c r="BE56" s="432"/>
      <c r="BF56" s="432"/>
      <c r="BG56" s="432"/>
      <c r="BH56" s="432"/>
      <c r="BI56" s="432"/>
      <c r="BJ56" s="432"/>
      <c r="BK56" s="432"/>
      <c r="BL56" s="432"/>
      <c r="BM56" s="432"/>
      <c r="BN56" s="432"/>
      <c r="BO56" s="432"/>
      <c r="BP56" s="432"/>
    </row>
    <row r="57" spans="2:68" ht="18" customHeight="1">
      <c r="AX57" s="432"/>
      <c r="AY57" s="432"/>
      <c r="AZ57" s="432"/>
      <c r="BA57" s="432"/>
      <c r="BB57" s="432"/>
      <c r="BC57" s="432"/>
      <c r="BD57" s="432"/>
      <c r="BE57" s="432"/>
      <c r="BF57" s="432"/>
      <c r="BG57" s="432"/>
      <c r="BH57" s="432"/>
      <c r="BI57" s="432"/>
      <c r="BJ57" s="432"/>
      <c r="BK57" s="432"/>
      <c r="BL57" s="432"/>
      <c r="BM57" s="432"/>
      <c r="BN57" s="432"/>
      <c r="BO57" s="432"/>
      <c r="BP57" s="432"/>
    </row>
    <row r="58" spans="2:68" ht="18" customHeight="1">
      <c r="AX58" s="432"/>
      <c r="AY58" s="432"/>
      <c r="AZ58" s="432"/>
      <c r="BA58" s="432"/>
      <c r="BB58" s="432"/>
      <c r="BC58" s="432"/>
      <c r="BD58" s="432"/>
      <c r="BE58" s="432"/>
      <c r="BF58" s="432"/>
      <c r="BG58" s="432"/>
      <c r="BH58" s="432"/>
      <c r="BI58" s="432"/>
      <c r="BJ58" s="432"/>
      <c r="BK58" s="432"/>
      <c r="BL58" s="432"/>
      <c r="BM58" s="432"/>
      <c r="BN58" s="432"/>
      <c r="BO58" s="432"/>
      <c r="BP58" s="432"/>
    </row>
    <row r="59" spans="2:68">
      <c r="AX59" s="432"/>
      <c r="AY59" s="432"/>
      <c r="AZ59" s="432"/>
      <c r="BA59" s="432"/>
      <c r="BB59" s="432"/>
      <c r="BC59" s="432"/>
      <c r="BD59" s="432"/>
      <c r="BE59" s="432"/>
      <c r="BF59" s="432"/>
      <c r="BG59" s="432"/>
      <c r="BH59" s="432"/>
      <c r="BI59" s="432"/>
      <c r="BJ59" s="432"/>
      <c r="BK59" s="432"/>
      <c r="BL59" s="432"/>
      <c r="BM59" s="432"/>
      <c r="BN59" s="432"/>
      <c r="BO59" s="432"/>
      <c r="BP59" s="432"/>
    </row>
    <row r="60" spans="2:68">
      <c r="AX60" s="432"/>
      <c r="AY60" s="432"/>
      <c r="AZ60" s="432"/>
      <c r="BA60" s="432"/>
      <c r="BB60" s="432"/>
      <c r="BC60" s="432"/>
      <c r="BD60" s="432"/>
      <c r="BE60" s="432"/>
      <c r="BF60" s="432"/>
      <c r="BG60" s="432"/>
      <c r="BH60" s="432"/>
      <c r="BI60" s="432"/>
      <c r="BJ60" s="432"/>
      <c r="BK60" s="432"/>
      <c r="BL60" s="432"/>
      <c r="BM60" s="432"/>
      <c r="BN60" s="432"/>
      <c r="BO60" s="432"/>
      <c r="BP60" s="432"/>
    </row>
    <row r="61" spans="2:68">
      <c r="AX61" s="432"/>
      <c r="AY61" s="432"/>
      <c r="AZ61" s="432"/>
      <c r="BA61" s="432"/>
      <c r="BB61" s="432"/>
      <c r="BC61" s="432"/>
      <c r="BD61" s="432"/>
      <c r="BE61" s="432"/>
      <c r="BF61" s="432"/>
      <c r="BG61" s="432"/>
      <c r="BH61" s="432"/>
      <c r="BI61" s="432"/>
      <c r="BJ61" s="432"/>
      <c r="BK61" s="432"/>
      <c r="BL61" s="432"/>
      <c r="BM61" s="432"/>
      <c r="BN61" s="432"/>
      <c r="BO61" s="432"/>
      <c r="BP61" s="432"/>
    </row>
    <row r="62" spans="2:68">
      <c r="AX62" s="432"/>
      <c r="AY62" s="432"/>
      <c r="AZ62" s="432"/>
      <c r="BA62" s="432"/>
      <c r="BB62" s="432"/>
      <c r="BC62" s="432"/>
      <c r="BD62" s="432"/>
      <c r="BE62" s="432"/>
      <c r="BF62" s="432"/>
      <c r="BG62" s="432"/>
      <c r="BH62" s="432"/>
      <c r="BI62" s="432"/>
      <c r="BJ62" s="432"/>
      <c r="BK62" s="432"/>
      <c r="BL62" s="432"/>
      <c r="BM62" s="432"/>
      <c r="BN62" s="432"/>
      <c r="BO62" s="432"/>
      <c r="BP62" s="432"/>
    </row>
    <row r="63" spans="2:68">
      <c r="AX63" s="432"/>
      <c r="AY63" s="432"/>
      <c r="AZ63" s="432"/>
      <c r="BA63" s="432"/>
      <c r="BB63" s="432"/>
      <c r="BC63" s="432"/>
      <c r="BD63" s="432"/>
      <c r="BE63" s="432"/>
      <c r="BF63" s="432"/>
      <c r="BG63" s="432"/>
      <c r="BH63" s="432"/>
      <c r="BI63" s="432"/>
      <c r="BJ63" s="432"/>
      <c r="BK63" s="432"/>
      <c r="BL63" s="432"/>
      <c r="BM63" s="432"/>
      <c r="BN63" s="432"/>
      <c r="BO63" s="432"/>
      <c r="BP63" s="432"/>
    </row>
    <row r="64" spans="2:68">
      <c r="AX64" s="432"/>
      <c r="AY64" s="432"/>
      <c r="AZ64" s="432"/>
      <c r="BA64" s="432"/>
      <c r="BB64" s="432"/>
      <c r="BC64" s="432"/>
      <c r="BD64" s="432"/>
      <c r="BE64" s="432"/>
      <c r="BF64" s="432"/>
      <c r="BG64" s="432"/>
      <c r="BH64" s="432"/>
      <c r="BI64" s="432"/>
      <c r="BJ64" s="432"/>
      <c r="BK64" s="432"/>
      <c r="BL64" s="432"/>
      <c r="BM64" s="432"/>
      <c r="BN64" s="432"/>
      <c r="BO64" s="432"/>
      <c r="BP64" s="432"/>
    </row>
    <row r="65" spans="50:68">
      <c r="AX65" s="432"/>
      <c r="AY65" s="432"/>
      <c r="AZ65" s="432"/>
      <c r="BA65" s="432"/>
      <c r="BB65" s="432"/>
      <c r="BC65" s="432"/>
      <c r="BD65" s="432"/>
      <c r="BE65" s="432"/>
      <c r="BF65" s="432"/>
      <c r="BG65" s="432"/>
      <c r="BH65" s="432"/>
      <c r="BI65" s="432"/>
      <c r="BJ65" s="432"/>
      <c r="BK65" s="432"/>
      <c r="BL65" s="432"/>
      <c r="BM65" s="432"/>
      <c r="BN65" s="432"/>
      <c r="BO65" s="432"/>
      <c r="BP65" s="432"/>
    </row>
    <row r="66" spans="50:68">
      <c r="AX66" s="432"/>
      <c r="AY66" s="432"/>
      <c r="AZ66" s="432"/>
      <c r="BA66" s="432"/>
      <c r="BB66" s="432"/>
      <c r="BC66" s="432"/>
      <c r="BD66" s="432"/>
      <c r="BE66" s="432"/>
      <c r="BF66" s="432"/>
      <c r="BG66" s="432"/>
      <c r="BH66" s="432"/>
      <c r="BI66" s="432"/>
      <c r="BJ66" s="432"/>
      <c r="BK66" s="432"/>
      <c r="BL66" s="432"/>
      <c r="BM66" s="432"/>
      <c r="BN66" s="432"/>
      <c r="BO66" s="432"/>
      <c r="BP66" s="432"/>
    </row>
    <row r="67" spans="50:68">
      <c r="AX67" s="432"/>
      <c r="AY67" s="432"/>
      <c r="AZ67" s="432"/>
      <c r="BA67" s="432"/>
      <c r="BB67" s="432"/>
      <c r="BC67" s="432"/>
      <c r="BD67" s="432"/>
      <c r="BE67" s="432"/>
      <c r="BF67" s="432"/>
      <c r="BG67" s="432"/>
      <c r="BH67" s="432"/>
      <c r="BI67" s="432"/>
      <c r="BJ67" s="432"/>
      <c r="BK67" s="432"/>
      <c r="BL67" s="432"/>
      <c r="BM67" s="432"/>
      <c r="BN67" s="432"/>
      <c r="BO67" s="432"/>
      <c r="BP67" s="432"/>
    </row>
    <row r="68" spans="50:68">
      <c r="AX68" s="432"/>
      <c r="AY68" s="432"/>
      <c r="AZ68" s="432"/>
      <c r="BA68" s="432"/>
      <c r="BB68" s="432"/>
      <c r="BC68" s="432"/>
      <c r="BD68" s="432"/>
      <c r="BE68" s="432"/>
      <c r="BF68" s="432"/>
      <c r="BG68" s="432"/>
      <c r="BH68" s="432"/>
      <c r="BI68" s="432"/>
      <c r="BJ68" s="432"/>
      <c r="BK68" s="432"/>
      <c r="BL68" s="432"/>
      <c r="BM68" s="432"/>
      <c r="BN68" s="432"/>
      <c r="BO68" s="432"/>
      <c r="BP68" s="432"/>
    </row>
    <row r="69" spans="50:68">
      <c r="AX69" s="432"/>
      <c r="AY69" s="432"/>
      <c r="AZ69" s="432"/>
      <c r="BA69" s="432"/>
      <c r="BB69" s="432"/>
      <c r="BC69" s="432"/>
      <c r="BD69" s="432"/>
      <c r="BE69" s="432"/>
      <c r="BF69" s="432"/>
      <c r="BG69" s="432"/>
      <c r="BH69" s="432"/>
      <c r="BI69" s="432"/>
      <c r="BJ69" s="432"/>
      <c r="BK69" s="432"/>
      <c r="BL69" s="432"/>
      <c r="BM69" s="432"/>
      <c r="BN69" s="432"/>
      <c r="BO69" s="432"/>
      <c r="BP69" s="432"/>
    </row>
    <row r="70" spans="50:68">
      <c r="AX70" s="432"/>
      <c r="AY70" s="432"/>
      <c r="AZ70" s="432"/>
      <c r="BA70" s="432"/>
      <c r="BB70" s="432"/>
      <c r="BC70" s="432"/>
      <c r="BD70" s="432"/>
      <c r="BE70" s="432"/>
      <c r="BF70" s="432"/>
      <c r="BG70" s="432"/>
      <c r="BH70" s="432"/>
      <c r="BI70" s="432"/>
      <c r="BJ70" s="432"/>
      <c r="BK70" s="432"/>
      <c r="BL70" s="432"/>
      <c r="BM70" s="432"/>
      <c r="BN70" s="432"/>
      <c r="BO70" s="432"/>
      <c r="BP70" s="432"/>
    </row>
    <row r="71" spans="50:68">
      <c r="AX71" s="432"/>
      <c r="AY71" s="432"/>
      <c r="AZ71" s="432"/>
      <c r="BA71" s="432"/>
      <c r="BB71" s="432"/>
      <c r="BC71" s="432"/>
      <c r="BD71" s="432"/>
      <c r="BE71" s="432"/>
      <c r="BF71" s="432"/>
      <c r="BG71" s="432"/>
      <c r="BH71" s="432"/>
      <c r="BI71" s="432"/>
      <c r="BJ71" s="432"/>
      <c r="BK71" s="432"/>
      <c r="BL71" s="432"/>
      <c r="BM71" s="432"/>
      <c r="BN71" s="432"/>
      <c r="BO71" s="432"/>
      <c r="BP71" s="432"/>
    </row>
    <row r="72" spans="50:68">
      <c r="AX72" s="432"/>
      <c r="AY72" s="432"/>
      <c r="AZ72" s="432"/>
      <c r="BA72" s="432"/>
      <c r="BB72" s="432"/>
      <c r="BC72" s="432"/>
      <c r="BD72" s="432"/>
      <c r="BE72" s="432"/>
      <c r="BF72" s="432"/>
      <c r="BG72" s="432"/>
      <c r="BH72" s="432"/>
      <c r="BI72" s="432"/>
      <c r="BJ72" s="432"/>
      <c r="BK72" s="432"/>
      <c r="BL72" s="432"/>
      <c r="BM72" s="432"/>
      <c r="BN72" s="432"/>
      <c r="BO72" s="432"/>
      <c r="BP72" s="432"/>
    </row>
    <row r="73" spans="50:68">
      <c r="AX73" s="432"/>
      <c r="AY73" s="432"/>
      <c r="AZ73" s="432"/>
      <c r="BA73" s="432"/>
      <c r="BB73" s="432"/>
      <c r="BC73" s="432"/>
      <c r="BD73" s="432"/>
      <c r="BE73" s="432"/>
      <c r="BF73" s="432"/>
      <c r="BG73" s="432"/>
      <c r="BH73" s="432"/>
      <c r="BI73" s="432"/>
      <c r="BJ73" s="432"/>
      <c r="BK73" s="432"/>
      <c r="BL73" s="432"/>
      <c r="BM73" s="432"/>
      <c r="BN73" s="432"/>
      <c r="BO73" s="432"/>
      <c r="BP73" s="432"/>
    </row>
    <row r="74" spans="50:68">
      <c r="AX74" s="432"/>
      <c r="AY74" s="432"/>
      <c r="AZ74" s="432"/>
      <c r="BA74" s="432"/>
      <c r="BB74" s="432"/>
      <c r="BC74" s="432"/>
      <c r="BD74" s="432"/>
      <c r="BE74" s="432"/>
      <c r="BF74" s="432"/>
      <c r="BG74" s="432"/>
      <c r="BH74" s="432"/>
      <c r="BI74" s="432"/>
      <c r="BJ74" s="432"/>
      <c r="BK74" s="432"/>
      <c r="BL74" s="432"/>
      <c r="BM74" s="432"/>
      <c r="BN74" s="432"/>
      <c r="BO74" s="432"/>
      <c r="BP74" s="432"/>
    </row>
    <row r="75" spans="50:68">
      <c r="AX75" s="432"/>
      <c r="AY75" s="432"/>
      <c r="AZ75" s="432"/>
      <c r="BA75" s="432"/>
      <c r="BB75" s="432"/>
      <c r="BC75" s="432"/>
      <c r="BD75" s="432"/>
      <c r="BE75" s="432"/>
      <c r="BF75" s="432"/>
      <c r="BG75" s="432"/>
      <c r="BH75" s="432"/>
      <c r="BI75" s="432"/>
      <c r="BJ75" s="432"/>
      <c r="BK75" s="432"/>
      <c r="BL75" s="432"/>
      <c r="BM75" s="432"/>
      <c r="BN75" s="432"/>
      <c r="BO75" s="432"/>
      <c r="BP75" s="432"/>
    </row>
    <row r="76" spans="50:68">
      <c r="AX76" s="432"/>
      <c r="AY76" s="432"/>
      <c r="AZ76" s="432"/>
      <c r="BA76" s="432"/>
      <c r="BB76" s="432"/>
      <c r="BC76" s="432"/>
      <c r="BD76" s="432"/>
      <c r="BE76" s="432"/>
      <c r="BF76" s="432"/>
      <c r="BG76" s="432"/>
      <c r="BH76" s="432"/>
      <c r="BI76" s="432"/>
      <c r="BJ76" s="432"/>
      <c r="BK76" s="432"/>
      <c r="BL76" s="432"/>
      <c r="BM76" s="432"/>
      <c r="BN76" s="432"/>
      <c r="BO76" s="432"/>
      <c r="BP76" s="432"/>
    </row>
    <row r="77" spans="50:68">
      <c r="AX77" s="432"/>
      <c r="AY77" s="432"/>
      <c r="AZ77" s="432"/>
      <c r="BA77" s="432"/>
      <c r="BB77" s="432"/>
      <c r="BC77" s="432"/>
      <c r="BD77" s="432"/>
      <c r="BE77" s="432"/>
      <c r="BF77" s="432"/>
      <c r="BG77" s="432"/>
      <c r="BH77" s="432"/>
      <c r="BI77" s="432"/>
      <c r="BJ77" s="432"/>
      <c r="BK77" s="432"/>
      <c r="BL77" s="432"/>
      <c r="BM77" s="432"/>
      <c r="BN77" s="432"/>
      <c r="BO77" s="432"/>
      <c r="BP77" s="432"/>
    </row>
    <row r="78" spans="50:68">
      <c r="AX78" s="432"/>
      <c r="AY78" s="432"/>
      <c r="AZ78" s="432"/>
      <c r="BA78" s="432"/>
      <c r="BB78" s="432"/>
      <c r="BC78" s="432"/>
      <c r="BD78" s="432"/>
      <c r="BE78" s="432"/>
      <c r="BF78" s="432"/>
      <c r="BG78" s="432"/>
      <c r="BH78" s="432"/>
      <c r="BI78" s="432"/>
      <c r="BJ78" s="432"/>
      <c r="BK78" s="432"/>
      <c r="BL78" s="432"/>
      <c r="BM78" s="432"/>
      <c r="BN78" s="432"/>
      <c r="BO78" s="432"/>
      <c r="BP78" s="432"/>
    </row>
    <row r="79" spans="50:68">
      <c r="AX79" s="432"/>
      <c r="AY79" s="432"/>
      <c r="AZ79" s="432"/>
      <c r="BA79" s="432"/>
      <c r="BB79" s="432"/>
      <c r="BC79" s="432"/>
      <c r="BD79" s="432"/>
      <c r="BE79" s="432"/>
      <c r="BF79" s="432"/>
      <c r="BG79" s="432"/>
      <c r="BH79" s="432"/>
      <c r="BI79" s="432"/>
      <c r="BJ79" s="432"/>
      <c r="BK79" s="432"/>
      <c r="BL79" s="432"/>
      <c r="BM79" s="432"/>
      <c r="BN79" s="432"/>
      <c r="BO79" s="432"/>
      <c r="BP79" s="432"/>
    </row>
    <row r="80" spans="50:68">
      <c r="AX80" s="432"/>
      <c r="AY80" s="432"/>
      <c r="AZ80" s="432"/>
      <c r="BA80" s="432"/>
      <c r="BB80" s="432"/>
      <c r="BC80" s="432"/>
      <c r="BD80" s="432"/>
      <c r="BE80" s="432"/>
      <c r="BF80" s="432"/>
      <c r="BG80" s="432"/>
      <c r="BH80" s="432"/>
      <c r="BI80" s="432"/>
      <c r="BJ80" s="432"/>
      <c r="BK80" s="432"/>
      <c r="BL80" s="432"/>
      <c r="BM80" s="432"/>
      <c r="BN80" s="432"/>
      <c r="BO80" s="432"/>
      <c r="BP80" s="432"/>
    </row>
    <row r="81" spans="50:68">
      <c r="AX81" s="432"/>
      <c r="AY81" s="432"/>
      <c r="AZ81" s="432"/>
      <c r="BA81" s="432"/>
      <c r="BB81" s="432"/>
      <c r="BC81" s="432"/>
      <c r="BD81" s="432"/>
      <c r="BE81" s="432"/>
      <c r="BF81" s="432"/>
      <c r="BG81" s="432"/>
      <c r="BH81" s="432"/>
      <c r="BI81" s="432"/>
      <c r="BJ81" s="432"/>
      <c r="BK81" s="432"/>
      <c r="BL81" s="432"/>
      <c r="BM81" s="432"/>
      <c r="BN81" s="432"/>
      <c r="BO81" s="432"/>
      <c r="BP81" s="432"/>
    </row>
    <row r="82" spans="50:68">
      <c r="AX82" s="432"/>
      <c r="AY82" s="432"/>
      <c r="AZ82" s="432"/>
      <c r="BA82" s="432"/>
      <c r="BB82" s="432"/>
      <c r="BC82" s="432"/>
      <c r="BD82" s="432"/>
      <c r="BE82" s="432"/>
      <c r="BF82" s="432"/>
      <c r="BG82" s="432"/>
      <c r="BH82" s="432"/>
      <c r="BI82" s="432"/>
      <c r="BJ82" s="432"/>
      <c r="BK82" s="432"/>
      <c r="BL82" s="432"/>
      <c r="BM82" s="432"/>
      <c r="BN82" s="432"/>
      <c r="BO82" s="432"/>
      <c r="BP82" s="432"/>
    </row>
    <row r="83" spans="50:68">
      <c r="AX83" s="432"/>
      <c r="AY83" s="432"/>
      <c r="AZ83" s="432"/>
      <c r="BA83" s="432"/>
      <c r="BB83" s="432"/>
      <c r="BC83" s="432"/>
      <c r="BD83" s="432"/>
      <c r="BE83" s="432"/>
      <c r="BF83" s="432"/>
      <c r="BG83" s="432"/>
      <c r="BH83" s="432"/>
      <c r="BI83" s="432"/>
      <c r="BJ83" s="432"/>
      <c r="BK83" s="432"/>
      <c r="BL83" s="432"/>
      <c r="BM83" s="432"/>
      <c r="BN83" s="432"/>
      <c r="BO83" s="432"/>
      <c r="BP83" s="432"/>
    </row>
    <row r="84" spans="50:68">
      <c r="AX84" s="432"/>
      <c r="AY84" s="432"/>
      <c r="AZ84" s="432"/>
      <c r="BA84" s="432"/>
      <c r="BB84" s="432"/>
      <c r="BC84" s="432"/>
      <c r="BD84" s="432"/>
      <c r="BE84" s="432"/>
      <c r="BF84" s="432"/>
      <c r="BG84" s="432"/>
      <c r="BH84" s="432"/>
      <c r="BI84" s="432"/>
      <c r="BJ84" s="432"/>
      <c r="BK84" s="432"/>
      <c r="BL84" s="432"/>
      <c r="BM84" s="432"/>
      <c r="BN84" s="432"/>
      <c r="BO84" s="432"/>
      <c r="BP84" s="432"/>
    </row>
    <row r="85" spans="50:68">
      <c r="AX85" s="432"/>
      <c r="AY85" s="432"/>
      <c r="AZ85" s="432"/>
      <c r="BA85" s="432"/>
      <c r="BB85" s="432"/>
      <c r="BC85" s="432"/>
      <c r="BD85" s="432"/>
      <c r="BE85" s="432"/>
      <c r="BF85" s="432"/>
      <c r="BG85" s="432"/>
      <c r="BH85" s="432"/>
      <c r="BI85" s="432"/>
      <c r="BJ85" s="432"/>
      <c r="BK85" s="432"/>
      <c r="BL85" s="432"/>
      <c r="BM85" s="432"/>
      <c r="BN85" s="432"/>
      <c r="BO85" s="432"/>
      <c r="BP85" s="432"/>
    </row>
    <row r="86" spans="50:68">
      <c r="AX86" s="432"/>
      <c r="AY86" s="432"/>
      <c r="AZ86" s="432"/>
      <c r="BA86" s="432"/>
      <c r="BB86" s="432"/>
      <c r="BC86" s="432"/>
      <c r="BD86" s="432"/>
      <c r="BE86" s="432"/>
      <c r="BF86" s="432"/>
      <c r="BG86" s="432"/>
      <c r="BH86" s="432"/>
      <c r="BI86" s="432"/>
      <c r="BJ86" s="432"/>
      <c r="BK86" s="432"/>
      <c r="BL86" s="432"/>
      <c r="BM86" s="432"/>
      <c r="BN86" s="432"/>
      <c r="BO86" s="432"/>
      <c r="BP86" s="432"/>
    </row>
    <row r="87" spans="50:68">
      <c r="AX87" s="432"/>
      <c r="AY87" s="432"/>
      <c r="AZ87" s="432"/>
      <c r="BA87" s="432"/>
      <c r="BB87" s="432"/>
      <c r="BC87" s="432"/>
      <c r="BD87" s="432"/>
      <c r="BE87" s="432"/>
      <c r="BF87" s="432"/>
      <c r="BG87" s="432"/>
      <c r="BH87" s="432"/>
      <c r="BI87" s="432"/>
      <c r="BJ87" s="432"/>
      <c r="BK87" s="432"/>
      <c r="BL87" s="432"/>
      <c r="BM87" s="432"/>
      <c r="BN87" s="432"/>
      <c r="BO87" s="432"/>
      <c r="BP87" s="432"/>
    </row>
    <row r="88" spans="50:68">
      <c r="AX88" s="432"/>
      <c r="AY88" s="432"/>
      <c r="AZ88" s="432"/>
      <c r="BA88" s="432"/>
      <c r="BB88" s="432"/>
      <c r="BC88" s="432"/>
      <c r="BD88" s="432"/>
      <c r="BE88" s="432"/>
      <c r="BF88" s="432"/>
      <c r="BG88" s="432"/>
      <c r="BH88" s="432"/>
      <c r="BI88" s="432"/>
      <c r="BJ88" s="432"/>
      <c r="BK88" s="432"/>
      <c r="BL88" s="432"/>
      <c r="BM88" s="432"/>
      <c r="BN88" s="432"/>
      <c r="BO88" s="432"/>
      <c r="BP88" s="432"/>
    </row>
    <row r="89" spans="50:68">
      <c r="AX89" s="432"/>
      <c r="AY89" s="432"/>
      <c r="AZ89" s="432"/>
      <c r="BA89" s="432"/>
      <c r="BB89" s="432"/>
      <c r="BC89" s="432"/>
      <c r="BD89" s="432"/>
      <c r="BE89" s="432"/>
      <c r="BF89" s="432"/>
      <c r="BG89" s="432"/>
      <c r="BH89" s="432"/>
      <c r="BI89" s="432"/>
      <c r="BJ89" s="432"/>
      <c r="BK89" s="432"/>
      <c r="BL89" s="432"/>
      <c r="BM89" s="432"/>
      <c r="BN89" s="432"/>
      <c r="BO89" s="432"/>
      <c r="BP89" s="432"/>
    </row>
    <row r="90" spans="50:68">
      <c r="AX90" s="432"/>
      <c r="AY90" s="432"/>
      <c r="AZ90" s="432"/>
      <c r="BA90" s="432"/>
      <c r="BB90" s="432"/>
      <c r="BC90" s="432"/>
      <c r="BD90" s="432"/>
      <c r="BE90" s="432"/>
      <c r="BF90" s="432"/>
      <c r="BG90" s="432"/>
      <c r="BH90" s="432"/>
      <c r="BI90" s="432"/>
      <c r="BJ90" s="432"/>
      <c r="BK90" s="432"/>
      <c r="BL90" s="432"/>
      <c r="BM90" s="432"/>
      <c r="BN90" s="432"/>
      <c r="BO90" s="432"/>
      <c r="BP90" s="432"/>
    </row>
    <row r="91" spans="50:68">
      <c r="AX91" s="432"/>
      <c r="AY91" s="432"/>
      <c r="AZ91" s="432"/>
      <c r="BA91" s="432"/>
      <c r="BB91" s="432"/>
      <c r="BC91" s="432"/>
      <c r="BD91" s="432"/>
      <c r="BE91" s="432"/>
      <c r="BF91" s="432"/>
      <c r="BG91" s="432"/>
      <c r="BH91" s="432"/>
      <c r="BI91" s="432"/>
      <c r="BJ91" s="432"/>
      <c r="BK91" s="432"/>
      <c r="BL91" s="432"/>
      <c r="BM91" s="432"/>
      <c r="BN91" s="432"/>
      <c r="BO91" s="432"/>
      <c r="BP91" s="432"/>
    </row>
    <row r="92" spans="50:68">
      <c r="AX92" s="432"/>
      <c r="AY92" s="432"/>
      <c r="AZ92" s="432"/>
      <c r="BA92" s="432"/>
      <c r="BB92" s="432"/>
      <c r="BC92" s="432"/>
      <c r="BD92" s="432"/>
      <c r="BE92" s="432"/>
      <c r="BF92" s="432"/>
      <c r="BG92" s="432"/>
      <c r="BH92" s="432"/>
      <c r="BI92" s="432"/>
      <c r="BJ92" s="432"/>
      <c r="BK92" s="432"/>
      <c r="BL92" s="432"/>
      <c r="BM92" s="432"/>
      <c r="BN92" s="432"/>
      <c r="BO92" s="432"/>
      <c r="BP92" s="432"/>
    </row>
    <row r="93" spans="50:68">
      <c r="AX93" s="432"/>
      <c r="AY93" s="432"/>
      <c r="AZ93" s="432"/>
      <c r="BA93" s="432"/>
      <c r="BB93" s="432"/>
      <c r="BC93" s="432"/>
      <c r="BD93" s="432"/>
      <c r="BE93" s="432"/>
      <c r="BF93" s="432"/>
      <c r="BG93" s="432"/>
      <c r="BH93" s="432"/>
      <c r="BI93" s="432"/>
      <c r="BJ93" s="432"/>
      <c r="BK93" s="432"/>
      <c r="BL93" s="432"/>
      <c r="BM93" s="432"/>
      <c r="BN93" s="432"/>
      <c r="BO93" s="432"/>
      <c r="BP93" s="432"/>
    </row>
    <row r="94" spans="50:68">
      <c r="AX94" s="432"/>
      <c r="AY94" s="432"/>
      <c r="AZ94" s="432"/>
      <c r="BA94" s="432"/>
      <c r="BB94" s="432"/>
      <c r="BC94" s="432"/>
      <c r="BD94" s="432"/>
      <c r="BE94" s="432"/>
      <c r="BF94" s="432"/>
      <c r="BG94" s="432"/>
      <c r="BH94" s="432"/>
      <c r="BI94" s="432"/>
      <c r="BJ94" s="432"/>
      <c r="BK94" s="432"/>
      <c r="BL94" s="432"/>
      <c r="BM94" s="432"/>
      <c r="BN94" s="432"/>
      <c r="BO94" s="432"/>
      <c r="BP94" s="432"/>
    </row>
    <row r="95" spans="50:68">
      <c r="AX95" s="432"/>
    </row>
  </sheetData>
  <mergeCells count="64">
    <mergeCell ref="AM6:AM7"/>
    <mergeCell ref="AC6:AC7"/>
    <mergeCell ref="AB6:AB7"/>
    <mergeCell ref="U6:U7"/>
    <mergeCell ref="Y6:Y7"/>
    <mergeCell ref="T6:T7"/>
    <mergeCell ref="S6:S7"/>
    <mergeCell ref="AH6:AH7"/>
    <mergeCell ref="K6:K7"/>
    <mergeCell ref="P6:P7"/>
    <mergeCell ref="J6:J7"/>
    <mergeCell ref="M6:M7"/>
    <mergeCell ref="D6:D7"/>
    <mergeCell ref="N6:N7"/>
    <mergeCell ref="H6:H7"/>
    <mergeCell ref="F6:F7"/>
    <mergeCell ref="BK6:BK7"/>
    <mergeCell ref="BJ6:BJ7"/>
    <mergeCell ref="AZ6:AZ7"/>
    <mergeCell ref="AW6:AW7"/>
    <mergeCell ref="AU6:AU7"/>
    <mergeCell ref="BF6:BF7"/>
    <mergeCell ref="BE6:BE7"/>
    <mergeCell ref="AP6:AP7"/>
    <mergeCell ref="AO6:AO7"/>
    <mergeCell ref="BD6:BD7"/>
    <mergeCell ref="AX6:AX7"/>
    <mergeCell ref="AV6:AV7"/>
    <mergeCell ref="AS6:AS7"/>
    <mergeCell ref="AR6:AR7"/>
    <mergeCell ref="AQ6:AQ7"/>
    <mergeCell ref="BC6:BC7"/>
    <mergeCell ref="B4:C4"/>
    <mergeCell ref="I6:I7"/>
    <mergeCell ref="O6:O7"/>
    <mergeCell ref="AN6:AN7"/>
    <mergeCell ref="Z6:Z7"/>
    <mergeCell ref="AD6:AD7"/>
    <mergeCell ref="AA6:AA7"/>
    <mergeCell ref="G6:G7"/>
    <mergeCell ref="Q6:Q7"/>
    <mergeCell ref="E6:E7"/>
    <mergeCell ref="R6:R7"/>
    <mergeCell ref="AJ6:AJ7"/>
    <mergeCell ref="AI6:AI7"/>
    <mergeCell ref="B6:C7"/>
    <mergeCell ref="L6:L7"/>
    <mergeCell ref="V6:V7"/>
    <mergeCell ref="BL6:BL7"/>
    <mergeCell ref="F4:G4"/>
    <mergeCell ref="X6:X7"/>
    <mergeCell ref="W6:W7"/>
    <mergeCell ref="AL6:AL7"/>
    <mergeCell ref="AK6:AK7"/>
    <mergeCell ref="AF6:AF7"/>
    <mergeCell ref="AE6:AE7"/>
    <mergeCell ref="AG6:AG7"/>
    <mergeCell ref="AY6:AY7"/>
    <mergeCell ref="BA6:BA7"/>
    <mergeCell ref="BB6:BB7"/>
    <mergeCell ref="AT6:AT7"/>
    <mergeCell ref="BI6:BI7"/>
    <mergeCell ref="BH6:BH7"/>
    <mergeCell ref="BG6:BG7"/>
  </mergeCells>
  <phoneticPr fontId="3" type="noConversion"/>
  <printOptions verticalCentered="1"/>
  <pageMargins left="0.39370078740157483" right="0.39370078740157483" top="0.39370078740157483" bottom="0.39370078740157483" header="0" footer="0"/>
  <pageSetup paperSize="176" scale="68" orientation="portrait" horizontalDpi="300" verticalDpi="300" r:id="rId1"/>
  <headerFooter alignWithMargins="0"/>
  <ignoredErrors>
    <ignoredError sqref="D7:BC7 D6:BF6 BG6:BH8" numberStoredAsText="1"/>
  </ignoredErrors>
  <webPublishItems count="2">
    <webPublishItem id="29075" divId="VII  Externo_29075" sourceType="sheet" destinationFile="C:\DOCUMENTOS GEE\CONSEJO\ANUARIO ESTADISTICO\formateados\Anuario en htm\VII Externo\7-7.htm"/>
    <webPublishItem id="24608" divId="VII  Externo_24608" sourceType="printArea" destinationFile="C:\DOCUMENTOS GEE\CONSEJO\ANUARIO ESTADISTICO\formateados\Anuario en htm\VII Externo\7-7.htm"/>
  </webPublishItem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E45"/>
  <sheetViews>
    <sheetView zoomScale="80" zoomScaleNormal="80" zoomScaleSheetLayoutView="100" workbookViewId="0">
      <selection sqref="A1:A1048576"/>
    </sheetView>
  </sheetViews>
  <sheetFormatPr baseColWidth="10" defaultRowHeight="10.5"/>
  <cols>
    <col min="1" max="1" width="4.7109375" style="88" customWidth="1"/>
    <col min="2" max="2" width="17.5703125" style="88" customWidth="1"/>
    <col min="3" max="3" width="71.42578125" style="88" customWidth="1"/>
    <col min="4" max="64" width="11.7109375" style="88" customWidth="1"/>
    <col min="65" max="16384" width="11.42578125" style="88"/>
  </cols>
  <sheetData>
    <row r="1" spans="2:83" ht="18" customHeight="1"/>
    <row r="2" spans="2:83" ht="18" customHeight="1">
      <c r="B2" s="294" t="s">
        <v>321</v>
      </c>
      <c r="C2" s="1"/>
      <c r="D2" s="2"/>
      <c r="E2" s="16"/>
      <c r="F2" s="16"/>
      <c r="G2" s="1"/>
      <c r="H2" s="16"/>
      <c r="I2" s="1"/>
      <c r="J2" s="16"/>
      <c r="K2" s="1"/>
    </row>
    <row r="3" spans="2:83" ht="18" customHeight="1">
      <c r="B3" s="293" t="s">
        <v>507</v>
      </c>
      <c r="C3" s="2"/>
      <c r="D3" s="2"/>
      <c r="E3" s="17"/>
      <c r="F3" s="17"/>
      <c r="G3" s="2"/>
      <c r="H3" s="17"/>
      <c r="I3" s="2"/>
      <c r="J3" s="17"/>
      <c r="K3" s="2"/>
    </row>
    <row r="4" spans="2:83" ht="18" customHeight="1">
      <c r="B4" s="457" t="s">
        <v>316</v>
      </c>
      <c r="C4" s="457"/>
      <c r="D4" s="457"/>
      <c r="E4" s="19"/>
      <c r="F4" s="462"/>
      <c r="G4" s="462"/>
      <c r="H4" s="462"/>
      <c r="I4" s="462"/>
      <c r="J4" s="19"/>
      <c r="K4" s="38"/>
    </row>
    <row r="5" spans="2:83" ht="5.0999999999999996" customHeight="1" thickBot="1"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</row>
    <row r="6" spans="2:83" s="250" customFormat="1" ht="30" customHeight="1" thickBot="1">
      <c r="B6" s="471" t="s">
        <v>506</v>
      </c>
      <c r="C6" s="471"/>
      <c r="D6" s="374" t="s">
        <v>19</v>
      </c>
      <c r="E6" s="374" t="s">
        <v>20</v>
      </c>
      <c r="F6" s="374" t="s">
        <v>21</v>
      </c>
      <c r="G6" s="374" t="s">
        <v>22</v>
      </c>
      <c r="H6" s="374" t="s">
        <v>23</v>
      </c>
      <c r="I6" s="374" t="s">
        <v>24</v>
      </c>
      <c r="J6" s="374" t="s">
        <v>25</v>
      </c>
      <c r="K6" s="374" t="s">
        <v>26</v>
      </c>
      <c r="L6" s="374" t="s">
        <v>27</v>
      </c>
      <c r="M6" s="374" t="s">
        <v>28</v>
      </c>
      <c r="N6" s="374" t="s">
        <v>29</v>
      </c>
      <c r="O6" s="374" t="s">
        <v>30</v>
      </c>
      <c r="P6" s="374" t="s">
        <v>31</v>
      </c>
      <c r="Q6" s="374" t="s">
        <v>32</v>
      </c>
      <c r="R6" s="374" t="s">
        <v>33</v>
      </c>
      <c r="S6" s="374" t="s">
        <v>34</v>
      </c>
      <c r="T6" s="374" t="s">
        <v>35</v>
      </c>
      <c r="U6" s="374" t="s">
        <v>36</v>
      </c>
      <c r="V6" s="374" t="s">
        <v>37</v>
      </c>
      <c r="W6" s="374" t="s">
        <v>38</v>
      </c>
      <c r="X6" s="374" t="s">
        <v>39</v>
      </c>
      <c r="Y6" s="374" t="s">
        <v>40</v>
      </c>
      <c r="Z6" s="374" t="s">
        <v>41</v>
      </c>
      <c r="AA6" s="374" t="s">
        <v>42</v>
      </c>
      <c r="AB6" s="374" t="s">
        <v>43</v>
      </c>
      <c r="AC6" s="374" t="s">
        <v>44</v>
      </c>
      <c r="AD6" s="374" t="s">
        <v>45</v>
      </c>
      <c r="AE6" s="374" t="s">
        <v>46</v>
      </c>
      <c r="AF6" s="374" t="s">
        <v>47</v>
      </c>
      <c r="AG6" s="374" t="s">
        <v>48</v>
      </c>
      <c r="AH6" s="374" t="s">
        <v>49</v>
      </c>
      <c r="AI6" s="374" t="s">
        <v>50</v>
      </c>
      <c r="AJ6" s="374" t="s">
        <v>51</v>
      </c>
      <c r="AK6" s="374" t="s">
        <v>52</v>
      </c>
      <c r="AL6" s="374" t="s">
        <v>53</v>
      </c>
      <c r="AM6" s="374" t="s">
        <v>54</v>
      </c>
      <c r="AN6" s="374" t="s">
        <v>55</v>
      </c>
      <c r="AO6" s="374" t="s">
        <v>56</v>
      </c>
      <c r="AP6" s="374" t="s">
        <v>57</v>
      </c>
      <c r="AQ6" s="374" t="s">
        <v>58</v>
      </c>
      <c r="AR6" s="374" t="s">
        <v>18</v>
      </c>
      <c r="AS6" s="374" t="s">
        <v>0</v>
      </c>
      <c r="AT6" s="374" t="s">
        <v>1</v>
      </c>
      <c r="AU6" s="374" t="s">
        <v>2</v>
      </c>
      <c r="AV6" s="374" t="s">
        <v>6</v>
      </c>
      <c r="AW6" s="374" t="s">
        <v>10</v>
      </c>
      <c r="AX6" s="374" t="s">
        <v>14</v>
      </c>
      <c r="AY6" s="374" t="s">
        <v>62</v>
      </c>
      <c r="AZ6" s="374" t="s">
        <v>16</v>
      </c>
      <c r="BA6" s="374" t="s">
        <v>63</v>
      </c>
      <c r="BB6" s="374" t="s">
        <v>337</v>
      </c>
      <c r="BC6" s="374" t="s">
        <v>413</v>
      </c>
      <c r="BD6" s="374" t="s">
        <v>418</v>
      </c>
      <c r="BE6" s="374" t="s">
        <v>519</v>
      </c>
      <c r="BF6" s="374" t="s">
        <v>524</v>
      </c>
      <c r="BG6" s="374" t="s">
        <v>539</v>
      </c>
      <c r="BH6" s="374" t="s">
        <v>541</v>
      </c>
      <c r="BI6" s="374" t="s">
        <v>521</v>
      </c>
      <c r="BJ6" s="374" t="s">
        <v>535</v>
      </c>
      <c r="BK6" s="374" t="s">
        <v>540</v>
      </c>
      <c r="BL6" s="374" t="s">
        <v>544</v>
      </c>
      <c r="BM6" s="453"/>
      <c r="BN6" s="453"/>
      <c r="BO6" s="453"/>
      <c r="BP6" s="453"/>
      <c r="BQ6" s="453"/>
      <c r="BR6" s="453"/>
      <c r="BS6" s="453"/>
      <c r="BT6" s="453"/>
      <c r="BU6" s="453"/>
      <c r="BV6" s="453"/>
      <c r="BW6" s="453"/>
      <c r="BX6" s="453"/>
    </row>
    <row r="7" spans="2:83" s="250" customFormat="1" ht="5.0999999999999996" customHeight="1"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1"/>
      <c r="AZ7" s="251"/>
      <c r="BA7" s="251"/>
      <c r="BB7" s="251"/>
      <c r="BM7" s="453"/>
      <c r="BN7" s="453"/>
      <c r="BO7" s="453"/>
      <c r="BP7" s="453"/>
      <c r="BQ7" s="453"/>
      <c r="BR7" s="453"/>
      <c r="BS7" s="453"/>
      <c r="BT7" s="453"/>
      <c r="BU7" s="453"/>
      <c r="BV7" s="453"/>
      <c r="BW7" s="453"/>
      <c r="BX7" s="453"/>
    </row>
    <row r="8" spans="2:83" s="250" customFormat="1" ht="17.100000000000001" customHeight="1">
      <c r="B8" s="340" t="s">
        <v>236</v>
      </c>
      <c r="C8" s="252"/>
      <c r="D8" s="253">
        <v>2.8</v>
      </c>
      <c r="E8" s="253">
        <v>3.6</v>
      </c>
      <c r="F8" s="253">
        <v>2.9</v>
      </c>
      <c r="G8" s="253">
        <v>2.4</v>
      </c>
      <c r="H8" s="253">
        <v>2.6</v>
      </c>
      <c r="I8" s="253">
        <v>3.5</v>
      </c>
      <c r="J8" s="253">
        <v>4</v>
      </c>
      <c r="K8" s="253">
        <v>2.5</v>
      </c>
      <c r="L8" s="253">
        <v>2.9</v>
      </c>
      <c r="M8" s="253">
        <v>3.1</v>
      </c>
      <c r="N8" s="253">
        <v>6.2</v>
      </c>
      <c r="O8" s="253">
        <v>5</v>
      </c>
      <c r="P8" s="253">
        <v>7</v>
      </c>
      <c r="Q8" s="253">
        <v>57.4</v>
      </c>
      <c r="R8" s="253">
        <v>15.5</v>
      </c>
      <c r="S8" s="253">
        <v>16.7</v>
      </c>
      <c r="T8" s="253">
        <v>10.199999999999999</v>
      </c>
      <c r="U8" s="253">
        <v>11.2</v>
      </c>
      <c r="V8" s="253">
        <v>9.4</v>
      </c>
      <c r="W8" s="253">
        <v>72.2</v>
      </c>
      <c r="X8" s="253">
        <v>109.5</v>
      </c>
      <c r="Y8" s="253">
        <v>57.1</v>
      </c>
      <c r="Z8" s="253">
        <v>42.7</v>
      </c>
      <c r="AA8" s="253">
        <v>75.099999999999994</v>
      </c>
      <c r="AB8" s="253">
        <v>87.8</v>
      </c>
      <c r="AC8" s="253">
        <v>65.900000000000006</v>
      </c>
      <c r="AD8" s="253">
        <v>102.9</v>
      </c>
      <c r="AE8" s="253">
        <v>123.8</v>
      </c>
      <c r="AF8" s="253">
        <v>130</v>
      </c>
      <c r="AG8" s="253">
        <v>160.80000000000001</v>
      </c>
      <c r="AH8" s="253">
        <v>346.2799</v>
      </c>
      <c r="AI8" s="253">
        <v>643.88190000000009</v>
      </c>
      <c r="AJ8" s="253">
        <v>397.70950000000005</v>
      </c>
      <c r="AK8" s="253">
        <v>310.08709999999996</v>
      </c>
      <c r="AL8" s="253">
        <v>296.358</v>
      </c>
      <c r="AM8" s="253">
        <v>303.19359999999995</v>
      </c>
      <c r="AN8" s="253">
        <v>299.86239999999998</v>
      </c>
      <c r="AO8" s="253">
        <v>273.46270000000004</v>
      </c>
      <c r="AP8" s="253">
        <v>215.39399999999998</v>
      </c>
      <c r="AQ8" s="253">
        <v>306.34580000000005</v>
      </c>
      <c r="AR8" s="253">
        <v>308.28360000000004</v>
      </c>
      <c r="AS8" s="253">
        <v>300.04899999999998</v>
      </c>
      <c r="AT8" s="253">
        <v>308.52690000000001</v>
      </c>
      <c r="AU8" s="253">
        <v>265.17870000000005</v>
      </c>
      <c r="AV8" s="253">
        <v>294.24339999999995</v>
      </c>
      <c r="AW8" s="253">
        <v>297.07589999999999</v>
      </c>
      <c r="AX8" s="254">
        <v>356.3</v>
      </c>
      <c r="AY8" s="254">
        <v>399.6</v>
      </c>
      <c r="AZ8" s="254">
        <v>315.39999999999998</v>
      </c>
      <c r="BA8" s="254">
        <v>275.60000000000002</v>
      </c>
      <c r="BB8" s="254">
        <v>233.2</v>
      </c>
      <c r="BC8" s="254">
        <v>236.39999999999998</v>
      </c>
      <c r="BD8" s="254">
        <v>228</v>
      </c>
      <c r="BE8" s="254">
        <v>217.9</v>
      </c>
      <c r="BF8" s="254">
        <v>170.8</v>
      </c>
      <c r="BG8" s="254">
        <v>145.4</v>
      </c>
      <c r="BH8" s="254">
        <v>197.89999999999998</v>
      </c>
      <c r="BI8" s="254">
        <v>174.2</v>
      </c>
      <c r="BJ8" s="254">
        <v>109.1</v>
      </c>
      <c r="BK8" s="254">
        <v>99.699999999999989</v>
      </c>
      <c r="BL8" s="254">
        <v>108.5</v>
      </c>
      <c r="BM8" s="453"/>
      <c r="BN8" s="453"/>
      <c r="BO8" s="453"/>
      <c r="BP8" s="453"/>
      <c r="BQ8" s="453"/>
      <c r="BR8" s="453"/>
      <c r="BS8" s="453"/>
      <c r="BT8" s="453"/>
      <c r="BU8" s="453"/>
      <c r="BV8" s="453"/>
      <c r="BW8" s="453"/>
      <c r="BX8" s="453"/>
      <c r="BY8" s="453"/>
      <c r="BZ8" s="453"/>
      <c r="CA8" s="453"/>
      <c r="CB8" s="453"/>
      <c r="CC8" s="453"/>
      <c r="CD8" s="433"/>
      <c r="CE8" s="433"/>
    </row>
    <row r="9" spans="2:83" s="250" customFormat="1" ht="16.5" customHeight="1">
      <c r="B9" s="341" t="s">
        <v>237</v>
      </c>
      <c r="D9" s="255">
        <v>2.8</v>
      </c>
      <c r="E9" s="255">
        <v>3.6</v>
      </c>
      <c r="F9" s="255">
        <v>2.9</v>
      </c>
      <c r="G9" s="255">
        <v>2.4</v>
      </c>
      <c r="H9" s="255">
        <v>2.6</v>
      </c>
      <c r="I9" s="255">
        <v>3.5</v>
      </c>
      <c r="J9" s="255">
        <v>4</v>
      </c>
      <c r="K9" s="255">
        <v>2.5</v>
      </c>
      <c r="L9" s="255">
        <v>2.9</v>
      </c>
      <c r="M9" s="255">
        <v>3.1</v>
      </c>
      <c r="N9" s="255">
        <v>6.2</v>
      </c>
      <c r="O9" s="255">
        <v>5</v>
      </c>
      <c r="P9" s="255">
        <v>7</v>
      </c>
      <c r="Q9" s="255">
        <v>57.4</v>
      </c>
      <c r="R9" s="255">
        <v>15.5</v>
      </c>
      <c r="S9" s="255">
        <v>16.7</v>
      </c>
      <c r="T9" s="255">
        <v>10.199999999999999</v>
      </c>
      <c r="U9" s="255">
        <v>11.2</v>
      </c>
      <c r="V9" s="255">
        <v>9.4</v>
      </c>
      <c r="W9" s="255">
        <v>72.2</v>
      </c>
      <c r="X9" s="255">
        <v>109.5</v>
      </c>
      <c r="Y9" s="255">
        <v>57.1</v>
      </c>
      <c r="Z9" s="255">
        <v>42.7</v>
      </c>
      <c r="AA9" s="255">
        <v>75.099999999999994</v>
      </c>
      <c r="AB9" s="255">
        <v>87.8</v>
      </c>
      <c r="AC9" s="255">
        <v>65.900000000000006</v>
      </c>
      <c r="AD9" s="255">
        <v>102.9</v>
      </c>
      <c r="AE9" s="255">
        <v>123.8</v>
      </c>
      <c r="AF9" s="255">
        <v>130</v>
      </c>
      <c r="AG9" s="255">
        <v>160.80000000000001</v>
      </c>
      <c r="AH9" s="255">
        <v>38.848605744549467</v>
      </c>
      <c r="AI9" s="255">
        <v>198.75300442757748</v>
      </c>
      <c r="AJ9" s="255">
        <v>79.88</v>
      </c>
      <c r="AK9" s="255">
        <v>131.72386850836162</v>
      </c>
      <c r="AL9" s="255">
        <v>88.382352941176478</v>
      </c>
      <c r="AM9" s="255">
        <v>156.68421052631578</v>
      </c>
      <c r="AN9" s="255">
        <v>135.19209999999998</v>
      </c>
      <c r="AO9" s="255">
        <v>86.497399999999999</v>
      </c>
      <c r="AP9" s="255">
        <v>64.908201923076916</v>
      </c>
      <c r="AQ9" s="255">
        <v>162.5998655462185</v>
      </c>
      <c r="AR9" s="255">
        <v>147.55070866141733</v>
      </c>
      <c r="AS9" s="255">
        <v>95.807708955223873</v>
      </c>
      <c r="AT9" s="255">
        <v>106.45524895104894</v>
      </c>
      <c r="AU9" s="255">
        <v>137.68514900662251</v>
      </c>
      <c r="AV9" s="255">
        <v>154.13055974025974</v>
      </c>
      <c r="AW9" s="255">
        <v>163.06171856287426</v>
      </c>
      <c r="AX9" s="256">
        <v>207.8</v>
      </c>
      <c r="AY9" s="256">
        <v>212.6</v>
      </c>
      <c r="AZ9" s="256">
        <v>184.8</v>
      </c>
      <c r="BA9" s="256">
        <v>153.19999999999999</v>
      </c>
      <c r="BB9" s="256">
        <v>134.6</v>
      </c>
      <c r="BC9" s="256">
        <v>142.5</v>
      </c>
      <c r="BD9" s="256">
        <v>140.4</v>
      </c>
      <c r="BE9" s="256">
        <v>109.2</v>
      </c>
      <c r="BF9" s="256">
        <v>113.5</v>
      </c>
      <c r="BG9" s="256">
        <v>102</v>
      </c>
      <c r="BH9" s="256">
        <v>124.1</v>
      </c>
      <c r="BI9" s="256">
        <v>125.2</v>
      </c>
      <c r="BJ9" s="256">
        <v>80.3</v>
      </c>
      <c r="BK9" s="256">
        <v>73.3</v>
      </c>
      <c r="BL9" s="256">
        <v>57.9</v>
      </c>
      <c r="BM9" s="453"/>
      <c r="BN9" s="453"/>
      <c r="BO9" s="453"/>
      <c r="BP9" s="453"/>
      <c r="BQ9" s="453"/>
      <c r="BR9" s="453"/>
      <c r="BS9" s="453"/>
      <c r="BT9" s="453"/>
      <c r="BU9" s="453"/>
      <c r="BV9" s="453"/>
      <c r="BW9" s="453"/>
      <c r="BX9" s="453"/>
      <c r="BY9" s="453"/>
      <c r="BZ9" s="453"/>
      <c r="CA9" s="453"/>
      <c r="CB9" s="453"/>
      <c r="CC9" s="453"/>
      <c r="CD9" s="433"/>
      <c r="CE9" s="433"/>
    </row>
    <row r="10" spans="2:83" s="250" customFormat="1" ht="14.25" customHeight="1">
      <c r="B10" s="341" t="s">
        <v>238</v>
      </c>
      <c r="D10" s="257" t="s">
        <v>4</v>
      </c>
      <c r="E10" s="255" t="s">
        <v>4</v>
      </c>
      <c r="F10" s="255" t="s">
        <v>4</v>
      </c>
      <c r="G10" s="255" t="s">
        <v>4</v>
      </c>
      <c r="H10" s="255" t="s">
        <v>4</v>
      </c>
      <c r="I10" s="255" t="s">
        <v>4</v>
      </c>
      <c r="J10" s="255" t="s">
        <v>4</v>
      </c>
      <c r="K10" s="255" t="s">
        <v>4</v>
      </c>
      <c r="L10" s="255" t="s">
        <v>4</v>
      </c>
      <c r="M10" s="255" t="s">
        <v>4</v>
      </c>
      <c r="N10" s="255" t="s">
        <v>4</v>
      </c>
      <c r="O10" s="255" t="s">
        <v>4</v>
      </c>
      <c r="P10" s="255" t="s">
        <v>4</v>
      </c>
      <c r="Q10" s="255" t="s">
        <v>4</v>
      </c>
      <c r="R10" s="255" t="s">
        <v>4</v>
      </c>
      <c r="S10" s="255" t="s">
        <v>4</v>
      </c>
      <c r="T10" s="255" t="s">
        <v>4</v>
      </c>
      <c r="U10" s="255" t="s">
        <v>4</v>
      </c>
      <c r="V10" s="255" t="s">
        <v>4</v>
      </c>
      <c r="W10" s="255" t="s">
        <v>4</v>
      </c>
      <c r="X10" s="255" t="s">
        <v>4</v>
      </c>
      <c r="Y10" s="255" t="s">
        <v>4</v>
      </c>
      <c r="Z10" s="255" t="s">
        <v>4</v>
      </c>
      <c r="AA10" s="255" t="s">
        <v>4</v>
      </c>
      <c r="AB10" s="255" t="s">
        <v>4</v>
      </c>
      <c r="AC10" s="255" t="s">
        <v>4</v>
      </c>
      <c r="AD10" s="255" t="s">
        <v>4</v>
      </c>
      <c r="AE10" s="255" t="s">
        <v>4</v>
      </c>
      <c r="AF10" s="255" t="s">
        <v>4</v>
      </c>
      <c r="AG10" s="255" t="s">
        <v>4</v>
      </c>
      <c r="AH10" s="255">
        <v>218.33129425545053</v>
      </c>
      <c r="AI10" s="255">
        <v>234.02889557242258</v>
      </c>
      <c r="AJ10" s="255">
        <v>208.82950000000005</v>
      </c>
      <c r="AK10" s="255">
        <v>136.36323149163835</v>
      </c>
      <c r="AL10" s="255">
        <v>187.17564705882353</v>
      </c>
      <c r="AM10" s="255">
        <v>146.20938947368415</v>
      </c>
      <c r="AN10" s="255">
        <v>164.6703</v>
      </c>
      <c r="AO10" s="255">
        <v>186.96530000000004</v>
      </c>
      <c r="AP10" s="255">
        <v>150.38579807692307</v>
      </c>
      <c r="AQ10" s="255">
        <v>143.24593445378156</v>
      </c>
      <c r="AR10" s="255">
        <v>160.7328913385827</v>
      </c>
      <c r="AS10" s="255">
        <v>204.24129104477612</v>
      </c>
      <c r="AT10" s="255">
        <v>202.07165104895108</v>
      </c>
      <c r="AU10" s="255">
        <v>127.49355099337754</v>
      </c>
      <c r="AV10" s="255">
        <v>140.11284025974021</v>
      </c>
      <c r="AW10" s="255">
        <v>134.01418143712573</v>
      </c>
      <c r="AX10" s="256">
        <v>148.5</v>
      </c>
      <c r="AY10" s="256">
        <v>187.00000000000003</v>
      </c>
      <c r="AZ10" s="256">
        <v>130.6</v>
      </c>
      <c r="BA10" s="256">
        <v>122.4</v>
      </c>
      <c r="BB10" s="256">
        <v>98.6</v>
      </c>
      <c r="BC10" s="256">
        <v>93.9</v>
      </c>
      <c r="BD10" s="256">
        <v>87.6</v>
      </c>
      <c r="BE10" s="256">
        <v>108.7</v>
      </c>
      <c r="BF10" s="256">
        <v>57.3</v>
      </c>
      <c r="BG10" s="256">
        <v>43.4</v>
      </c>
      <c r="BH10" s="256">
        <v>73.8</v>
      </c>
      <c r="BI10" s="256">
        <v>49</v>
      </c>
      <c r="BJ10" s="256">
        <v>28.8</v>
      </c>
      <c r="BK10" s="256">
        <v>26.4</v>
      </c>
      <c r="BL10" s="256">
        <v>50.6</v>
      </c>
      <c r="BM10" s="453"/>
      <c r="BN10" s="453"/>
      <c r="BO10" s="453"/>
      <c r="BP10" s="453"/>
      <c r="BQ10" s="453"/>
      <c r="BR10" s="453"/>
      <c r="BS10" s="453"/>
      <c r="BT10" s="453"/>
      <c r="BU10" s="453"/>
      <c r="BV10" s="453"/>
      <c r="BW10" s="453"/>
      <c r="BX10" s="453"/>
      <c r="BY10" s="453"/>
      <c r="BZ10" s="453"/>
      <c r="CA10" s="453"/>
      <c r="CB10" s="453"/>
      <c r="CC10" s="453"/>
      <c r="CD10" s="433"/>
      <c r="CE10" s="433"/>
    </row>
    <row r="11" spans="2:83" s="250" customFormat="1" ht="12.75">
      <c r="B11" s="341" t="s">
        <v>239</v>
      </c>
      <c r="D11" s="255" t="s">
        <v>4</v>
      </c>
      <c r="E11" s="255" t="s">
        <v>4</v>
      </c>
      <c r="F11" s="255" t="s">
        <v>4</v>
      </c>
      <c r="G11" s="255" t="s">
        <v>4</v>
      </c>
      <c r="H11" s="255" t="s">
        <v>4</v>
      </c>
      <c r="I11" s="255" t="s">
        <v>4</v>
      </c>
      <c r="J11" s="255" t="s">
        <v>4</v>
      </c>
      <c r="K11" s="255" t="s">
        <v>4</v>
      </c>
      <c r="L11" s="255" t="s">
        <v>4</v>
      </c>
      <c r="M11" s="255" t="s">
        <v>4</v>
      </c>
      <c r="N11" s="255" t="s">
        <v>4</v>
      </c>
      <c r="O11" s="255" t="s">
        <v>4</v>
      </c>
      <c r="P11" s="255" t="s">
        <v>4</v>
      </c>
      <c r="Q11" s="255" t="s">
        <v>4</v>
      </c>
      <c r="R11" s="255" t="s">
        <v>4</v>
      </c>
      <c r="S11" s="255" t="s">
        <v>4</v>
      </c>
      <c r="T11" s="255" t="s">
        <v>4</v>
      </c>
      <c r="U11" s="255" t="s">
        <v>4</v>
      </c>
      <c r="V11" s="255" t="s">
        <v>4</v>
      </c>
      <c r="W11" s="255" t="s">
        <v>4</v>
      </c>
      <c r="X11" s="255" t="s">
        <v>4</v>
      </c>
      <c r="Y11" s="255" t="s">
        <v>4</v>
      </c>
      <c r="Z11" s="255" t="s">
        <v>4</v>
      </c>
      <c r="AA11" s="255" t="s">
        <v>4</v>
      </c>
      <c r="AB11" s="255" t="s">
        <v>4</v>
      </c>
      <c r="AC11" s="255" t="s">
        <v>4</v>
      </c>
      <c r="AD11" s="255" t="s">
        <v>4</v>
      </c>
      <c r="AE11" s="255" t="s">
        <v>4</v>
      </c>
      <c r="AF11" s="255" t="s">
        <v>4</v>
      </c>
      <c r="AG11" s="255" t="s">
        <v>4</v>
      </c>
      <c r="AH11" s="255">
        <v>89.1</v>
      </c>
      <c r="AI11" s="255">
        <v>207.4</v>
      </c>
      <c r="AJ11" s="255">
        <v>100.8</v>
      </c>
      <c r="AK11" s="255">
        <v>40.799999999999997</v>
      </c>
      <c r="AL11" s="255">
        <v>16.8</v>
      </c>
      <c r="AM11" s="255">
        <v>0.3</v>
      </c>
      <c r="AN11" s="257" t="s">
        <v>66</v>
      </c>
      <c r="AO11" s="257" t="s">
        <v>66</v>
      </c>
      <c r="AP11" s="255">
        <v>0.1</v>
      </c>
      <c r="AQ11" s="255">
        <v>0.5</v>
      </c>
      <c r="AR11" s="255">
        <v>0</v>
      </c>
      <c r="AS11" s="255">
        <v>0</v>
      </c>
      <c r="AT11" s="255">
        <v>0</v>
      </c>
      <c r="AU11" s="255">
        <v>0</v>
      </c>
      <c r="AV11" s="255">
        <v>0</v>
      </c>
      <c r="AW11" s="255">
        <v>0</v>
      </c>
      <c r="AX11" s="258">
        <v>0</v>
      </c>
      <c r="AY11" s="258">
        <v>0</v>
      </c>
      <c r="AZ11" s="258">
        <v>0</v>
      </c>
      <c r="BA11" s="258">
        <v>0</v>
      </c>
      <c r="BB11" s="258">
        <v>0</v>
      </c>
      <c r="BC11" s="258">
        <v>0</v>
      </c>
      <c r="BD11" s="258">
        <v>0</v>
      </c>
      <c r="BE11" s="258">
        <v>0</v>
      </c>
      <c r="BF11" s="258">
        <v>0</v>
      </c>
      <c r="BG11" s="258">
        <v>0</v>
      </c>
      <c r="BH11" s="258">
        <v>0</v>
      </c>
      <c r="BI11" s="258">
        <v>0</v>
      </c>
      <c r="BJ11" s="258">
        <v>0</v>
      </c>
      <c r="BK11" s="258">
        <v>0</v>
      </c>
      <c r="BL11" s="258">
        <v>0</v>
      </c>
      <c r="BM11" s="453"/>
      <c r="BN11" s="453"/>
      <c r="BO11" s="453"/>
      <c r="BP11" s="453"/>
      <c r="BQ11" s="453"/>
      <c r="BR11" s="453"/>
      <c r="BS11" s="453"/>
      <c r="BT11" s="453"/>
      <c r="BU11" s="453"/>
      <c r="BV11" s="453"/>
      <c r="BW11" s="453"/>
      <c r="BX11" s="453"/>
      <c r="BY11" s="453"/>
      <c r="BZ11" s="453"/>
      <c r="CA11" s="453"/>
      <c r="CB11" s="453"/>
      <c r="CC11" s="453"/>
      <c r="CD11" s="433"/>
      <c r="CE11" s="433"/>
    </row>
    <row r="12" spans="2:83" s="250" customFormat="1" ht="12.75">
      <c r="B12" s="341" t="s">
        <v>240</v>
      </c>
      <c r="D12" s="255" t="s">
        <v>4</v>
      </c>
      <c r="E12" s="255" t="s">
        <v>4</v>
      </c>
      <c r="F12" s="255" t="s">
        <v>4</v>
      </c>
      <c r="G12" s="255" t="s">
        <v>4</v>
      </c>
      <c r="H12" s="255" t="s">
        <v>4</v>
      </c>
      <c r="I12" s="255" t="s">
        <v>4</v>
      </c>
      <c r="J12" s="255" t="s">
        <v>4</v>
      </c>
      <c r="K12" s="255" t="s">
        <v>4</v>
      </c>
      <c r="L12" s="255" t="s">
        <v>4</v>
      </c>
      <c r="M12" s="255" t="s">
        <v>4</v>
      </c>
      <c r="N12" s="255" t="s">
        <v>4</v>
      </c>
      <c r="O12" s="255" t="s">
        <v>4</v>
      </c>
      <c r="P12" s="255" t="s">
        <v>4</v>
      </c>
      <c r="Q12" s="255" t="s">
        <v>4</v>
      </c>
      <c r="R12" s="255" t="s">
        <v>4</v>
      </c>
      <c r="S12" s="255" t="s">
        <v>4</v>
      </c>
      <c r="T12" s="255" t="s">
        <v>4</v>
      </c>
      <c r="U12" s="255" t="s">
        <v>4</v>
      </c>
      <c r="V12" s="255" t="s">
        <v>4</v>
      </c>
      <c r="W12" s="255" t="s">
        <v>4</v>
      </c>
      <c r="X12" s="255" t="s">
        <v>4</v>
      </c>
      <c r="Y12" s="255" t="s">
        <v>4</v>
      </c>
      <c r="Z12" s="255" t="s">
        <v>4</v>
      </c>
      <c r="AA12" s="255" t="s">
        <v>4</v>
      </c>
      <c r="AB12" s="255" t="s">
        <v>4</v>
      </c>
      <c r="AC12" s="255" t="s">
        <v>4</v>
      </c>
      <c r="AD12" s="255" t="s">
        <v>4</v>
      </c>
      <c r="AE12" s="255" t="s">
        <v>4</v>
      </c>
      <c r="AF12" s="255" t="s">
        <v>4</v>
      </c>
      <c r="AG12" s="255" t="s">
        <v>4</v>
      </c>
      <c r="AH12" s="257" t="s">
        <v>66</v>
      </c>
      <c r="AI12" s="255">
        <v>3.7</v>
      </c>
      <c r="AJ12" s="255">
        <v>8.1999999999999993</v>
      </c>
      <c r="AK12" s="255">
        <v>1.2</v>
      </c>
      <c r="AL12" s="255">
        <v>4</v>
      </c>
      <c r="AM12" s="257" t="s">
        <v>66</v>
      </c>
      <c r="AN12" s="257" t="s">
        <v>66</v>
      </c>
      <c r="AO12" s="257" t="s">
        <v>66</v>
      </c>
      <c r="AP12" s="257" t="s">
        <v>66</v>
      </c>
      <c r="AQ12" s="257" t="s">
        <v>66</v>
      </c>
      <c r="AR12" s="255">
        <v>0</v>
      </c>
      <c r="AS12" s="255">
        <v>0</v>
      </c>
      <c r="AT12" s="255">
        <v>0</v>
      </c>
      <c r="AU12" s="255">
        <v>0</v>
      </c>
      <c r="AV12" s="255">
        <v>0</v>
      </c>
      <c r="AW12" s="255">
        <v>0</v>
      </c>
      <c r="AX12" s="258">
        <v>0</v>
      </c>
      <c r="AY12" s="258">
        <v>0</v>
      </c>
      <c r="AZ12" s="258">
        <v>0</v>
      </c>
      <c r="BA12" s="258">
        <v>0</v>
      </c>
      <c r="BB12" s="258">
        <v>0</v>
      </c>
      <c r="BC12" s="258">
        <v>0</v>
      </c>
      <c r="BD12" s="258">
        <v>0</v>
      </c>
      <c r="BE12" s="258">
        <v>0</v>
      </c>
      <c r="BF12" s="258">
        <v>0</v>
      </c>
      <c r="BG12" s="258">
        <v>0</v>
      </c>
      <c r="BH12" s="258">
        <v>0</v>
      </c>
      <c r="BI12" s="258">
        <v>0</v>
      </c>
      <c r="BJ12" s="258">
        <v>0</v>
      </c>
      <c r="BK12" s="258">
        <v>0</v>
      </c>
      <c r="BL12" s="258">
        <v>0</v>
      </c>
      <c r="BM12" s="453"/>
      <c r="BN12" s="453"/>
      <c r="BO12" s="453"/>
      <c r="BP12" s="453"/>
      <c r="BQ12" s="453"/>
      <c r="BR12" s="453"/>
      <c r="BS12" s="453"/>
      <c r="BT12" s="453"/>
      <c r="BU12" s="453"/>
      <c r="BV12" s="453"/>
      <c r="BW12" s="453"/>
      <c r="BX12" s="453"/>
      <c r="BY12" s="453"/>
      <c r="BZ12" s="453"/>
      <c r="CA12" s="453"/>
      <c r="CB12" s="453"/>
      <c r="CC12" s="453"/>
      <c r="CD12" s="433"/>
      <c r="CE12" s="433"/>
    </row>
    <row r="13" spans="2:83" s="250" customFormat="1" ht="12.75">
      <c r="B13" s="341" t="s">
        <v>69</v>
      </c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M13" s="453"/>
      <c r="BN13" s="453"/>
      <c r="BO13" s="453"/>
      <c r="BP13" s="453"/>
      <c r="BQ13" s="453"/>
      <c r="BR13" s="453"/>
      <c r="BS13" s="453"/>
      <c r="BT13" s="453"/>
      <c r="BU13" s="453"/>
      <c r="BV13" s="453"/>
      <c r="BW13" s="453"/>
      <c r="BX13" s="453"/>
      <c r="BY13" s="453"/>
      <c r="BZ13" s="453"/>
      <c r="CA13" s="453"/>
      <c r="CB13" s="453"/>
      <c r="CC13" s="453"/>
      <c r="CD13" s="433"/>
      <c r="CE13" s="433"/>
    </row>
    <row r="14" spans="2:83" s="250" customFormat="1" ht="12.75">
      <c r="B14" s="340" t="s">
        <v>241</v>
      </c>
      <c r="C14" s="252"/>
      <c r="D14" s="253">
        <v>6.2</v>
      </c>
      <c r="E14" s="253">
        <v>6.8</v>
      </c>
      <c r="F14" s="253">
        <v>7.1</v>
      </c>
      <c r="G14" s="253">
        <v>12.2</v>
      </c>
      <c r="H14" s="253">
        <v>16.399999999999999</v>
      </c>
      <c r="I14" s="253">
        <v>13.1</v>
      </c>
      <c r="J14" s="253">
        <v>25.9</v>
      </c>
      <c r="K14" s="253">
        <v>25.5</v>
      </c>
      <c r="L14" s="253">
        <v>52.7</v>
      </c>
      <c r="M14" s="253">
        <v>31</v>
      </c>
      <c r="N14" s="253">
        <v>52.1</v>
      </c>
      <c r="O14" s="253">
        <v>62.2</v>
      </c>
      <c r="P14" s="253">
        <v>64</v>
      </c>
      <c r="Q14" s="253">
        <v>131.1</v>
      </c>
      <c r="R14" s="253">
        <v>174.4</v>
      </c>
      <c r="S14" s="253">
        <v>158.69999999999999</v>
      </c>
      <c r="T14" s="253">
        <v>74.8</v>
      </c>
      <c r="U14" s="253">
        <v>245.3</v>
      </c>
      <c r="V14" s="253">
        <v>101.5</v>
      </c>
      <c r="W14" s="253">
        <v>85.4</v>
      </c>
      <c r="X14" s="253">
        <v>294.8</v>
      </c>
      <c r="Y14" s="253">
        <v>424.2</v>
      </c>
      <c r="Z14" s="253">
        <v>454.8</v>
      </c>
      <c r="AA14" s="253">
        <v>604.5</v>
      </c>
      <c r="AB14" s="253">
        <v>499.4</v>
      </c>
      <c r="AC14" s="253">
        <v>691.4</v>
      </c>
      <c r="AD14" s="253">
        <v>752.9</v>
      </c>
      <c r="AE14" s="253">
        <v>635.6</v>
      </c>
      <c r="AF14" s="253">
        <v>500.1</v>
      </c>
      <c r="AG14" s="253">
        <v>286.3</v>
      </c>
      <c r="AH14" s="253">
        <v>288.3</v>
      </c>
      <c r="AI14" s="253">
        <v>579.20000000000005</v>
      </c>
      <c r="AJ14" s="253">
        <v>336.4</v>
      </c>
      <c r="AK14" s="253">
        <v>145</v>
      </c>
      <c r="AL14" s="253">
        <v>366.8</v>
      </c>
      <c r="AM14" s="253">
        <v>313.60000000000002</v>
      </c>
      <c r="AN14" s="253">
        <v>285</v>
      </c>
      <c r="AO14" s="253">
        <v>218.9</v>
      </c>
      <c r="AP14" s="253">
        <v>313.10000000000002</v>
      </c>
      <c r="AQ14" s="253">
        <v>408.3</v>
      </c>
      <c r="AR14" s="253">
        <v>248</v>
      </c>
      <c r="AS14" s="253">
        <v>238.02836833000001</v>
      </c>
      <c r="AT14" s="253">
        <v>214.58393224999998</v>
      </c>
      <c r="AU14" s="253">
        <v>302.00247984000009</v>
      </c>
      <c r="AV14" s="253">
        <v>344.7020803800001</v>
      </c>
      <c r="AW14" s="253">
        <v>266.5</v>
      </c>
      <c r="AX14" s="259">
        <v>295.39999999999998</v>
      </c>
      <c r="AY14" s="259">
        <v>259.2</v>
      </c>
      <c r="AZ14" s="259">
        <v>219.3</v>
      </c>
      <c r="BA14" s="259">
        <v>494.5</v>
      </c>
      <c r="BB14" s="259">
        <v>285.10000000000002</v>
      </c>
      <c r="BC14" s="259">
        <v>257.10000000000002</v>
      </c>
      <c r="BD14" s="259">
        <v>257</v>
      </c>
      <c r="BE14" s="259">
        <v>288.10000000000002</v>
      </c>
      <c r="BF14" s="259">
        <v>347.7</v>
      </c>
      <c r="BG14" s="259">
        <v>385.3</v>
      </c>
      <c r="BH14" s="259">
        <v>372</v>
      </c>
      <c r="BI14" s="259">
        <v>540.5</v>
      </c>
      <c r="BJ14" s="259">
        <v>560.79999999999995</v>
      </c>
      <c r="BK14" s="259">
        <v>537.70000000000005</v>
      </c>
      <c r="BL14" s="259">
        <v>829.5</v>
      </c>
      <c r="BM14" s="453"/>
      <c r="BN14" s="453"/>
      <c r="BO14" s="453"/>
      <c r="BP14" s="453"/>
      <c r="BQ14" s="453"/>
      <c r="BR14" s="453"/>
      <c r="BS14" s="453"/>
      <c r="BT14" s="453"/>
      <c r="BU14" s="453"/>
      <c r="BV14" s="453"/>
      <c r="BW14" s="453"/>
      <c r="BX14" s="453"/>
      <c r="BY14" s="453"/>
      <c r="BZ14" s="453"/>
      <c r="CA14" s="453"/>
      <c r="CB14" s="453"/>
      <c r="CC14" s="453"/>
      <c r="CD14" s="433"/>
      <c r="CE14" s="433"/>
    </row>
    <row r="15" spans="2:83" s="250" customFormat="1" ht="12.75">
      <c r="B15" s="341" t="s">
        <v>237</v>
      </c>
      <c r="D15" s="255">
        <v>0.4</v>
      </c>
      <c r="E15" s="255">
        <v>0.8</v>
      </c>
      <c r="F15" s="255">
        <v>4</v>
      </c>
      <c r="G15" s="255">
        <v>2.5</v>
      </c>
      <c r="H15" s="255">
        <v>1.4</v>
      </c>
      <c r="I15" s="255">
        <v>2.2000000000000002</v>
      </c>
      <c r="J15" s="255">
        <v>10.6</v>
      </c>
      <c r="K15" s="255">
        <v>10.7</v>
      </c>
      <c r="L15" s="255">
        <v>15.4</v>
      </c>
      <c r="M15" s="255">
        <v>8.1999999999999993</v>
      </c>
      <c r="N15" s="255">
        <v>15.1</v>
      </c>
      <c r="O15" s="255">
        <v>20.2</v>
      </c>
      <c r="P15" s="255">
        <v>35</v>
      </c>
      <c r="Q15" s="255">
        <v>69.900000000000006</v>
      </c>
      <c r="R15" s="255">
        <v>99.8</v>
      </c>
      <c r="S15" s="255">
        <v>85.1</v>
      </c>
      <c r="T15" s="255">
        <v>34.799999999999997</v>
      </c>
      <c r="U15" s="255">
        <v>164.5</v>
      </c>
      <c r="V15" s="255">
        <v>57.3</v>
      </c>
      <c r="W15" s="255">
        <v>18.2</v>
      </c>
      <c r="X15" s="255">
        <v>179.1</v>
      </c>
      <c r="Y15" s="255">
        <v>172.6</v>
      </c>
      <c r="Z15" s="255">
        <v>249.1</v>
      </c>
      <c r="AA15" s="255">
        <v>235.7</v>
      </c>
      <c r="AB15" s="255">
        <v>367.5</v>
      </c>
      <c r="AC15" s="255">
        <v>504.5</v>
      </c>
      <c r="AD15" s="255">
        <v>617.20000000000005</v>
      </c>
      <c r="AE15" s="255">
        <v>560.79999999999995</v>
      </c>
      <c r="AF15" s="255">
        <v>446.1</v>
      </c>
      <c r="AG15" s="255">
        <v>260.7</v>
      </c>
      <c r="AH15" s="255">
        <v>205.3</v>
      </c>
      <c r="AI15" s="255">
        <v>222.2</v>
      </c>
      <c r="AJ15" s="255">
        <v>255.6</v>
      </c>
      <c r="AK15" s="255">
        <v>83.9</v>
      </c>
      <c r="AL15" s="255">
        <v>232.6</v>
      </c>
      <c r="AM15" s="255">
        <v>210.1</v>
      </c>
      <c r="AN15" s="255">
        <v>199</v>
      </c>
      <c r="AO15" s="255">
        <v>142.30000000000001</v>
      </c>
      <c r="AP15" s="255">
        <v>237.5</v>
      </c>
      <c r="AQ15" s="255">
        <v>263.3</v>
      </c>
      <c r="AR15" s="255">
        <v>196.4</v>
      </c>
      <c r="AS15" s="255">
        <v>200.91808559</v>
      </c>
      <c r="AT15" s="255">
        <v>192.08216442999998</v>
      </c>
      <c r="AU15" s="255">
        <v>252.22825882000006</v>
      </c>
      <c r="AV15" s="255">
        <v>291.20370230000009</v>
      </c>
      <c r="AW15" s="255">
        <v>244.8</v>
      </c>
      <c r="AX15" s="256">
        <v>211.6</v>
      </c>
      <c r="AY15" s="256">
        <v>212.6</v>
      </c>
      <c r="AZ15" s="256">
        <v>157.19999999999999</v>
      </c>
      <c r="BA15" s="256">
        <v>286</v>
      </c>
      <c r="BB15" s="256">
        <v>265.5</v>
      </c>
      <c r="BC15" s="256">
        <v>234.8</v>
      </c>
      <c r="BD15" s="256">
        <v>257</v>
      </c>
      <c r="BE15" s="256">
        <v>288.10000000000002</v>
      </c>
      <c r="BF15" s="256">
        <v>347.7</v>
      </c>
      <c r="BG15" s="256">
        <v>385.3</v>
      </c>
      <c r="BH15" s="256">
        <v>372</v>
      </c>
      <c r="BI15" s="256">
        <v>540.5</v>
      </c>
      <c r="BJ15" s="256">
        <v>360.8</v>
      </c>
      <c r="BK15" s="256">
        <v>517.70000000000005</v>
      </c>
      <c r="BL15" s="256">
        <v>829.5</v>
      </c>
      <c r="BM15" s="453"/>
      <c r="BN15" s="453"/>
      <c r="BO15" s="453"/>
      <c r="BP15" s="453"/>
      <c r="BQ15" s="453"/>
      <c r="BR15" s="453"/>
      <c r="BS15" s="453"/>
      <c r="BT15" s="453"/>
      <c r="BU15" s="453"/>
      <c r="BV15" s="453"/>
      <c r="BW15" s="453"/>
      <c r="BX15" s="453"/>
      <c r="BY15" s="453"/>
      <c r="BZ15" s="453"/>
      <c r="CA15" s="453"/>
      <c r="CB15" s="453"/>
      <c r="CC15" s="453"/>
      <c r="CD15" s="433"/>
      <c r="CE15" s="433"/>
    </row>
    <row r="16" spans="2:83" s="250" customFormat="1" ht="12.75">
      <c r="B16" s="341" t="s">
        <v>238</v>
      </c>
      <c r="D16" s="255">
        <v>5.8</v>
      </c>
      <c r="E16" s="255">
        <v>6</v>
      </c>
      <c r="F16" s="255">
        <v>3.1</v>
      </c>
      <c r="G16" s="255">
        <v>9.6999999999999993</v>
      </c>
      <c r="H16" s="255">
        <v>15</v>
      </c>
      <c r="I16" s="255">
        <v>10.9</v>
      </c>
      <c r="J16" s="255">
        <v>15.3</v>
      </c>
      <c r="K16" s="255">
        <v>14.8</v>
      </c>
      <c r="L16" s="255">
        <v>37.299999999999997</v>
      </c>
      <c r="M16" s="255">
        <v>22.8</v>
      </c>
      <c r="N16" s="255">
        <v>37</v>
      </c>
      <c r="O16" s="255">
        <v>42</v>
      </c>
      <c r="P16" s="255">
        <v>29</v>
      </c>
      <c r="Q16" s="255">
        <v>61.2</v>
      </c>
      <c r="R16" s="255">
        <v>74.599999999999994</v>
      </c>
      <c r="S16" s="255">
        <v>73.599999999999994</v>
      </c>
      <c r="T16" s="255">
        <v>40</v>
      </c>
      <c r="U16" s="255">
        <v>80.8</v>
      </c>
      <c r="V16" s="255">
        <v>44.2</v>
      </c>
      <c r="W16" s="255">
        <v>67.2</v>
      </c>
      <c r="X16" s="255">
        <v>8.8000000000000007</v>
      </c>
      <c r="Y16" s="255">
        <v>14.5</v>
      </c>
      <c r="Z16" s="255">
        <v>17</v>
      </c>
      <c r="AA16" s="255">
        <v>30.7</v>
      </c>
      <c r="AB16" s="255">
        <v>7.8</v>
      </c>
      <c r="AC16" s="255">
        <v>1.1000000000000001</v>
      </c>
      <c r="AD16" s="255">
        <v>1.7</v>
      </c>
      <c r="AE16" s="255">
        <v>7.6</v>
      </c>
      <c r="AF16" s="255">
        <v>5.3</v>
      </c>
      <c r="AG16" s="255">
        <v>6.2</v>
      </c>
      <c r="AH16" s="255">
        <v>47.7</v>
      </c>
      <c r="AI16" s="255">
        <v>8.1999999999999993</v>
      </c>
      <c r="AJ16" s="255">
        <v>19.399999999999999</v>
      </c>
      <c r="AK16" s="255">
        <v>12.2</v>
      </c>
      <c r="AL16" s="255">
        <v>15.1</v>
      </c>
      <c r="AM16" s="255">
        <v>36.799999999999997</v>
      </c>
      <c r="AN16" s="255">
        <v>75.900000000000006</v>
      </c>
      <c r="AO16" s="255">
        <v>45.3</v>
      </c>
      <c r="AP16" s="255">
        <v>31.9</v>
      </c>
      <c r="AQ16" s="255">
        <v>27.6</v>
      </c>
      <c r="AR16" s="255">
        <v>24.8</v>
      </c>
      <c r="AS16" s="255">
        <v>15.573088929999999</v>
      </c>
      <c r="AT16" s="255">
        <v>7.6649594899999984</v>
      </c>
      <c r="AU16" s="255">
        <v>4.20127571</v>
      </c>
      <c r="AV16" s="255">
        <v>0.3</v>
      </c>
      <c r="AW16" s="255">
        <v>4.5999999999999996</v>
      </c>
      <c r="AX16" s="256">
        <v>8.6</v>
      </c>
      <c r="AY16" s="256">
        <v>21.7</v>
      </c>
      <c r="AZ16" s="256">
        <v>26.8</v>
      </c>
      <c r="BA16" s="256">
        <v>5.5</v>
      </c>
      <c r="BB16" s="256">
        <v>0</v>
      </c>
      <c r="BC16" s="256">
        <v>4.5</v>
      </c>
      <c r="BD16" s="256">
        <v>0</v>
      </c>
      <c r="BE16" s="256">
        <v>0</v>
      </c>
      <c r="BF16" s="256">
        <v>0</v>
      </c>
      <c r="BG16" s="256">
        <v>0</v>
      </c>
      <c r="BH16" s="256">
        <v>0</v>
      </c>
      <c r="BI16" s="256">
        <v>0</v>
      </c>
      <c r="BJ16" s="256">
        <v>0</v>
      </c>
      <c r="BK16" s="256">
        <v>0</v>
      </c>
      <c r="BL16" s="256">
        <v>0</v>
      </c>
      <c r="BM16" s="453"/>
      <c r="BN16" s="453"/>
      <c r="BO16" s="453"/>
      <c r="BP16" s="453"/>
      <c r="BQ16" s="453"/>
      <c r="BR16" s="453"/>
      <c r="BS16" s="453"/>
      <c r="BT16" s="453"/>
      <c r="BU16" s="453"/>
      <c r="BV16" s="453"/>
      <c r="BW16" s="453"/>
      <c r="BX16" s="453"/>
      <c r="BY16" s="453"/>
      <c r="BZ16" s="453"/>
      <c r="CA16" s="453"/>
      <c r="CB16" s="453"/>
      <c r="CC16" s="453"/>
      <c r="CD16" s="433"/>
      <c r="CE16" s="433"/>
    </row>
    <row r="17" spans="2:83" s="250" customFormat="1" ht="12.75">
      <c r="B17" s="341" t="s">
        <v>239</v>
      </c>
      <c r="D17" s="255" t="s">
        <v>4</v>
      </c>
      <c r="E17" s="255" t="s">
        <v>4</v>
      </c>
      <c r="F17" s="255" t="s">
        <v>4</v>
      </c>
      <c r="G17" s="255" t="s">
        <v>4</v>
      </c>
      <c r="H17" s="255" t="s">
        <v>4</v>
      </c>
      <c r="I17" s="255" t="s">
        <v>4</v>
      </c>
      <c r="J17" s="255" t="s">
        <v>4</v>
      </c>
      <c r="K17" s="255" t="s">
        <v>4</v>
      </c>
      <c r="L17" s="255" t="s">
        <v>4</v>
      </c>
      <c r="M17" s="255" t="s">
        <v>4</v>
      </c>
      <c r="N17" s="255" t="s">
        <v>4</v>
      </c>
      <c r="O17" s="255" t="s">
        <v>4</v>
      </c>
      <c r="P17" s="255" t="s">
        <v>4</v>
      </c>
      <c r="Q17" s="255" t="s">
        <v>4</v>
      </c>
      <c r="R17" s="255" t="s">
        <v>4</v>
      </c>
      <c r="S17" s="255" t="s">
        <v>4</v>
      </c>
      <c r="T17" s="255" t="s">
        <v>4</v>
      </c>
      <c r="U17" s="255" t="s">
        <v>4</v>
      </c>
      <c r="V17" s="255" t="s">
        <v>4</v>
      </c>
      <c r="W17" s="255" t="s">
        <v>4</v>
      </c>
      <c r="X17" s="255">
        <v>85.1</v>
      </c>
      <c r="Y17" s="255">
        <v>150.69999999999999</v>
      </c>
      <c r="Z17" s="255">
        <v>158.4</v>
      </c>
      <c r="AA17" s="255">
        <v>304</v>
      </c>
      <c r="AB17" s="255">
        <v>102.8</v>
      </c>
      <c r="AC17" s="255">
        <v>180.9</v>
      </c>
      <c r="AD17" s="255">
        <v>124.4</v>
      </c>
      <c r="AE17" s="255">
        <v>67.2</v>
      </c>
      <c r="AF17" s="255">
        <v>48.2</v>
      </c>
      <c r="AG17" s="255">
        <v>19.399999999999999</v>
      </c>
      <c r="AH17" s="255">
        <v>35.299999999999997</v>
      </c>
      <c r="AI17" s="255">
        <v>348.8</v>
      </c>
      <c r="AJ17" s="255">
        <v>61.4</v>
      </c>
      <c r="AK17" s="255">
        <v>48</v>
      </c>
      <c r="AL17" s="255">
        <v>119.1</v>
      </c>
      <c r="AM17" s="255">
        <v>41.2</v>
      </c>
      <c r="AN17" s="255">
        <v>0.3</v>
      </c>
      <c r="AO17" s="255">
        <v>16.3</v>
      </c>
      <c r="AP17" s="255">
        <v>43.7</v>
      </c>
      <c r="AQ17" s="255">
        <v>117.4</v>
      </c>
      <c r="AR17" s="255">
        <v>26.8</v>
      </c>
      <c r="AS17" s="255">
        <v>0.22262181</v>
      </c>
      <c r="AT17" s="255">
        <v>9.8291963300000003</v>
      </c>
      <c r="AU17" s="255">
        <v>29.602283309999997</v>
      </c>
      <c r="AV17" s="255">
        <v>41.198378079999998</v>
      </c>
      <c r="AW17" s="255">
        <v>0</v>
      </c>
      <c r="AX17" s="256">
        <v>61.8</v>
      </c>
      <c r="AY17" s="256">
        <v>18.600000000000001</v>
      </c>
      <c r="AZ17" s="256">
        <v>28.9</v>
      </c>
      <c r="BA17" s="256">
        <v>202.4</v>
      </c>
      <c r="BB17" s="256">
        <v>19.600000000000001</v>
      </c>
      <c r="BC17" s="256">
        <v>17.8</v>
      </c>
      <c r="BD17" s="256">
        <v>0</v>
      </c>
      <c r="BE17" s="256">
        <v>0</v>
      </c>
      <c r="BF17" s="256">
        <v>0</v>
      </c>
      <c r="BG17" s="256">
        <v>0</v>
      </c>
      <c r="BH17" s="256">
        <v>0</v>
      </c>
      <c r="BI17" s="256">
        <v>0</v>
      </c>
      <c r="BJ17" s="256">
        <v>200</v>
      </c>
      <c r="BK17" s="256">
        <v>20</v>
      </c>
      <c r="BL17" s="256">
        <v>0</v>
      </c>
      <c r="BM17" s="453"/>
      <c r="BN17" s="453"/>
      <c r="BO17" s="453"/>
      <c r="BP17" s="453"/>
      <c r="BQ17" s="453"/>
      <c r="BR17" s="453"/>
      <c r="BS17" s="453"/>
      <c r="BT17" s="453"/>
      <c r="BU17" s="453"/>
      <c r="BV17" s="453"/>
      <c r="BW17" s="453"/>
      <c r="BX17" s="453"/>
      <c r="BY17" s="453"/>
      <c r="BZ17" s="453"/>
      <c r="CA17" s="453"/>
      <c r="CB17" s="453"/>
      <c r="CC17" s="453"/>
      <c r="CD17" s="433"/>
      <c r="CE17" s="433"/>
    </row>
    <row r="18" spans="2:83" s="250" customFormat="1" ht="12.75">
      <c r="B18" s="341" t="s">
        <v>240</v>
      </c>
      <c r="D18" s="255" t="s">
        <v>4</v>
      </c>
      <c r="E18" s="255" t="s">
        <v>4</v>
      </c>
      <c r="F18" s="255" t="s">
        <v>4</v>
      </c>
      <c r="G18" s="255" t="s">
        <v>4</v>
      </c>
      <c r="H18" s="255" t="s">
        <v>4</v>
      </c>
      <c r="I18" s="255" t="s">
        <v>4</v>
      </c>
      <c r="J18" s="255" t="s">
        <v>4</v>
      </c>
      <c r="K18" s="255" t="s">
        <v>4</v>
      </c>
      <c r="L18" s="255" t="s">
        <v>4</v>
      </c>
      <c r="M18" s="255" t="s">
        <v>4</v>
      </c>
      <c r="N18" s="255" t="s">
        <v>4</v>
      </c>
      <c r="O18" s="255" t="s">
        <v>4</v>
      </c>
      <c r="P18" s="255" t="s">
        <v>4</v>
      </c>
      <c r="Q18" s="255" t="s">
        <v>4</v>
      </c>
      <c r="R18" s="255" t="s">
        <v>4</v>
      </c>
      <c r="S18" s="255" t="s">
        <v>4</v>
      </c>
      <c r="T18" s="255" t="s">
        <v>4</v>
      </c>
      <c r="U18" s="255" t="s">
        <v>4</v>
      </c>
      <c r="V18" s="255" t="s">
        <v>4</v>
      </c>
      <c r="W18" s="255" t="s">
        <v>4</v>
      </c>
      <c r="X18" s="255">
        <v>21.8</v>
      </c>
      <c r="Y18" s="255">
        <v>86.4</v>
      </c>
      <c r="Z18" s="255">
        <v>30.3</v>
      </c>
      <c r="AA18" s="255">
        <v>34.1</v>
      </c>
      <c r="AB18" s="255">
        <v>21.3</v>
      </c>
      <c r="AC18" s="255">
        <v>4.9000000000000004</v>
      </c>
      <c r="AD18" s="255">
        <v>9.6</v>
      </c>
      <c r="AE18" s="257" t="s">
        <v>4</v>
      </c>
      <c r="AF18" s="255">
        <v>0.5</v>
      </c>
      <c r="AG18" s="257" t="s">
        <v>4</v>
      </c>
      <c r="AH18" s="257" t="s">
        <v>66</v>
      </c>
      <c r="AI18" s="257" t="s">
        <v>66</v>
      </c>
      <c r="AJ18" s="257" t="s">
        <v>66</v>
      </c>
      <c r="AK18" s="255">
        <v>0.9</v>
      </c>
      <c r="AL18" s="257" t="s">
        <v>66</v>
      </c>
      <c r="AM18" s="255">
        <v>25.5</v>
      </c>
      <c r="AN18" s="255">
        <v>9.8000000000000007</v>
      </c>
      <c r="AO18" s="255">
        <v>15</v>
      </c>
      <c r="AP18" s="255">
        <v>0</v>
      </c>
      <c r="AQ18" s="255">
        <v>0</v>
      </c>
      <c r="AR18" s="255">
        <v>0</v>
      </c>
      <c r="AS18" s="255">
        <v>21.314571999999998</v>
      </c>
      <c r="AT18" s="255">
        <v>5.007612</v>
      </c>
      <c r="AU18" s="255">
        <v>15.970661999999999</v>
      </c>
      <c r="AV18" s="255">
        <v>12</v>
      </c>
      <c r="AW18" s="255">
        <v>17.100000000000001</v>
      </c>
      <c r="AX18" s="258">
        <v>13.4</v>
      </c>
      <c r="AY18" s="258">
        <v>6.3</v>
      </c>
      <c r="AZ18" s="258">
        <v>6.4</v>
      </c>
      <c r="BA18" s="258">
        <v>0.6</v>
      </c>
      <c r="BB18" s="258">
        <v>0</v>
      </c>
      <c r="BC18" s="258">
        <v>0</v>
      </c>
      <c r="BD18" s="258">
        <v>0</v>
      </c>
      <c r="BE18" s="258">
        <v>0</v>
      </c>
      <c r="BF18" s="258">
        <v>0</v>
      </c>
      <c r="BG18" s="258">
        <v>0</v>
      </c>
      <c r="BH18" s="258">
        <v>0</v>
      </c>
      <c r="BI18" s="258">
        <v>0</v>
      </c>
      <c r="BJ18" s="258">
        <v>0</v>
      </c>
      <c r="BK18" s="258">
        <v>0</v>
      </c>
      <c r="BL18" s="258">
        <v>0</v>
      </c>
      <c r="BM18" s="453"/>
      <c r="BN18" s="453"/>
      <c r="BO18" s="453"/>
      <c r="BP18" s="453"/>
      <c r="BQ18" s="453"/>
      <c r="BR18" s="453"/>
      <c r="BS18" s="453"/>
      <c r="BT18" s="453"/>
      <c r="BU18" s="453"/>
      <c r="BV18" s="453"/>
      <c r="BW18" s="453"/>
      <c r="BX18" s="453"/>
      <c r="BY18" s="453"/>
      <c r="BZ18" s="453"/>
      <c r="CA18" s="453"/>
      <c r="CB18" s="453"/>
      <c r="CC18" s="453"/>
      <c r="CD18" s="433"/>
      <c r="CE18" s="433"/>
    </row>
    <row r="19" spans="2:83" s="250" customFormat="1" ht="12.75">
      <c r="B19" s="341" t="s">
        <v>69</v>
      </c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BM19" s="453"/>
      <c r="BN19" s="453"/>
      <c r="BO19" s="453"/>
      <c r="BP19" s="453"/>
      <c r="BQ19" s="453"/>
      <c r="BR19" s="453"/>
      <c r="BS19" s="453"/>
      <c r="BT19" s="453"/>
      <c r="BU19" s="453"/>
      <c r="BV19" s="453"/>
      <c r="BW19" s="453"/>
      <c r="BX19" s="453"/>
      <c r="BY19" s="453"/>
      <c r="BZ19" s="453"/>
      <c r="CA19" s="453"/>
      <c r="CB19" s="453"/>
      <c r="CC19" s="453"/>
      <c r="CD19" s="433"/>
      <c r="CE19" s="433"/>
    </row>
    <row r="20" spans="2:83" s="250" customFormat="1" ht="12.75">
      <c r="B20" s="340" t="s">
        <v>242</v>
      </c>
      <c r="C20" s="252"/>
      <c r="D20" s="253">
        <v>9</v>
      </c>
      <c r="E20" s="253">
        <v>10.4</v>
      </c>
      <c r="F20" s="253">
        <v>10</v>
      </c>
      <c r="G20" s="253">
        <v>14.6</v>
      </c>
      <c r="H20" s="253">
        <v>19</v>
      </c>
      <c r="I20" s="253">
        <v>16.600000000000001</v>
      </c>
      <c r="J20" s="253">
        <v>29.9</v>
      </c>
      <c r="K20" s="253">
        <v>28</v>
      </c>
      <c r="L20" s="253">
        <v>55.6</v>
      </c>
      <c r="M20" s="253">
        <v>34.1</v>
      </c>
      <c r="N20" s="253">
        <v>58.3</v>
      </c>
      <c r="O20" s="253">
        <v>67.2</v>
      </c>
      <c r="P20" s="253">
        <v>71</v>
      </c>
      <c r="Q20" s="253">
        <v>188.5</v>
      </c>
      <c r="R20" s="253">
        <v>189.9</v>
      </c>
      <c r="S20" s="253">
        <v>175.4</v>
      </c>
      <c r="T20" s="253">
        <v>85</v>
      </c>
      <c r="U20" s="253">
        <v>256.5</v>
      </c>
      <c r="V20" s="253">
        <v>110.9</v>
      </c>
      <c r="W20" s="253">
        <v>157.6</v>
      </c>
      <c r="X20" s="253">
        <v>404.3</v>
      </c>
      <c r="Y20" s="253">
        <v>481.3</v>
      </c>
      <c r="Z20" s="253">
        <v>497.5</v>
      </c>
      <c r="AA20" s="253">
        <v>679.6</v>
      </c>
      <c r="AB20" s="253">
        <v>587.20000000000005</v>
      </c>
      <c r="AC20" s="253">
        <v>757.3</v>
      </c>
      <c r="AD20" s="253">
        <v>855.8</v>
      </c>
      <c r="AE20" s="253">
        <v>759.4</v>
      </c>
      <c r="AF20" s="253">
        <v>630.1</v>
      </c>
      <c r="AG20" s="253">
        <v>447.1</v>
      </c>
      <c r="AH20" s="253">
        <v>634.57989999999995</v>
      </c>
      <c r="AI20" s="253">
        <v>1223.0819000000001</v>
      </c>
      <c r="AJ20" s="253">
        <v>734.10950000000003</v>
      </c>
      <c r="AK20" s="253">
        <v>455.08710000000002</v>
      </c>
      <c r="AL20" s="253">
        <v>663.15800000000002</v>
      </c>
      <c r="AM20" s="253">
        <v>616.79359999999997</v>
      </c>
      <c r="AN20" s="253">
        <v>584.86239999999987</v>
      </c>
      <c r="AO20" s="253">
        <v>492.36270000000007</v>
      </c>
      <c r="AP20" s="253">
        <v>528.49400000000003</v>
      </c>
      <c r="AQ20" s="253">
        <v>714.64580000000001</v>
      </c>
      <c r="AR20" s="253">
        <v>556.28359999999998</v>
      </c>
      <c r="AS20" s="253">
        <v>538.07736833000001</v>
      </c>
      <c r="AT20" s="253">
        <v>523.11083224999993</v>
      </c>
      <c r="AU20" s="253">
        <v>567.18117984000003</v>
      </c>
      <c r="AV20" s="253">
        <v>638.92625521000014</v>
      </c>
      <c r="AW20" s="253">
        <v>563.57590000000005</v>
      </c>
      <c r="AX20" s="259">
        <v>651.70000000000005</v>
      </c>
      <c r="AY20" s="259">
        <v>658.8</v>
      </c>
      <c r="AZ20" s="259">
        <v>534.70000000000005</v>
      </c>
      <c r="BA20" s="259">
        <v>770.1</v>
      </c>
      <c r="BB20" s="259">
        <v>518.29999999999995</v>
      </c>
      <c r="BC20" s="259">
        <v>493.5</v>
      </c>
      <c r="BD20" s="259">
        <v>485</v>
      </c>
      <c r="BE20" s="259">
        <v>506</v>
      </c>
      <c r="BF20" s="259">
        <v>518.5</v>
      </c>
      <c r="BG20" s="259">
        <v>530.70000000000005</v>
      </c>
      <c r="BH20" s="259">
        <v>569.9</v>
      </c>
      <c r="BI20" s="259">
        <v>714.7</v>
      </c>
      <c r="BJ20" s="259">
        <v>669.9</v>
      </c>
      <c r="BK20" s="259">
        <v>637.40000000000009</v>
      </c>
      <c r="BL20" s="259">
        <v>938</v>
      </c>
      <c r="BM20" s="453"/>
      <c r="BN20" s="453"/>
      <c r="BO20" s="453"/>
      <c r="BP20" s="453"/>
      <c r="BQ20" s="453"/>
      <c r="BR20" s="453"/>
      <c r="BS20" s="453"/>
      <c r="BT20" s="453"/>
      <c r="BU20" s="453"/>
      <c r="BV20" s="453"/>
      <c r="BW20" s="453"/>
      <c r="BX20" s="453"/>
      <c r="BY20" s="453"/>
      <c r="BZ20" s="453"/>
      <c r="CA20" s="453"/>
      <c r="CB20" s="453"/>
      <c r="CC20" s="453"/>
      <c r="CD20" s="433"/>
      <c r="CE20" s="433"/>
    </row>
    <row r="21" spans="2:83" s="250" customFormat="1" ht="12.75">
      <c r="B21" s="341" t="s">
        <v>237</v>
      </c>
      <c r="D21" s="255">
        <v>3.2</v>
      </c>
      <c r="E21" s="255">
        <v>4.4000000000000004</v>
      </c>
      <c r="F21" s="255">
        <v>6.9</v>
      </c>
      <c r="G21" s="255">
        <v>4.9000000000000004</v>
      </c>
      <c r="H21" s="255">
        <v>4</v>
      </c>
      <c r="I21" s="255">
        <v>5.7</v>
      </c>
      <c r="J21" s="255">
        <v>14.6</v>
      </c>
      <c r="K21" s="255">
        <v>13.2</v>
      </c>
      <c r="L21" s="255">
        <v>18.3</v>
      </c>
      <c r="M21" s="255">
        <v>11.3</v>
      </c>
      <c r="N21" s="255">
        <v>21.3</v>
      </c>
      <c r="O21" s="255">
        <v>25.2</v>
      </c>
      <c r="P21" s="255">
        <v>42</v>
      </c>
      <c r="Q21" s="255">
        <v>127.3</v>
      </c>
      <c r="R21" s="255">
        <v>115.3</v>
      </c>
      <c r="S21" s="255">
        <v>101.8</v>
      </c>
      <c r="T21" s="255">
        <v>45</v>
      </c>
      <c r="U21" s="255">
        <v>175.7</v>
      </c>
      <c r="V21" s="255">
        <v>66.7</v>
      </c>
      <c r="W21" s="255">
        <v>90.4</v>
      </c>
      <c r="X21" s="255">
        <v>288.60000000000002</v>
      </c>
      <c r="Y21" s="255">
        <v>229.7</v>
      </c>
      <c r="Z21" s="255">
        <v>291.8</v>
      </c>
      <c r="AA21" s="255">
        <v>310.8</v>
      </c>
      <c r="AB21" s="255">
        <v>455.3</v>
      </c>
      <c r="AC21" s="255">
        <v>570.4</v>
      </c>
      <c r="AD21" s="255">
        <v>720.1</v>
      </c>
      <c r="AE21" s="255">
        <v>684.6</v>
      </c>
      <c r="AF21" s="255">
        <v>576.1</v>
      </c>
      <c r="AG21" s="255">
        <v>421.5</v>
      </c>
      <c r="AH21" s="255">
        <v>244.14860574454949</v>
      </c>
      <c r="AI21" s="255">
        <v>420.95300442757747</v>
      </c>
      <c r="AJ21" s="255">
        <v>335.48</v>
      </c>
      <c r="AK21" s="255">
        <v>215.62386850836162</v>
      </c>
      <c r="AL21" s="255">
        <v>320.98235294117649</v>
      </c>
      <c r="AM21" s="255">
        <v>366.78421052631575</v>
      </c>
      <c r="AN21" s="255">
        <v>334.19209999999998</v>
      </c>
      <c r="AO21" s="255">
        <v>228.79740000000001</v>
      </c>
      <c r="AP21" s="255">
        <v>302.40820192307694</v>
      </c>
      <c r="AQ21" s="255">
        <v>425.89986554621851</v>
      </c>
      <c r="AR21" s="255">
        <v>343.95070866141737</v>
      </c>
      <c r="AS21" s="255">
        <v>296.72579454522389</v>
      </c>
      <c r="AT21" s="255">
        <v>298.53741338104891</v>
      </c>
      <c r="AU21" s="255">
        <v>389.91340782662257</v>
      </c>
      <c r="AV21" s="255">
        <v>445.33426204025983</v>
      </c>
      <c r="AW21" s="255">
        <v>407.86171856287427</v>
      </c>
      <c r="AX21" s="256">
        <v>419.4</v>
      </c>
      <c r="AY21" s="256">
        <v>425.2</v>
      </c>
      <c r="AZ21" s="256">
        <v>342</v>
      </c>
      <c r="BA21" s="256">
        <v>439.2</v>
      </c>
      <c r="BB21" s="256">
        <v>400.1</v>
      </c>
      <c r="BC21" s="256">
        <v>377.3</v>
      </c>
      <c r="BD21" s="256">
        <v>397.4</v>
      </c>
      <c r="BE21" s="256">
        <v>397.3</v>
      </c>
      <c r="BF21" s="256">
        <v>461.2</v>
      </c>
      <c r="BG21" s="256">
        <v>487.3</v>
      </c>
      <c r="BH21" s="256">
        <v>496.1</v>
      </c>
      <c r="BI21" s="256">
        <v>665.7</v>
      </c>
      <c r="BJ21" s="256">
        <v>441.1</v>
      </c>
      <c r="BK21" s="256">
        <v>591</v>
      </c>
      <c r="BL21" s="256">
        <v>887.4</v>
      </c>
      <c r="BM21" s="453"/>
      <c r="BN21" s="453"/>
      <c r="BO21" s="453"/>
      <c r="BP21" s="453"/>
      <c r="BQ21" s="453"/>
      <c r="BR21" s="453"/>
      <c r="BS21" s="453"/>
      <c r="BT21" s="453"/>
      <c r="BU21" s="453"/>
      <c r="BV21" s="453"/>
      <c r="BW21" s="453"/>
      <c r="BX21" s="453"/>
      <c r="BY21" s="453"/>
      <c r="BZ21" s="453"/>
      <c r="CA21" s="453"/>
      <c r="CB21" s="453"/>
      <c r="CC21" s="453"/>
      <c r="CD21" s="433"/>
      <c r="CE21" s="433"/>
    </row>
    <row r="22" spans="2:83" s="250" customFormat="1" ht="12.75">
      <c r="B22" s="341" t="s">
        <v>238</v>
      </c>
      <c r="D22" s="255">
        <v>5.8</v>
      </c>
      <c r="E22" s="255">
        <v>6</v>
      </c>
      <c r="F22" s="255">
        <v>3.1</v>
      </c>
      <c r="G22" s="255">
        <v>9.6999999999999993</v>
      </c>
      <c r="H22" s="255">
        <v>15</v>
      </c>
      <c r="I22" s="255">
        <v>10.9</v>
      </c>
      <c r="J22" s="255">
        <v>15.3</v>
      </c>
      <c r="K22" s="255">
        <v>14.8</v>
      </c>
      <c r="L22" s="255">
        <v>37.299999999999997</v>
      </c>
      <c r="M22" s="255">
        <v>22.8</v>
      </c>
      <c r="N22" s="255">
        <v>37</v>
      </c>
      <c r="O22" s="255">
        <v>42</v>
      </c>
      <c r="P22" s="255">
        <v>29</v>
      </c>
      <c r="Q22" s="255">
        <v>61.2</v>
      </c>
      <c r="R22" s="255">
        <v>74.599999999999994</v>
      </c>
      <c r="S22" s="255">
        <v>73.599999999999994</v>
      </c>
      <c r="T22" s="255">
        <v>40</v>
      </c>
      <c r="U22" s="255">
        <v>80.8</v>
      </c>
      <c r="V22" s="255">
        <v>44.2</v>
      </c>
      <c r="W22" s="255">
        <v>67.2</v>
      </c>
      <c r="X22" s="255">
        <v>8.8000000000000007</v>
      </c>
      <c r="Y22" s="255">
        <v>14.5</v>
      </c>
      <c r="Z22" s="255">
        <v>17</v>
      </c>
      <c r="AA22" s="255">
        <v>30.7</v>
      </c>
      <c r="AB22" s="255">
        <v>7.8</v>
      </c>
      <c r="AC22" s="255">
        <v>1.1000000000000001</v>
      </c>
      <c r="AD22" s="255">
        <v>1.7</v>
      </c>
      <c r="AE22" s="255">
        <v>7.6</v>
      </c>
      <c r="AF22" s="255">
        <v>5.3</v>
      </c>
      <c r="AG22" s="255">
        <v>6.2</v>
      </c>
      <c r="AH22" s="255">
        <v>266.03129425545052</v>
      </c>
      <c r="AI22" s="255">
        <v>242.22889557242257</v>
      </c>
      <c r="AJ22" s="255">
        <v>228.22950000000006</v>
      </c>
      <c r="AK22" s="255">
        <v>148.56323149163833</v>
      </c>
      <c r="AL22" s="255">
        <v>202.27564705882352</v>
      </c>
      <c r="AM22" s="255">
        <v>183.00938947368417</v>
      </c>
      <c r="AN22" s="255">
        <v>240.5703</v>
      </c>
      <c r="AO22" s="255">
        <v>232.26530000000002</v>
      </c>
      <c r="AP22" s="255">
        <v>182.28579807692307</v>
      </c>
      <c r="AQ22" s="255">
        <v>170.84593445378155</v>
      </c>
      <c r="AR22" s="255">
        <v>185.53289133858271</v>
      </c>
      <c r="AS22" s="255">
        <v>219.81437997477613</v>
      </c>
      <c r="AT22" s="255">
        <v>209.73661053895108</v>
      </c>
      <c r="AU22" s="255">
        <v>131.69482670337754</v>
      </c>
      <c r="AV22" s="255">
        <v>140.11284025974021</v>
      </c>
      <c r="AW22" s="255">
        <v>138.61418143712572</v>
      </c>
      <c r="AX22" s="256">
        <v>157.1</v>
      </c>
      <c r="AY22" s="256">
        <v>208.70000000000002</v>
      </c>
      <c r="AZ22" s="256">
        <v>157.4</v>
      </c>
      <c r="BA22" s="256">
        <v>127.9</v>
      </c>
      <c r="BB22" s="256">
        <v>98.6</v>
      </c>
      <c r="BC22" s="256">
        <v>98.4</v>
      </c>
      <c r="BD22" s="256">
        <v>87.6</v>
      </c>
      <c r="BE22" s="256">
        <v>108.7</v>
      </c>
      <c r="BF22" s="256">
        <v>57.3</v>
      </c>
      <c r="BG22" s="256">
        <v>43.4</v>
      </c>
      <c r="BH22" s="256">
        <v>73.8</v>
      </c>
      <c r="BI22" s="256">
        <v>49</v>
      </c>
      <c r="BJ22" s="256">
        <v>28.8</v>
      </c>
      <c r="BK22" s="256">
        <v>26.4</v>
      </c>
      <c r="BL22" s="256">
        <v>50.6</v>
      </c>
      <c r="BM22" s="453"/>
      <c r="BN22" s="453"/>
      <c r="BO22" s="453"/>
      <c r="BP22" s="453"/>
      <c r="BQ22" s="453"/>
      <c r="BR22" s="453"/>
      <c r="BS22" s="453"/>
      <c r="BT22" s="453"/>
      <c r="BU22" s="453"/>
      <c r="BV22" s="453"/>
      <c r="BW22" s="453"/>
      <c r="BX22" s="453"/>
      <c r="BY22" s="453"/>
      <c r="BZ22" s="453"/>
      <c r="CA22" s="453"/>
      <c r="CB22" s="453"/>
      <c r="CC22" s="453"/>
      <c r="CD22" s="433"/>
      <c r="CE22" s="433"/>
    </row>
    <row r="23" spans="2:83" s="250" customFormat="1" ht="12.75">
      <c r="B23" s="341" t="s">
        <v>239</v>
      </c>
      <c r="D23" s="255" t="s">
        <v>4</v>
      </c>
      <c r="E23" s="255" t="s">
        <v>4</v>
      </c>
      <c r="F23" s="255" t="s">
        <v>4</v>
      </c>
      <c r="G23" s="255" t="s">
        <v>4</v>
      </c>
      <c r="H23" s="255" t="s">
        <v>4</v>
      </c>
      <c r="I23" s="255" t="s">
        <v>4</v>
      </c>
      <c r="J23" s="255" t="s">
        <v>4</v>
      </c>
      <c r="K23" s="255" t="s">
        <v>4</v>
      </c>
      <c r="L23" s="255" t="s">
        <v>4</v>
      </c>
      <c r="M23" s="255" t="s">
        <v>4</v>
      </c>
      <c r="N23" s="255" t="s">
        <v>4</v>
      </c>
      <c r="O23" s="255" t="s">
        <v>4</v>
      </c>
      <c r="P23" s="255" t="s">
        <v>4</v>
      </c>
      <c r="Q23" s="255" t="s">
        <v>4</v>
      </c>
      <c r="R23" s="255" t="s">
        <v>4</v>
      </c>
      <c r="S23" s="255" t="s">
        <v>4</v>
      </c>
      <c r="T23" s="255" t="s">
        <v>4</v>
      </c>
      <c r="U23" s="255" t="s">
        <v>4</v>
      </c>
      <c r="V23" s="255" t="s">
        <v>4</v>
      </c>
      <c r="W23" s="255" t="s">
        <v>4</v>
      </c>
      <c r="X23" s="255">
        <v>85.1</v>
      </c>
      <c r="Y23" s="255">
        <v>150.69999999999999</v>
      </c>
      <c r="Z23" s="255">
        <v>158.4</v>
      </c>
      <c r="AA23" s="255">
        <v>304</v>
      </c>
      <c r="AB23" s="255">
        <v>102.8</v>
      </c>
      <c r="AC23" s="255">
        <v>180.9</v>
      </c>
      <c r="AD23" s="255">
        <v>124.4</v>
      </c>
      <c r="AE23" s="255">
        <v>67.2</v>
      </c>
      <c r="AF23" s="255">
        <v>48.2</v>
      </c>
      <c r="AG23" s="255">
        <v>19.399999999999999</v>
      </c>
      <c r="AH23" s="255">
        <v>124.4</v>
      </c>
      <c r="AI23" s="255">
        <v>556.20000000000005</v>
      </c>
      <c r="AJ23" s="255">
        <v>162.19999999999999</v>
      </c>
      <c r="AK23" s="255">
        <v>88.8</v>
      </c>
      <c r="AL23" s="255">
        <v>135.9</v>
      </c>
      <c r="AM23" s="255">
        <v>41.5</v>
      </c>
      <c r="AN23" s="255">
        <v>0.3</v>
      </c>
      <c r="AO23" s="255">
        <v>16.3</v>
      </c>
      <c r="AP23" s="255">
        <v>43.8</v>
      </c>
      <c r="AQ23" s="255">
        <v>117.9</v>
      </c>
      <c r="AR23" s="255">
        <v>26.8</v>
      </c>
      <c r="AS23" s="255">
        <v>0.22262181</v>
      </c>
      <c r="AT23" s="255">
        <v>9.8291963300000003</v>
      </c>
      <c r="AU23" s="255">
        <v>29.602283309999997</v>
      </c>
      <c r="AV23" s="255">
        <v>41.198378079999998</v>
      </c>
      <c r="AW23" s="257" t="s">
        <v>66</v>
      </c>
      <c r="AX23" s="256">
        <v>61.8</v>
      </c>
      <c r="AY23" s="256">
        <v>18.600000000000001</v>
      </c>
      <c r="AZ23" s="256">
        <v>28.9</v>
      </c>
      <c r="BA23" s="256">
        <v>202.4</v>
      </c>
      <c r="BB23" s="256">
        <v>19.600000000000001</v>
      </c>
      <c r="BC23" s="256">
        <v>17.8</v>
      </c>
      <c r="BD23" s="256">
        <v>0</v>
      </c>
      <c r="BE23" s="256">
        <v>0</v>
      </c>
      <c r="BF23" s="256">
        <v>0</v>
      </c>
      <c r="BG23" s="256">
        <v>0</v>
      </c>
      <c r="BH23" s="256">
        <v>0</v>
      </c>
      <c r="BI23" s="256">
        <v>0</v>
      </c>
      <c r="BJ23" s="256">
        <v>200</v>
      </c>
      <c r="BK23" s="256">
        <v>20</v>
      </c>
      <c r="BL23" s="256">
        <v>0</v>
      </c>
      <c r="BM23" s="453"/>
      <c r="BN23" s="453"/>
      <c r="BO23" s="453"/>
      <c r="BP23" s="453"/>
      <c r="BQ23" s="453"/>
      <c r="BR23" s="453"/>
      <c r="BS23" s="453"/>
      <c r="BT23" s="453"/>
      <c r="BU23" s="453"/>
      <c r="BV23" s="453"/>
      <c r="BW23" s="453"/>
      <c r="BX23" s="453"/>
      <c r="BY23" s="453"/>
      <c r="BZ23" s="453"/>
      <c r="CA23" s="453"/>
      <c r="CB23" s="453"/>
      <c r="CC23" s="453"/>
      <c r="CD23" s="433"/>
      <c r="CE23" s="433"/>
    </row>
    <row r="24" spans="2:83" s="250" customFormat="1" ht="12.75">
      <c r="B24" s="341" t="s">
        <v>240</v>
      </c>
      <c r="D24" s="255" t="s">
        <v>4</v>
      </c>
      <c r="E24" s="255" t="s">
        <v>4</v>
      </c>
      <c r="F24" s="255" t="s">
        <v>4</v>
      </c>
      <c r="G24" s="255" t="s">
        <v>4</v>
      </c>
      <c r="H24" s="255" t="s">
        <v>4</v>
      </c>
      <c r="I24" s="255" t="s">
        <v>4</v>
      </c>
      <c r="J24" s="255" t="s">
        <v>4</v>
      </c>
      <c r="K24" s="255" t="s">
        <v>4</v>
      </c>
      <c r="L24" s="255" t="s">
        <v>4</v>
      </c>
      <c r="M24" s="255" t="s">
        <v>4</v>
      </c>
      <c r="N24" s="255" t="s">
        <v>4</v>
      </c>
      <c r="O24" s="255" t="s">
        <v>4</v>
      </c>
      <c r="P24" s="255" t="s">
        <v>4</v>
      </c>
      <c r="Q24" s="255" t="s">
        <v>4</v>
      </c>
      <c r="R24" s="255" t="s">
        <v>4</v>
      </c>
      <c r="S24" s="255" t="s">
        <v>4</v>
      </c>
      <c r="T24" s="255" t="s">
        <v>4</v>
      </c>
      <c r="U24" s="255" t="s">
        <v>4</v>
      </c>
      <c r="V24" s="255" t="s">
        <v>4</v>
      </c>
      <c r="W24" s="255" t="s">
        <v>4</v>
      </c>
      <c r="X24" s="255">
        <v>21.8</v>
      </c>
      <c r="Y24" s="255">
        <v>86.4</v>
      </c>
      <c r="Z24" s="255">
        <v>30.3</v>
      </c>
      <c r="AA24" s="255">
        <v>34.1</v>
      </c>
      <c r="AB24" s="255">
        <v>21.3</v>
      </c>
      <c r="AC24" s="255">
        <v>4.9000000000000004</v>
      </c>
      <c r="AD24" s="255">
        <v>9.6</v>
      </c>
      <c r="AE24" s="257" t="s">
        <v>4</v>
      </c>
      <c r="AF24" s="255">
        <v>0.5</v>
      </c>
      <c r="AG24" s="257" t="s">
        <v>4</v>
      </c>
      <c r="AH24" s="257" t="s">
        <v>66</v>
      </c>
      <c r="AI24" s="255">
        <v>3.7</v>
      </c>
      <c r="AJ24" s="255">
        <v>8.1999999999999993</v>
      </c>
      <c r="AK24" s="255">
        <v>2.1</v>
      </c>
      <c r="AL24" s="255">
        <v>4</v>
      </c>
      <c r="AM24" s="255">
        <v>25.5</v>
      </c>
      <c r="AN24" s="255">
        <v>9.8000000000000007</v>
      </c>
      <c r="AO24" s="255">
        <v>15</v>
      </c>
      <c r="AP24" s="257" t="s">
        <v>66</v>
      </c>
      <c r="AQ24" s="257" t="s">
        <v>66</v>
      </c>
      <c r="AR24" s="255">
        <v>0</v>
      </c>
      <c r="AS24" s="255">
        <v>21.314571999999998</v>
      </c>
      <c r="AT24" s="255">
        <v>5.007612</v>
      </c>
      <c r="AU24" s="255">
        <v>15.970661999999999</v>
      </c>
      <c r="AV24" s="255">
        <v>12.28077483</v>
      </c>
      <c r="AW24" s="255">
        <v>17.100000000000001</v>
      </c>
      <c r="AX24" s="258">
        <v>13.4</v>
      </c>
      <c r="AY24" s="258">
        <v>6.3</v>
      </c>
      <c r="AZ24" s="258">
        <v>6.4</v>
      </c>
      <c r="BA24" s="258">
        <v>0.6</v>
      </c>
      <c r="BB24" s="256">
        <v>0</v>
      </c>
      <c r="BC24" s="256">
        <v>0</v>
      </c>
      <c r="BD24" s="256">
        <v>0</v>
      </c>
      <c r="BE24" s="256">
        <v>0</v>
      </c>
      <c r="BF24" s="256">
        <v>0</v>
      </c>
      <c r="BG24" s="256">
        <v>0</v>
      </c>
      <c r="BH24" s="256">
        <v>0</v>
      </c>
      <c r="BI24" s="256">
        <v>0</v>
      </c>
      <c r="BJ24" s="256">
        <v>0</v>
      </c>
      <c r="BK24" s="256">
        <v>0</v>
      </c>
      <c r="BL24" s="256">
        <v>0</v>
      </c>
      <c r="BM24" s="453"/>
      <c r="BN24" s="453"/>
      <c r="BO24" s="453"/>
      <c r="BP24" s="453"/>
      <c r="BQ24" s="453"/>
      <c r="BR24" s="453"/>
      <c r="BS24" s="453"/>
      <c r="BT24" s="453"/>
      <c r="BU24" s="453"/>
      <c r="BV24" s="453"/>
      <c r="BW24" s="453"/>
      <c r="BX24" s="453"/>
      <c r="BY24" s="453"/>
      <c r="BZ24" s="453"/>
      <c r="CA24" s="453"/>
      <c r="CB24" s="453"/>
      <c r="CC24" s="453"/>
      <c r="CD24" s="433"/>
      <c r="CE24" s="433"/>
    </row>
    <row r="25" spans="2:83" s="250" customFormat="1" ht="9.75" customHeight="1" thickBot="1">
      <c r="B25" s="261"/>
      <c r="C25" s="261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2"/>
      <c r="BD25" s="262"/>
      <c r="BE25" s="262"/>
      <c r="BF25" s="262"/>
      <c r="BG25" s="262"/>
      <c r="BH25" s="262"/>
      <c r="BI25" s="262"/>
      <c r="BJ25" s="262"/>
      <c r="BK25" s="262"/>
      <c r="BL25" s="262"/>
      <c r="BM25" s="453"/>
      <c r="BN25" s="453"/>
      <c r="BO25" s="453"/>
      <c r="BP25" s="453"/>
      <c r="BQ25" s="453"/>
      <c r="BR25" s="453"/>
      <c r="BS25" s="453"/>
      <c r="BT25" s="453"/>
      <c r="BU25" s="453"/>
      <c r="BV25" s="453"/>
      <c r="BW25" s="453"/>
      <c r="BX25" s="453"/>
      <c r="BY25" s="453"/>
      <c r="BZ25" s="453"/>
      <c r="CA25" s="453"/>
      <c r="CB25" s="453"/>
      <c r="CC25" s="453"/>
    </row>
    <row r="26" spans="2:83" s="250" customFormat="1" ht="18" customHeight="1">
      <c r="B26" s="263" t="s">
        <v>12</v>
      </c>
      <c r="C26" s="264" t="s">
        <v>505</v>
      </c>
      <c r="D26" s="264"/>
      <c r="BM26" s="453"/>
      <c r="BN26" s="453"/>
      <c r="BO26" s="453"/>
      <c r="BP26" s="453"/>
      <c r="BQ26" s="453"/>
      <c r="BR26" s="453"/>
      <c r="BS26" s="453"/>
      <c r="BT26" s="453"/>
      <c r="BU26" s="453"/>
      <c r="BV26" s="453"/>
      <c r="BW26" s="453"/>
      <c r="BX26" s="453"/>
    </row>
    <row r="27" spans="2:83" s="250" customFormat="1" ht="18" customHeight="1">
      <c r="B27" s="250" t="s">
        <v>67</v>
      </c>
      <c r="C27" s="250" t="s">
        <v>467</v>
      </c>
      <c r="D27" s="266"/>
      <c r="BM27" s="453"/>
      <c r="BN27" s="453"/>
      <c r="BO27" s="453"/>
      <c r="BP27" s="453"/>
      <c r="BQ27" s="453"/>
      <c r="BR27" s="453"/>
      <c r="BS27" s="453"/>
      <c r="BT27" s="453"/>
      <c r="BU27" s="453"/>
      <c r="BV27" s="453"/>
      <c r="BW27" s="453"/>
      <c r="BX27" s="453"/>
    </row>
    <row r="28" spans="2:83" s="250" customFormat="1" ht="18" customHeight="1">
      <c r="B28" s="265" t="s">
        <v>433</v>
      </c>
      <c r="C28" s="266" t="s">
        <v>504</v>
      </c>
      <c r="BM28" s="453"/>
      <c r="BN28" s="453"/>
      <c r="BO28" s="453"/>
      <c r="BP28" s="453"/>
      <c r="BQ28" s="453"/>
      <c r="BR28" s="453"/>
      <c r="BS28" s="453"/>
      <c r="BT28" s="453"/>
      <c r="BU28" s="453"/>
      <c r="BV28" s="453"/>
      <c r="BW28" s="453"/>
      <c r="BX28" s="453"/>
    </row>
    <row r="29" spans="2:83" s="250" customFormat="1" ht="18" customHeight="1">
      <c r="AX29" s="433"/>
      <c r="AY29" s="433"/>
      <c r="AZ29" s="433"/>
      <c r="BA29" s="433"/>
      <c r="BB29" s="433"/>
      <c r="BC29" s="433"/>
      <c r="BD29" s="433"/>
      <c r="BE29" s="433"/>
      <c r="BF29" s="433"/>
      <c r="BG29" s="433"/>
      <c r="BH29" s="433"/>
      <c r="BI29" s="433"/>
    </row>
    <row r="30" spans="2:83" ht="18" customHeight="1">
      <c r="AX30" s="433"/>
      <c r="AY30" s="433"/>
      <c r="AZ30" s="433"/>
      <c r="BA30" s="433"/>
      <c r="BB30" s="433"/>
      <c r="BC30" s="433"/>
      <c r="BD30" s="433"/>
      <c r="BE30" s="433"/>
      <c r="BF30" s="433"/>
      <c r="BG30" s="433"/>
      <c r="BH30" s="433"/>
      <c r="BI30" s="433"/>
    </row>
    <row r="31" spans="2:83" ht="18" customHeight="1">
      <c r="AX31" s="433"/>
      <c r="AY31" s="433"/>
      <c r="AZ31" s="433"/>
      <c r="BA31" s="433"/>
      <c r="BB31" s="433"/>
      <c r="BC31" s="433"/>
      <c r="BD31" s="433"/>
      <c r="BE31" s="433"/>
      <c r="BF31" s="433"/>
      <c r="BG31" s="433"/>
      <c r="BH31" s="433"/>
      <c r="BI31" s="433"/>
    </row>
    <row r="32" spans="2:83" ht="18" customHeight="1">
      <c r="AX32" s="433"/>
      <c r="AY32" s="433"/>
      <c r="AZ32" s="433"/>
      <c r="BA32" s="433"/>
      <c r="BB32" s="433"/>
      <c r="BC32" s="433"/>
      <c r="BD32" s="433"/>
      <c r="BE32" s="433"/>
      <c r="BF32" s="433"/>
      <c r="BG32" s="433"/>
      <c r="BH32" s="433"/>
      <c r="BI32" s="433"/>
    </row>
    <row r="33" spans="50:61" ht="18" customHeight="1">
      <c r="AX33" s="433"/>
      <c r="AY33" s="433"/>
      <c r="AZ33" s="433"/>
      <c r="BA33" s="433"/>
      <c r="BB33" s="433"/>
      <c r="BC33" s="433"/>
      <c r="BD33" s="433"/>
      <c r="BE33" s="433"/>
      <c r="BF33" s="433"/>
      <c r="BG33" s="433"/>
      <c r="BH33" s="433"/>
      <c r="BI33" s="433"/>
    </row>
    <row r="34" spans="50:61" ht="18" customHeight="1">
      <c r="AX34" s="433"/>
      <c r="AY34" s="433"/>
      <c r="AZ34" s="433"/>
      <c r="BA34" s="433"/>
      <c r="BB34" s="433"/>
      <c r="BC34" s="433"/>
      <c r="BD34" s="433"/>
      <c r="BE34" s="433"/>
      <c r="BF34" s="433"/>
      <c r="BG34" s="433"/>
      <c r="BH34" s="433"/>
      <c r="BI34" s="433"/>
    </row>
    <row r="35" spans="50:61" ht="18" customHeight="1">
      <c r="AX35" s="433"/>
      <c r="AY35" s="433"/>
      <c r="AZ35" s="433"/>
      <c r="BA35" s="433"/>
      <c r="BB35" s="433"/>
      <c r="BC35" s="433"/>
      <c r="BD35" s="433"/>
      <c r="BE35" s="433"/>
      <c r="BF35" s="433"/>
      <c r="BG35" s="433"/>
      <c r="BH35" s="433"/>
      <c r="BI35" s="433"/>
    </row>
    <row r="36" spans="50:61" ht="12.75">
      <c r="AX36" s="433"/>
      <c r="AY36" s="433"/>
      <c r="AZ36" s="433"/>
      <c r="BA36" s="433"/>
      <c r="BB36" s="433"/>
      <c r="BC36" s="433"/>
      <c r="BD36" s="433"/>
      <c r="BE36" s="433"/>
      <c r="BF36" s="433"/>
      <c r="BG36" s="433"/>
      <c r="BH36" s="433"/>
      <c r="BI36" s="433"/>
    </row>
    <row r="37" spans="50:61" ht="12.75">
      <c r="AX37" s="433"/>
      <c r="AY37" s="433"/>
      <c r="AZ37" s="433"/>
      <c r="BA37" s="433"/>
      <c r="BB37" s="433"/>
      <c r="BC37" s="433"/>
      <c r="BD37" s="433"/>
      <c r="BE37" s="433"/>
      <c r="BF37" s="433"/>
      <c r="BG37" s="433"/>
      <c r="BH37" s="433"/>
      <c r="BI37" s="433"/>
    </row>
    <row r="38" spans="50:61" ht="12.75">
      <c r="AX38" s="433"/>
      <c r="AY38" s="433"/>
      <c r="AZ38" s="433"/>
      <c r="BA38" s="433"/>
      <c r="BB38" s="433"/>
      <c r="BC38" s="433"/>
      <c r="BD38" s="433"/>
      <c r="BE38" s="433"/>
      <c r="BF38" s="433"/>
      <c r="BG38" s="433"/>
      <c r="BH38" s="433"/>
      <c r="BI38" s="433"/>
    </row>
    <row r="39" spans="50:61" ht="12.75">
      <c r="AX39" s="433"/>
      <c r="AY39" s="433"/>
      <c r="AZ39" s="433"/>
      <c r="BA39" s="433"/>
      <c r="BB39" s="433"/>
      <c r="BC39" s="433"/>
      <c r="BD39" s="433"/>
      <c r="BE39" s="433"/>
      <c r="BF39" s="433"/>
      <c r="BG39" s="433"/>
      <c r="BH39" s="433"/>
      <c r="BI39" s="433"/>
    </row>
    <row r="40" spans="50:61" ht="12.75">
      <c r="AX40" s="433"/>
      <c r="AY40" s="433"/>
      <c r="AZ40" s="433"/>
      <c r="BA40" s="433"/>
      <c r="BB40" s="433"/>
      <c r="BC40" s="433"/>
      <c r="BD40" s="433"/>
      <c r="BE40" s="433"/>
      <c r="BF40" s="433"/>
      <c r="BG40" s="433"/>
      <c r="BH40" s="433"/>
      <c r="BI40" s="433"/>
    </row>
    <row r="41" spans="50:61" ht="12.75">
      <c r="AX41" s="433"/>
      <c r="AY41" s="433"/>
      <c r="AZ41" s="433"/>
      <c r="BA41" s="433"/>
      <c r="BB41" s="433"/>
      <c r="BC41" s="433"/>
      <c r="BD41" s="433"/>
      <c r="BE41" s="433"/>
      <c r="BF41" s="433"/>
      <c r="BG41" s="433"/>
      <c r="BH41" s="433"/>
      <c r="BI41" s="433"/>
    </row>
    <row r="42" spans="50:61" ht="12.75">
      <c r="AX42" s="433"/>
      <c r="AY42" s="433"/>
      <c r="AZ42" s="433"/>
      <c r="BA42" s="433"/>
      <c r="BB42" s="433"/>
      <c r="BC42" s="433"/>
      <c r="BD42" s="433"/>
      <c r="BE42" s="433"/>
      <c r="BF42" s="433"/>
      <c r="BG42" s="433"/>
      <c r="BH42" s="433"/>
      <c r="BI42" s="433"/>
    </row>
    <row r="43" spans="50:61" ht="12.75">
      <c r="AX43" s="433"/>
      <c r="AY43" s="433"/>
      <c r="AZ43" s="433"/>
      <c r="BA43" s="433"/>
      <c r="BB43" s="433"/>
      <c r="BC43" s="433"/>
      <c r="BD43" s="433"/>
      <c r="BE43" s="433"/>
      <c r="BF43" s="433"/>
      <c r="BG43" s="433"/>
      <c r="BH43" s="433"/>
      <c r="BI43" s="433"/>
    </row>
    <row r="44" spans="50:61" ht="12.75">
      <c r="AX44" s="433"/>
      <c r="AY44" s="433"/>
      <c r="AZ44" s="433"/>
      <c r="BA44" s="433"/>
      <c r="BB44" s="433"/>
      <c r="BC44" s="433"/>
      <c r="BD44" s="433"/>
      <c r="BE44" s="433"/>
      <c r="BF44" s="433"/>
      <c r="BG44" s="433"/>
      <c r="BH44" s="433"/>
      <c r="BI44" s="433"/>
    </row>
    <row r="45" spans="50:61" ht="12.75">
      <c r="AX45" s="433"/>
      <c r="AY45" s="433"/>
      <c r="AZ45" s="433"/>
      <c r="BA45" s="433"/>
      <c r="BB45" s="433"/>
      <c r="BC45" s="433"/>
      <c r="BD45" s="433"/>
      <c r="BE45" s="433"/>
      <c r="BF45" s="433"/>
      <c r="BG45" s="433"/>
      <c r="BH45" s="433"/>
      <c r="BI45" s="433"/>
    </row>
  </sheetData>
  <mergeCells count="4">
    <mergeCell ref="F4:G4"/>
    <mergeCell ref="H4:I4"/>
    <mergeCell ref="B6:C6"/>
    <mergeCell ref="B4:D4"/>
  </mergeCells>
  <phoneticPr fontId="4" type="noConversion"/>
  <printOptions verticalCentered="1"/>
  <pageMargins left="0.39370078740157483" right="0.39370078740157483" top="0.39370078740157483" bottom="0.39370078740157483" header="0" footer="0"/>
  <pageSetup paperSize="176" orientation="portrait" horizontalDpi="300" verticalDpi="300" r:id="rId1"/>
  <headerFooter alignWithMargins="0"/>
  <ignoredErrors>
    <ignoredError sqref="D6:BH6 AP24:AQ24 AW23 AN11:AO12 AP12:AQ12 AM1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CC67"/>
  <sheetViews>
    <sheetView defaultGridColor="0" colorId="22" zoomScale="80" zoomScaleNormal="80" zoomScaleSheetLayoutView="100" workbookViewId="0">
      <selection sqref="A1:A1048576"/>
    </sheetView>
  </sheetViews>
  <sheetFormatPr baseColWidth="10" defaultColWidth="14.85546875" defaultRowHeight="10.5"/>
  <cols>
    <col min="1" max="1" width="4.7109375" style="93" customWidth="1"/>
    <col min="2" max="2" width="19.140625" style="93" customWidth="1"/>
    <col min="3" max="3" width="7.28515625" style="93" customWidth="1"/>
    <col min="4" max="4" width="33.42578125" style="93" customWidth="1"/>
    <col min="5" max="65" width="14.7109375" style="93" customWidth="1"/>
    <col min="66" max="16384" width="14.85546875" style="93"/>
  </cols>
  <sheetData>
    <row r="2" spans="2:81" ht="15.75" customHeight="1">
      <c r="B2" s="294" t="s">
        <v>401</v>
      </c>
      <c r="C2" s="1"/>
      <c r="D2" s="2"/>
      <c r="E2" s="16"/>
      <c r="F2" s="16"/>
      <c r="G2" s="1"/>
      <c r="H2" s="16"/>
      <c r="I2" s="1"/>
      <c r="J2" s="16"/>
      <c r="K2" s="16"/>
      <c r="L2" s="1"/>
      <c r="M2" s="2"/>
      <c r="N2" s="16"/>
      <c r="O2" s="16"/>
      <c r="P2" s="1"/>
      <c r="Q2" s="16"/>
      <c r="R2" s="1"/>
      <c r="S2" s="16"/>
      <c r="T2" s="16"/>
      <c r="U2" s="1"/>
      <c r="V2" s="2"/>
      <c r="W2" s="16"/>
      <c r="X2" s="16"/>
      <c r="Y2" s="1"/>
      <c r="Z2" s="16"/>
      <c r="AA2" s="1"/>
      <c r="AB2" s="16"/>
      <c r="AC2" s="16"/>
      <c r="AD2" s="1"/>
      <c r="AE2" s="2"/>
      <c r="AF2" s="16"/>
      <c r="AG2" s="16"/>
      <c r="AH2" s="1"/>
      <c r="AI2" s="16"/>
      <c r="AJ2" s="1"/>
      <c r="AK2" s="16"/>
      <c r="AL2" s="1"/>
      <c r="AM2" s="2"/>
      <c r="AN2" s="1"/>
      <c r="AO2" s="15"/>
      <c r="AP2" s="15"/>
      <c r="AQ2" s="15"/>
      <c r="AR2" s="15"/>
      <c r="AS2" s="94"/>
      <c r="AT2" s="95"/>
      <c r="AU2" s="95"/>
    </row>
    <row r="3" spans="2:81" ht="15.75" customHeight="1">
      <c r="B3" s="293" t="s">
        <v>309</v>
      </c>
      <c r="C3" s="2"/>
      <c r="D3" s="2"/>
      <c r="E3" s="17"/>
      <c r="F3" s="17"/>
      <c r="G3" s="2"/>
      <c r="H3" s="17"/>
      <c r="I3" s="2"/>
      <c r="J3" s="17"/>
      <c r="K3" s="17"/>
      <c r="L3" s="2"/>
      <c r="M3" s="2"/>
      <c r="N3" s="17"/>
      <c r="O3" s="17"/>
      <c r="P3" s="2"/>
      <c r="Q3" s="17"/>
      <c r="R3" s="2"/>
      <c r="S3" s="17"/>
      <c r="T3" s="17"/>
      <c r="U3" s="2"/>
      <c r="V3" s="2"/>
      <c r="W3" s="17"/>
      <c r="X3" s="17"/>
      <c r="Y3" s="2"/>
      <c r="Z3" s="17"/>
      <c r="AA3" s="2"/>
      <c r="AB3" s="17"/>
      <c r="AC3" s="17"/>
      <c r="AD3" s="2"/>
      <c r="AE3" s="2"/>
      <c r="AF3" s="17"/>
      <c r="AG3" s="17"/>
      <c r="AH3" s="2"/>
      <c r="AI3" s="17"/>
      <c r="AJ3" s="2"/>
      <c r="AK3" s="17"/>
      <c r="AL3" s="2"/>
      <c r="AM3" s="2"/>
      <c r="AN3" s="2"/>
      <c r="AO3" s="96"/>
      <c r="AP3" s="96"/>
      <c r="AQ3" s="96"/>
      <c r="AR3" s="96"/>
      <c r="AS3" s="96"/>
      <c r="AT3" s="91"/>
      <c r="AU3" s="91"/>
      <c r="AV3" s="91"/>
      <c r="AW3" s="91"/>
      <c r="AX3" s="91"/>
    </row>
    <row r="4" spans="2:81" ht="15.75" customHeight="1">
      <c r="B4" s="457" t="s">
        <v>508</v>
      </c>
      <c r="C4" s="457"/>
      <c r="D4" s="457"/>
      <c r="E4" s="19"/>
      <c r="F4" s="462"/>
      <c r="G4" s="462"/>
      <c r="H4" s="462"/>
      <c r="I4" s="462"/>
      <c r="J4" s="19"/>
      <c r="K4" s="462"/>
      <c r="L4" s="462"/>
      <c r="M4" s="462"/>
      <c r="N4" s="19"/>
      <c r="O4" s="462"/>
      <c r="P4" s="462"/>
      <c r="Q4" s="462"/>
      <c r="R4" s="462"/>
      <c r="S4" s="19"/>
      <c r="T4" s="462"/>
      <c r="U4" s="462"/>
      <c r="V4" s="462"/>
      <c r="W4" s="19"/>
      <c r="X4" s="462"/>
      <c r="Y4" s="462"/>
      <c r="Z4" s="462"/>
      <c r="AA4" s="462"/>
      <c r="AB4" s="19"/>
      <c r="AC4" s="462"/>
      <c r="AD4" s="462"/>
      <c r="AE4" s="462"/>
      <c r="AF4" s="19"/>
      <c r="AG4" s="462"/>
      <c r="AH4" s="462"/>
      <c r="AI4" s="462"/>
      <c r="AJ4" s="462"/>
      <c r="AK4" s="19"/>
      <c r="AL4" s="461"/>
      <c r="AM4" s="461"/>
      <c r="AN4" s="38"/>
      <c r="AO4" s="97"/>
      <c r="AP4" s="97"/>
      <c r="AQ4" s="97"/>
      <c r="AR4" s="97"/>
      <c r="AS4" s="97"/>
      <c r="AT4" s="97"/>
      <c r="AU4" s="97"/>
      <c r="AV4" s="91"/>
      <c r="AW4" s="91"/>
      <c r="AX4" s="91"/>
    </row>
    <row r="5" spans="2:81" ht="6" customHeight="1" thickBot="1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9"/>
      <c r="AZ5" s="99"/>
      <c r="BA5" s="99"/>
      <c r="BB5" s="99"/>
      <c r="BC5" s="99"/>
    </row>
    <row r="6" spans="2:81" s="266" customFormat="1" ht="30" customHeight="1" thickBot="1">
      <c r="B6" s="472" t="s">
        <v>509</v>
      </c>
      <c r="C6" s="472"/>
      <c r="D6" s="472"/>
      <c r="E6" s="387" t="s">
        <v>19</v>
      </c>
      <c r="F6" s="387" t="s">
        <v>20</v>
      </c>
      <c r="G6" s="387" t="s">
        <v>21</v>
      </c>
      <c r="H6" s="387" t="s">
        <v>22</v>
      </c>
      <c r="I6" s="387" t="s">
        <v>23</v>
      </c>
      <c r="J6" s="387" t="s">
        <v>24</v>
      </c>
      <c r="K6" s="387" t="s">
        <v>25</v>
      </c>
      <c r="L6" s="387" t="s">
        <v>26</v>
      </c>
      <c r="M6" s="387" t="s">
        <v>27</v>
      </c>
      <c r="N6" s="387" t="s">
        <v>28</v>
      </c>
      <c r="O6" s="387" t="s">
        <v>29</v>
      </c>
      <c r="P6" s="387" t="s">
        <v>30</v>
      </c>
      <c r="Q6" s="387" t="s">
        <v>31</v>
      </c>
      <c r="R6" s="387" t="s">
        <v>32</v>
      </c>
      <c r="S6" s="387" t="s">
        <v>33</v>
      </c>
      <c r="T6" s="387" t="s">
        <v>34</v>
      </c>
      <c r="U6" s="387" t="s">
        <v>35</v>
      </c>
      <c r="V6" s="387" t="s">
        <v>36</v>
      </c>
      <c r="W6" s="387" t="s">
        <v>37</v>
      </c>
      <c r="X6" s="387" t="s">
        <v>38</v>
      </c>
      <c r="Y6" s="387" t="s">
        <v>39</v>
      </c>
      <c r="Z6" s="387" t="s">
        <v>40</v>
      </c>
      <c r="AA6" s="387" t="s">
        <v>41</v>
      </c>
      <c r="AB6" s="387" t="s">
        <v>42</v>
      </c>
      <c r="AC6" s="387" t="s">
        <v>43</v>
      </c>
      <c r="AD6" s="387" t="s">
        <v>44</v>
      </c>
      <c r="AE6" s="387" t="s">
        <v>45</v>
      </c>
      <c r="AF6" s="387" t="s">
        <v>46</v>
      </c>
      <c r="AG6" s="387" t="s">
        <v>47</v>
      </c>
      <c r="AH6" s="387" t="s">
        <v>48</v>
      </c>
      <c r="AI6" s="387" t="s">
        <v>49</v>
      </c>
      <c r="AJ6" s="387" t="s">
        <v>50</v>
      </c>
      <c r="AK6" s="387" t="s">
        <v>51</v>
      </c>
      <c r="AL6" s="387" t="s">
        <v>52</v>
      </c>
      <c r="AM6" s="387" t="s">
        <v>53</v>
      </c>
      <c r="AN6" s="387" t="s">
        <v>54</v>
      </c>
      <c r="AO6" s="387" t="s">
        <v>55</v>
      </c>
      <c r="AP6" s="387" t="s">
        <v>56</v>
      </c>
      <c r="AQ6" s="387" t="s">
        <v>57</v>
      </c>
      <c r="AR6" s="387" t="s">
        <v>58</v>
      </c>
      <c r="AS6" s="387" t="s">
        <v>18</v>
      </c>
      <c r="AT6" s="387" t="s">
        <v>0</v>
      </c>
      <c r="AU6" s="387" t="s">
        <v>1</v>
      </c>
      <c r="AV6" s="387" t="s">
        <v>2</v>
      </c>
      <c r="AW6" s="387" t="s">
        <v>6</v>
      </c>
      <c r="AX6" s="387" t="s">
        <v>10</v>
      </c>
      <c r="AY6" s="387" t="s">
        <v>14</v>
      </c>
      <c r="AZ6" s="374" t="s">
        <v>15</v>
      </c>
      <c r="BA6" s="374" t="s">
        <v>16</v>
      </c>
      <c r="BB6" s="374" t="s">
        <v>63</v>
      </c>
      <c r="BC6" s="374" t="s">
        <v>337</v>
      </c>
      <c r="BD6" s="374" t="s">
        <v>413</v>
      </c>
      <c r="BE6" s="374" t="s">
        <v>418</v>
      </c>
      <c r="BF6" s="374" t="s">
        <v>519</v>
      </c>
      <c r="BG6" s="374" t="s">
        <v>524</v>
      </c>
      <c r="BH6" s="374" t="s">
        <v>539</v>
      </c>
      <c r="BI6" s="374" t="s">
        <v>541</v>
      </c>
      <c r="BJ6" s="374" t="s">
        <v>521</v>
      </c>
      <c r="BK6" s="374" t="s">
        <v>535</v>
      </c>
      <c r="BL6" s="374" t="s">
        <v>540</v>
      </c>
      <c r="BM6" s="374" t="s">
        <v>544</v>
      </c>
    </row>
    <row r="7" spans="2:81" s="266" customFormat="1" ht="5.0999999999999996" customHeight="1"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8"/>
      <c r="AW7" s="269"/>
      <c r="AX7" s="270"/>
      <c r="AY7" s="270"/>
      <c r="AZ7" s="270"/>
      <c r="BA7" s="270"/>
      <c r="BB7" s="270"/>
    </row>
    <row r="8" spans="2:81" s="266" customFormat="1" ht="15">
      <c r="B8" s="345" t="s">
        <v>402</v>
      </c>
      <c r="C8" s="271"/>
      <c r="D8" s="271"/>
      <c r="E8" s="272">
        <v>2.8</v>
      </c>
      <c r="F8" s="272">
        <v>3.6</v>
      </c>
      <c r="G8" s="272">
        <v>2.9</v>
      </c>
      <c r="H8" s="272">
        <v>2.4</v>
      </c>
      <c r="I8" s="272">
        <v>2.6</v>
      </c>
      <c r="J8" s="272">
        <v>3.5</v>
      </c>
      <c r="K8" s="272">
        <v>4</v>
      </c>
      <c r="L8" s="272">
        <v>2.5</v>
      </c>
      <c r="M8" s="272">
        <v>2.9</v>
      </c>
      <c r="N8" s="272">
        <v>3.1</v>
      </c>
      <c r="O8" s="272">
        <v>6.2</v>
      </c>
      <c r="P8" s="272">
        <v>5</v>
      </c>
      <c r="Q8" s="272">
        <v>7</v>
      </c>
      <c r="R8" s="272">
        <v>57.4</v>
      </c>
      <c r="S8" s="272">
        <v>15.5</v>
      </c>
      <c r="T8" s="272">
        <v>16.7</v>
      </c>
      <c r="U8" s="272">
        <v>10.199999999999999</v>
      </c>
      <c r="V8" s="272">
        <v>11.2</v>
      </c>
      <c r="W8" s="272">
        <v>9.4</v>
      </c>
      <c r="X8" s="272">
        <v>72.2</v>
      </c>
      <c r="Y8" s="272">
        <v>109.5</v>
      </c>
      <c r="Z8" s="272">
        <v>57.1</v>
      </c>
      <c r="AA8" s="272">
        <v>42.7</v>
      </c>
      <c r="AB8" s="272">
        <v>75.099999999999994</v>
      </c>
      <c r="AC8" s="272">
        <v>87.8</v>
      </c>
      <c r="AD8" s="272">
        <v>65.900000000000006</v>
      </c>
      <c r="AE8" s="272">
        <v>102.9</v>
      </c>
      <c r="AF8" s="272">
        <v>123.8</v>
      </c>
      <c r="AG8" s="272">
        <v>130</v>
      </c>
      <c r="AH8" s="272">
        <v>160.80000000000001</v>
      </c>
      <c r="AI8" s="272">
        <v>346.2799</v>
      </c>
      <c r="AJ8" s="272">
        <v>643.88189999999997</v>
      </c>
      <c r="AK8" s="272">
        <v>397.70950000000005</v>
      </c>
      <c r="AL8" s="272">
        <v>310.08710000000002</v>
      </c>
      <c r="AM8" s="272">
        <v>296.358</v>
      </c>
      <c r="AN8" s="272">
        <v>303.19360000000006</v>
      </c>
      <c r="AO8" s="272">
        <v>299.86239999999998</v>
      </c>
      <c r="AP8" s="272">
        <v>273.46269999999998</v>
      </c>
      <c r="AQ8" s="272">
        <v>215.39400000000001</v>
      </c>
      <c r="AR8" s="272">
        <v>306.3458</v>
      </c>
      <c r="AS8" s="272">
        <v>308.28359999999998</v>
      </c>
      <c r="AT8" s="272">
        <v>300.04899999999998</v>
      </c>
      <c r="AU8" s="272">
        <v>308.52719999999999</v>
      </c>
      <c r="AV8" s="272">
        <v>265.19454999999999</v>
      </c>
      <c r="AW8" s="272">
        <v>294.24329999999998</v>
      </c>
      <c r="AX8" s="272">
        <v>297.0763</v>
      </c>
      <c r="AY8" s="272">
        <v>356.26749999999998</v>
      </c>
      <c r="AZ8" s="272">
        <v>399.59999999999997</v>
      </c>
      <c r="BA8" s="272">
        <v>315.40000000000003</v>
      </c>
      <c r="BB8" s="272">
        <v>275.60000000000002</v>
      </c>
      <c r="BC8" s="272">
        <v>233.16936584874082</v>
      </c>
      <c r="BD8" s="272">
        <v>236.376378703</v>
      </c>
      <c r="BE8" s="272">
        <v>228.02504453262887</v>
      </c>
      <c r="BF8" s="272">
        <v>217.92268383999999</v>
      </c>
      <c r="BG8" s="272">
        <v>170.8</v>
      </c>
      <c r="BH8" s="272">
        <v>145.39999999999998</v>
      </c>
      <c r="BI8" s="272">
        <v>197.9</v>
      </c>
      <c r="BJ8" s="272">
        <v>174.2</v>
      </c>
      <c r="BK8" s="272">
        <v>109.1</v>
      </c>
      <c r="BL8" s="272">
        <v>99.700000000000017</v>
      </c>
      <c r="BM8" s="272">
        <v>108.5</v>
      </c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3"/>
      <c r="BY8" s="433"/>
      <c r="BZ8" s="433"/>
      <c r="CA8" s="433"/>
      <c r="CB8" s="433"/>
      <c r="CC8" s="433"/>
    </row>
    <row r="9" spans="2:81" s="266" customFormat="1" ht="8.1" customHeight="1">
      <c r="B9" s="346"/>
      <c r="C9" s="273"/>
      <c r="D9" s="273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3"/>
      <c r="BZ9" s="433"/>
      <c r="CA9" s="433"/>
      <c r="CB9" s="433"/>
      <c r="CC9" s="433"/>
    </row>
    <row r="10" spans="2:81" s="266" customFormat="1" ht="12.75">
      <c r="B10" s="345" t="s">
        <v>253</v>
      </c>
      <c r="C10" s="275"/>
      <c r="D10" s="275"/>
      <c r="E10" s="437" t="s">
        <v>4</v>
      </c>
      <c r="F10" s="437" t="s">
        <v>4</v>
      </c>
      <c r="G10" s="437" t="s">
        <v>4</v>
      </c>
      <c r="H10" s="437" t="s">
        <v>4</v>
      </c>
      <c r="I10" s="437" t="s">
        <v>4</v>
      </c>
      <c r="J10" s="437" t="s">
        <v>4</v>
      </c>
      <c r="K10" s="437" t="s">
        <v>4</v>
      </c>
      <c r="L10" s="437" t="s">
        <v>4</v>
      </c>
      <c r="M10" s="437" t="s">
        <v>4</v>
      </c>
      <c r="N10" s="437" t="s">
        <v>4</v>
      </c>
      <c r="O10" s="437" t="s">
        <v>4</v>
      </c>
      <c r="P10" s="437" t="s">
        <v>4</v>
      </c>
      <c r="Q10" s="437" t="s">
        <v>4</v>
      </c>
      <c r="R10" s="437" t="s">
        <v>4</v>
      </c>
      <c r="S10" s="437" t="s">
        <v>4</v>
      </c>
      <c r="T10" s="437" t="s">
        <v>4</v>
      </c>
      <c r="U10" s="437" t="s">
        <v>4</v>
      </c>
      <c r="V10" s="437" t="s">
        <v>4</v>
      </c>
      <c r="W10" s="437" t="s">
        <v>4</v>
      </c>
      <c r="X10" s="437" t="s">
        <v>4</v>
      </c>
      <c r="Y10" s="437" t="s">
        <v>4</v>
      </c>
      <c r="Z10" s="437" t="s">
        <v>4</v>
      </c>
      <c r="AA10" s="437" t="s">
        <v>4</v>
      </c>
      <c r="AB10" s="437" t="s">
        <v>4</v>
      </c>
      <c r="AC10" s="437" t="s">
        <v>4</v>
      </c>
      <c r="AD10" s="437" t="s">
        <v>4</v>
      </c>
      <c r="AE10" s="437" t="s">
        <v>4</v>
      </c>
      <c r="AF10" s="437" t="s">
        <v>4</v>
      </c>
      <c r="AG10" s="437" t="s">
        <v>4</v>
      </c>
      <c r="AH10" s="437" t="s">
        <v>4</v>
      </c>
      <c r="AI10" s="276">
        <v>300.09719999999999</v>
      </c>
      <c r="AJ10" s="276">
        <v>564.76260000000002</v>
      </c>
      <c r="AK10" s="276">
        <v>297.59280000000001</v>
      </c>
      <c r="AL10" s="276">
        <v>228.42400000000001</v>
      </c>
      <c r="AM10" s="276">
        <v>230.74090000000001</v>
      </c>
      <c r="AN10" s="276">
        <v>196.22680000000003</v>
      </c>
      <c r="AO10" s="276">
        <v>236.07379999999998</v>
      </c>
      <c r="AP10" s="276">
        <v>219.99289999999999</v>
      </c>
      <c r="AQ10" s="276">
        <v>155.12119999999999</v>
      </c>
      <c r="AR10" s="276">
        <v>222.43</v>
      </c>
      <c r="AS10" s="276">
        <v>246.61239999999995</v>
      </c>
      <c r="AT10" s="276">
        <v>242.8681</v>
      </c>
      <c r="AU10" s="276">
        <v>250.03910000000002</v>
      </c>
      <c r="AV10" s="276">
        <v>191.69225</v>
      </c>
      <c r="AW10" s="276">
        <v>191.0061</v>
      </c>
      <c r="AX10" s="276">
        <v>207.10849999999999</v>
      </c>
      <c r="AY10" s="276">
        <v>262.69499999999999</v>
      </c>
      <c r="AZ10" s="276">
        <v>266.09999999999997</v>
      </c>
      <c r="BA10" s="276">
        <v>249.90000000000003</v>
      </c>
      <c r="BB10" s="276">
        <v>212.3</v>
      </c>
      <c r="BC10" s="276">
        <v>164.22453116874084</v>
      </c>
      <c r="BD10" s="276">
        <v>153.89198003999999</v>
      </c>
      <c r="BE10" s="276">
        <v>143.50996357862886</v>
      </c>
      <c r="BF10" s="276">
        <v>118.41338908</v>
      </c>
      <c r="BG10" s="276">
        <v>78.599999999999994</v>
      </c>
      <c r="BH10" s="276">
        <v>61.2</v>
      </c>
      <c r="BI10" s="276">
        <v>63.5</v>
      </c>
      <c r="BJ10" s="276">
        <v>69.599999999999994</v>
      </c>
      <c r="BK10" s="276">
        <v>53.4</v>
      </c>
      <c r="BL10" s="276">
        <v>43.6</v>
      </c>
      <c r="BM10" s="276">
        <v>46.8</v>
      </c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3"/>
      <c r="BZ10" s="433"/>
      <c r="CA10" s="433"/>
      <c r="CB10" s="433"/>
      <c r="CC10" s="433"/>
    </row>
    <row r="11" spans="2:81" s="266" customFormat="1" ht="21" customHeight="1">
      <c r="B11" s="344"/>
      <c r="C11" s="264"/>
      <c r="D11" s="264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N11" s="433"/>
      <c r="BO11" s="433"/>
      <c r="BP11" s="433"/>
      <c r="BQ11" s="433"/>
      <c r="BR11" s="433"/>
      <c r="BS11" s="433"/>
      <c r="BT11" s="433"/>
      <c r="BU11" s="433"/>
      <c r="BV11" s="433"/>
      <c r="BW11" s="433"/>
      <c r="BX11" s="433"/>
      <c r="BY11" s="433"/>
      <c r="BZ11" s="433"/>
      <c r="CA11" s="433"/>
      <c r="CB11" s="433"/>
      <c r="CC11" s="433"/>
    </row>
    <row r="12" spans="2:81" s="266" customFormat="1" ht="12.75" customHeight="1">
      <c r="B12" s="342" t="s">
        <v>243</v>
      </c>
      <c r="C12" s="278"/>
      <c r="D12" s="278"/>
      <c r="E12" s="110" t="s">
        <v>4</v>
      </c>
      <c r="F12" s="110" t="s">
        <v>4</v>
      </c>
      <c r="G12" s="110" t="s">
        <v>4</v>
      </c>
      <c r="H12" s="110" t="s">
        <v>4</v>
      </c>
      <c r="I12" s="110" t="s">
        <v>4</v>
      </c>
      <c r="J12" s="110" t="s">
        <v>4</v>
      </c>
      <c r="K12" s="110" t="s">
        <v>4</v>
      </c>
      <c r="L12" s="110" t="s">
        <v>4</v>
      </c>
      <c r="M12" s="110" t="s">
        <v>4</v>
      </c>
      <c r="N12" s="110" t="s">
        <v>4</v>
      </c>
      <c r="O12" s="110" t="s">
        <v>4</v>
      </c>
      <c r="P12" s="110" t="s">
        <v>4</v>
      </c>
      <c r="Q12" s="110" t="s">
        <v>4</v>
      </c>
      <c r="R12" s="110" t="s">
        <v>4</v>
      </c>
      <c r="S12" s="110" t="s">
        <v>4</v>
      </c>
      <c r="T12" s="110" t="s">
        <v>4</v>
      </c>
      <c r="U12" s="110" t="s">
        <v>4</v>
      </c>
      <c r="V12" s="110" t="s">
        <v>4</v>
      </c>
      <c r="W12" s="110" t="s">
        <v>4</v>
      </c>
      <c r="X12" s="110" t="s">
        <v>4</v>
      </c>
      <c r="Y12" s="110" t="s">
        <v>4</v>
      </c>
      <c r="Z12" s="110" t="s">
        <v>4</v>
      </c>
      <c r="AA12" s="110" t="s">
        <v>4</v>
      </c>
      <c r="AB12" s="110" t="s">
        <v>4</v>
      </c>
      <c r="AC12" s="110" t="s">
        <v>4</v>
      </c>
      <c r="AD12" s="110" t="s">
        <v>4</v>
      </c>
      <c r="AE12" s="110" t="s">
        <v>4</v>
      </c>
      <c r="AF12" s="110" t="s">
        <v>4</v>
      </c>
      <c r="AG12" s="110" t="s">
        <v>4</v>
      </c>
      <c r="AH12" s="110" t="s">
        <v>4</v>
      </c>
      <c r="AI12" s="279">
        <v>1.8451</v>
      </c>
      <c r="AJ12" s="279">
        <v>1.0179</v>
      </c>
      <c r="AK12" s="279">
        <v>3.1985999999999999</v>
      </c>
      <c r="AL12" s="279">
        <v>5.6913999999999998</v>
      </c>
      <c r="AM12" s="279">
        <v>9.1951000000000001</v>
      </c>
      <c r="AN12" s="279">
        <v>11.481999999999999</v>
      </c>
      <c r="AO12" s="279">
        <v>10.525700000000001</v>
      </c>
      <c r="AP12" s="279">
        <v>13.233000000000001</v>
      </c>
      <c r="AQ12" s="279">
        <v>19.994499999999999</v>
      </c>
      <c r="AR12" s="279">
        <v>10.6655</v>
      </c>
      <c r="AS12" s="279">
        <v>15.7639</v>
      </c>
      <c r="AT12" s="279">
        <v>19.866400000000002</v>
      </c>
      <c r="AU12" s="279">
        <v>28.0641</v>
      </c>
      <c r="AV12" s="279">
        <v>20.711400000000001</v>
      </c>
      <c r="AW12" s="279">
        <v>13.6929</v>
      </c>
      <c r="AX12" s="279">
        <v>14.688600000000001</v>
      </c>
      <c r="AY12" s="279">
        <v>13.063600000000001</v>
      </c>
      <c r="AZ12" s="279">
        <v>18.299999999999997</v>
      </c>
      <c r="BA12" s="279">
        <v>16.2</v>
      </c>
      <c r="BB12" s="279">
        <v>18.100000000000001</v>
      </c>
      <c r="BC12" s="279">
        <v>16.326186299999996</v>
      </c>
      <c r="BD12" s="279">
        <v>9.619300599999999</v>
      </c>
      <c r="BE12" s="279">
        <v>16.974143560000002</v>
      </c>
      <c r="BF12" s="279">
        <v>12.459445799999999</v>
      </c>
      <c r="BG12" s="279">
        <v>7.8</v>
      </c>
      <c r="BH12" s="279">
        <v>6.1</v>
      </c>
      <c r="BI12" s="279">
        <v>4.9000000000000004</v>
      </c>
      <c r="BJ12" s="279">
        <v>3.1</v>
      </c>
      <c r="BK12" s="279">
        <v>2</v>
      </c>
      <c r="BL12" s="279">
        <v>1.1000000000000001</v>
      </c>
      <c r="BM12" s="279">
        <v>0.6</v>
      </c>
      <c r="BN12" s="433"/>
      <c r="BO12" s="433"/>
      <c r="BP12" s="433"/>
      <c r="BQ12" s="433"/>
      <c r="BR12" s="433"/>
      <c r="BS12" s="433"/>
      <c r="BT12" s="433"/>
      <c r="BU12" s="433"/>
      <c r="BV12" s="433"/>
      <c r="BW12" s="433"/>
      <c r="BX12" s="433"/>
      <c r="BY12" s="433"/>
      <c r="BZ12" s="433"/>
      <c r="CA12" s="433"/>
      <c r="CB12" s="433"/>
      <c r="CC12" s="433"/>
    </row>
    <row r="13" spans="2:81" s="266" customFormat="1" ht="12.75">
      <c r="B13" s="342" t="s">
        <v>331</v>
      </c>
      <c r="C13" s="278"/>
      <c r="D13" s="278"/>
      <c r="E13" s="110" t="s">
        <v>4</v>
      </c>
      <c r="F13" s="110" t="s">
        <v>4</v>
      </c>
      <c r="G13" s="110" t="s">
        <v>4</v>
      </c>
      <c r="H13" s="110" t="s">
        <v>4</v>
      </c>
      <c r="I13" s="110" t="s">
        <v>4</v>
      </c>
      <c r="J13" s="110" t="s">
        <v>4</v>
      </c>
      <c r="K13" s="110" t="s">
        <v>4</v>
      </c>
      <c r="L13" s="110" t="s">
        <v>4</v>
      </c>
      <c r="M13" s="110" t="s">
        <v>4</v>
      </c>
      <c r="N13" s="110" t="s">
        <v>4</v>
      </c>
      <c r="O13" s="110" t="s">
        <v>4</v>
      </c>
      <c r="P13" s="110" t="s">
        <v>4</v>
      </c>
      <c r="Q13" s="110" t="s">
        <v>4</v>
      </c>
      <c r="R13" s="110" t="s">
        <v>4</v>
      </c>
      <c r="S13" s="110" t="s">
        <v>4</v>
      </c>
      <c r="T13" s="110" t="s">
        <v>4</v>
      </c>
      <c r="U13" s="110" t="s">
        <v>4</v>
      </c>
      <c r="V13" s="110" t="s">
        <v>4</v>
      </c>
      <c r="W13" s="110" t="s">
        <v>4</v>
      </c>
      <c r="X13" s="110" t="s">
        <v>4</v>
      </c>
      <c r="Y13" s="110" t="s">
        <v>4</v>
      </c>
      <c r="Z13" s="110" t="s">
        <v>4</v>
      </c>
      <c r="AA13" s="110" t="s">
        <v>4</v>
      </c>
      <c r="AB13" s="110" t="s">
        <v>4</v>
      </c>
      <c r="AC13" s="110" t="s">
        <v>4</v>
      </c>
      <c r="AD13" s="110" t="s">
        <v>4</v>
      </c>
      <c r="AE13" s="110" t="s">
        <v>4</v>
      </c>
      <c r="AF13" s="110" t="s">
        <v>4</v>
      </c>
      <c r="AG13" s="110" t="s">
        <v>4</v>
      </c>
      <c r="AH13" s="110" t="s">
        <v>4</v>
      </c>
      <c r="AI13" s="279">
        <v>9.9939</v>
      </c>
      <c r="AJ13" s="279">
        <v>18.0151</v>
      </c>
      <c r="AK13" s="279">
        <v>7.5451000000000006</v>
      </c>
      <c r="AL13" s="279">
        <v>10.5404</v>
      </c>
      <c r="AM13" s="279">
        <v>9.2065000000000001</v>
      </c>
      <c r="AN13" s="279">
        <v>10.4046</v>
      </c>
      <c r="AO13" s="279">
        <v>4.5190000000000001</v>
      </c>
      <c r="AP13" s="279">
        <v>2.3660999999999999</v>
      </c>
      <c r="AQ13" s="279">
        <v>2.431</v>
      </c>
      <c r="AR13" s="279">
        <v>4.5058000000000007</v>
      </c>
      <c r="AS13" s="279">
        <v>2.0838000000000001</v>
      </c>
      <c r="AT13" s="279">
        <v>4.6458999999999993</v>
      </c>
      <c r="AU13" s="279">
        <v>6.1086</v>
      </c>
      <c r="AV13" s="279">
        <v>2.3161</v>
      </c>
      <c r="AW13" s="279">
        <v>3.6151999999999997</v>
      </c>
      <c r="AX13" s="279">
        <v>1.9618</v>
      </c>
      <c r="AY13" s="279">
        <v>6.9713000000000003</v>
      </c>
      <c r="AZ13" s="279">
        <v>4.5</v>
      </c>
      <c r="BA13" s="279">
        <v>9.9999999999999982</v>
      </c>
      <c r="BB13" s="279">
        <v>7.6</v>
      </c>
      <c r="BC13" s="279">
        <v>11.628352399999999</v>
      </c>
      <c r="BD13" s="279">
        <v>12.39384547</v>
      </c>
      <c r="BE13" s="279">
        <v>6.7802452999999998</v>
      </c>
      <c r="BF13" s="279">
        <v>6.2012299999999998</v>
      </c>
      <c r="BG13" s="279">
        <v>8.1999999999999993</v>
      </c>
      <c r="BH13" s="279">
        <v>10.7</v>
      </c>
      <c r="BI13" s="279">
        <v>6.6</v>
      </c>
      <c r="BJ13" s="279">
        <v>5</v>
      </c>
      <c r="BK13" s="279">
        <v>2.1</v>
      </c>
      <c r="BL13" s="279">
        <v>0.4</v>
      </c>
      <c r="BM13" s="279">
        <v>3.7</v>
      </c>
      <c r="BN13" s="433"/>
      <c r="BO13" s="433"/>
      <c r="BP13" s="433"/>
      <c r="BQ13" s="433"/>
      <c r="BR13" s="433"/>
      <c r="BS13" s="433"/>
      <c r="BT13" s="433"/>
      <c r="BU13" s="433"/>
      <c r="BV13" s="433"/>
      <c r="BW13" s="433"/>
      <c r="BX13" s="433"/>
      <c r="BY13" s="433"/>
      <c r="BZ13" s="433"/>
      <c r="CA13" s="433"/>
      <c r="CB13" s="433"/>
      <c r="CC13" s="433"/>
    </row>
    <row r="14" spans="2:81" s="266" customFormat="1" ht="12.75">
      <c r="B14" s="342" t="s">
        <v>244</v>
      </c>
      <c r="C14" s="278"/>
      <c r="D14" s="278"/>
      <c r="E14" s="110" t="s">
        <v>4</v>
      </c>
      <c r="F14" s="110" t="s">
        <v>4</v>
      </c>
      <c r="G14" s="110" t="s">
        <v>4</v>
      </c>
      <c r="H14" s="110" t="s">
        <v>4</v>
      </c>
      <c r="I14" s="110" t="s">
        <v>4</v>
      </c>
      <c r="J14" s="110" t="s">
        <v>4</v>
      </c>
      <c r="K14" s="110" t="s">
        <v>4</v>
      </c>
      <c r="L14" s="110" t="s">
        <v>4</v>
      </c>
      <c r="M14" s="110" t="s">
        <v>4</v>
      </c>
      <c r="N14" s="110" t="s">
        <v>4</v>
      </c>
      <c r="O14" s="110" t="s">
        <v>4</v>
      </c>
      <c r="P14" s="110" t="s">
        <v>4</v>
      </c>
      <c r="Q14" s="110" t="s">
        <v>4</v>
      </c>
      <c r="R14" s="110" t="s">
        <v>4</v>
      </c>
      <c r="S14" s="110" t="s">
        <v>4</v>
      </c>
      <c r="T14" s="110" t="s">
        <v>4</v>
      </c>
      <c r="U14" s="110" t="s">
        <v>4</v>
      </c>
      <c r="V14" s="110" t="s">
        <v>4</v>
      </c>
      <c r="W14" s="110" t="s">
        <v>4</v>
      </c>
      <c r="X14" s="110" t="s">
        <v>4</v>
      </c>
      <c r="Y14" s="110" t="s">
        <v>4</v>
      </c>
      <c r="Z14" s="110" t="s">
        <v>4</v>
      </c>
      <c r="AA14" s="110" t="s">
        <v>4</v>
      </c>
      <c r="AB14" s="110" t="s">
        <v>4</v>
      </c>
      <c r="AC14" s="110" t="s">
        <v>4</v>
      </c>
      <c r="AD14" s="110" t="s">
        <v>4</v>
      </c>
      <c r="AE14" s="110" t="s">
        <v>4</v>
      </c>
      <c r="AF14" s="110" t="s">
        <v>4</v>
      </c>
      <c r="AG14" s="110" t="s">
        <v>4</v>
      </c>
      <c r="AH14" s="110" t="s">
        <v>4</v>
      </c>
      <c r="AI14" s="279">
        <v>5.9013999999999998</v>
      </c>
      <c r="AJ14" s="279">
        <v>16.859900000000003</v>
      </c>
      <c r="AK14" s="279">
        <v>10.700099999999999</v>
      </c>
      <c r="AL14" s="279">
        <v>11.595000000000001</v>
      </c>
      <c r="AM14" s="279">
        <v>16.809099999999997</v>
      </c>
      <c r="AN14" s="279">
        <v>18.481000000000002</v>
      </c>
      <c r="AO14" s="279">
        <v>18.777099999999997</v>
      </c>
      <c r="AP14" s="279">
        <v>20.5</v>
      </c>
      <c r="AQ14" s="279">
        <v>11.541600000000001</v>
      </c>
      <c r="AR14" s="279">
        <v>28.110599999999998</v>
      </c>
      <c r="AS14" s="279">
        <v>18.838000000000001</v>
      </c>
      <c r="AT14" s="279">
        <v>21.9451</v>
      </c>
      <c r="AU14" s="279">
        <v>21.911200000000001</v>
      </c>
      <c r="AV14" s="279">
        <v>26.973299999999998</v>
      </c>
      <c r="AW14" s="279">
        <v>31.1144</v>
      </c>
      <c r="AX14" s="279">
        <v>29.587799999999998</v>
      </c>
      <c r="AY14" s="279">
        <v>34.148400000000002</v>
      </c>
      <c r="AZ14" s="279">
        <v>33.299999999999997</v>
      </c>
      <c r="BA14" s="279">
        <v>32.6</v>
      </c>
      <c r="BB14" s="279">
        <v>20.100000000000001</v>
      </c>
      <c r="BC14" s="279">
        <v>18.670716000000002</v>
      </c>
      <c r="BD14" s="279">
        <v>4.1332686000000001</v>
      </c>
      <c r="BE14" s="279">
        <v>0</v>
      </c>
      <c r="BF14" s="279">
        <v>0</v>
      </c>
      <c r="BG14" s="279">
        <v>0</v>
      </c>
      <c r="BH14" s="279">
        <v>0</v>
      </c>
      <c r="BI14" s="279">
        <v>0</v>
      </c>
      <c r="BJ14" s="279">
        <v>0</v>
      </c>
      <c r="BK14" s="279">
        <v>0</v>
      </c>
      <c r="BL14" s="279">
        <v>0</v>
      </c>
      <c r="BM14" s="279">
        <v>0</v>
      </c>
      <c r="BN14" s="433"/>
      <c r="BO14" s="433"/>
      <c r="BP14" s="433"/>
      <c r="BQ14" s="433"/>
      <c r="BR14" s="433"/>
      <c r="BS14" s="433"/>
      <c r="BT14" s="433"/>
      <c r="BU14" s="433"/>
      <c r="BV14" s="433"/>
      <c r="BW14" s="433"/>
      <c r="BX14" s="433"/>
      <c r="BY14" s="433"/>
      <c r="BZ14" s="433"/>
      <c r="CA14" s="433"/>
      <c r="CB14" s="433"/>
      <c r="CC14" s="433"/>
    </row>
    <row r="15" spans="2:81" s="266" customFormat="1" ht="12.75">
      <c r="B15" s="342" t="s">
        <v>332</v>
      </c>
      <c r="C15" s="278"/>
      <c r="D15" s="278"/>
      <c r="E15" s="110" t="s">
        <v>4</v>
      </c>
      <c r="F15" s="110" t="s">
        <v>4</v>
      </c>
      <c r="G15" s="110" t="s">
        <v>4</v>
      </c>
      <c r="H15" s="110" t="s">
        <v>4</v>
      </c>
      <c r="I15" s="110" t="s">
        <v>4</v>
      </c>
      <c r="J15" s="110" t="s">
        <v>4</v>
      </c>
      <c r="K15" s="110" t="s">
        <v>4</v>
      </c>
      <c r="L15" s="110" t="s">
        <v>4</v>
      </c>
      <c r="M15" s="110" t="s">
        <v>4</v>
      </c>
      <c r="N15" s="110" t="s">
        <v>4</v>
      </c>
      <c r="O15" s="110" t="s">
        <v>4</v>
      </c>
      <c r="P15" s="110" t="s">
        <v>4</v>
      </c>
      <c r="Q15" s="110" t="s">
        <v>4</v>
      </c>
      <c r="R15" s="110" t="s">
        <v>4</v>
      </c>
      <c r="S15" s="110" t="s">
        <v>4</v>
      </c>
      <c r="T15" s="110" t="s">
        <v>4</v>
      </c>
      <c r="U15" s="110" t="s">
        <v>4</v>
      </c>
      <c r="V15" s="110" t="s">
        <v>4</v>
      </c>
      <c r="W15" s="110" t="s">
        <v>4</v>
      </c>
      <c r="X15" s="110" t="s">
        <v>4</v>
      </c>
      <c r="Y15" s="110" t="s">
        <v>4</v>
      </c>
      <c r="Z15" s="110" t="s">
        <v>4</v>
      </c>
      <c r="AA15" s="110" t="s">
        <v>4</v>
      </c>
      <c r="AB15" s="110" t="s">
        <v>4</v>
      </c>
      <c r="AC15" s="110" t="s">
        <v>4</v>
      </c>
      <c r="AD15" s="110" t="s">
        <v>4</v>
      </c>
      <c r="AE15" s="110" t="s">
        <v>4</v>
      </c>
      <c r="AF15" s="110" t="s">
        <v>4</v>
      </c>
      <c r="AG15" s="110" t="s">
        <v>4</v>
      </c>
      <c r="AH15" s="110" t="s">
        <v>4</v>
      </c>
      <c r="AI15" s="279">
        <v>190.42619999999999</v>
      </c>
      <c r="AJ15" s="279">
        <v>360.69619999999998</v>
      </c>
      <c r="AK15" s="279">
        <v>147.10449999999997</v>
      </c>
      <c r="AL15" s="279">
        <v>78.37469999999999</v>
      </c>
      <c r="AM15" s="279">
        <v>83.006399999999985</v>
      </c>
      <c r="AN15" s="279">
        <v>27.7456</v>
      </c>
      <c r="AO15" s="279">
        <v>41.831800000000001</v>
      </c>
      <c r="AP15" s="279">
        <v>41.055300000000003</v>
      </c>
      <c r="AQ15" s="279">
        <v>27.949200000000001</v>
      </c>
      <c r="AR15" s="279">
        <v>32.707000000000001</v>
      </c>
      <c r="AS15" s="279">
        <v>70.206999999999994</v>
      </c>
      <c r="AT15" s="279">
        <v>60.863</v>
      </c>
      <c r="AU15" s="279">
        <v>36.956000000000003</v>
      </c>
      <c r="AV15" s="279">
        <v>24.515999999999998</v>
      </c>
      <c r="AW15" s="279">
        <v>15.39</v>
      </c>
      <c r="AX15" s="279">
        <v>37.479999999999997</v>
      </c>
      <c r="AY15" s="279">
        <v>44.758000000000003</v>
      </c>
      <c r="AZ15" s="279">
        <v>11.3</v>
      </c>
      <c r="BA15" s="279">
        <v>9.3000000000000007</v>
      </c>
      <c r="BB15" s="279">
        <v>0</v>
      </c>
      <c r="BC15" s="279">
        <v>0</v>
      </c>
      <c r="BD15" s="279">
        <v>0</v>
      </c>
      <c r="BE15" s="279">
        <v>0</v>
      </c>
      <c r="BF15" s="279">
        <v>0</v>
      </c>
      <c r="BG15" s="279">
        <v>0</v>
      </c>
      <c r="BH15" s="279">
        <v>0</v>
      </c>
      <c r="BI15" s="279">
        <v>0</v>
      </c>
      <c r="BJ15" s="279">
        <v>0</v>
      </c>
      <c r="BK15" s="279">
        <v>0</v>
      </c>
      <c r="BL15" s="279">
        <v>0</v>
      </c>
      <c r="BM15" s="279">
        <v>0</v>
      </c>
      <c r="BN15" s="433"/>
      <c r="BO15" s="433"/>
      <c r="BP15" s="433"/>
      <c r="BQ15" s="433"/>
      <c r="BR15" s="433"/>
      <c r="BS15" s="433"/>
      <c r="BT15" s="433"/>
      <c r="BU15" s="433"/>
      <c r="BV15" s="433"/>
      <c r="BW15" s="433"/>
      <c r="BX15" s="433"/>
      <c r="BY15" s="433"/>
      <c r="BZ15" s="433"/>
      <c r="CA15" s="433"/>
      <c r="CB15" s="433"/>
      <c r="CC15" s="433"/>
    </row>
    <row r="16" spans="2:81" s="266" customFormat="1" ht="12.75">
      <c r="B16" s="342" t="s">
        <v>245</v>
      </c>
      <c r="C16" s="278"/>
      <c r="D16" s="278"/>
      <c r="E16" s="110" t="s">
        <v>4</v>
      </c>
      <c r="F16" s="110" t="s">
        <v>4</v>
      </c>
      <c r="G16" s="110" t="s">
        <v>4</v>
      </c>
      <c r="H16" s="110" t="s">
        <v>4</v>
      </c>
      <c r="I16" s="110" t="s">
        <v>4</v>
      </c>
      <c r="J16" s="110" t="s">
        <v>4</v>
      </c>
      <c r="K16" s="110" t="s">
        <v>4</v>
      </c>
      <c r="L16" s="110" t="s">
        <v>4</v>
      </c>
      <c r="M16" s="110" t="s">
        <v>4</v>
      </c>
      <c r="N16" s="110" t="s">
        <v>4</v>
      </c>
      <c r="O16" s="110" t="s">
        <v>4</v>
      </c>
      <c r="P16" s="110" t="s">
        <v>4</v>
      </c>
      <c r="Q16" s="110" t="s">
        <v>4</v>
      </c>
      <c r="R16" s="110" t="s">
        <v>4</v>
      </c>
      <c r="S16" s="110" t="s">
        <v>4</v>
      </c>
      <c r="T16" s="110" t="s">
        <v>4</v>
      </c>
      <c r="U16" s="110" t="s">
        <v>4</v>
      </c>
      <c r="V16" s="110" t="s">
        <v>4</v>
      </c>
      <c r="W16" s="110" t="s">
        <v>4</v>
      </c>
      <c r="X16" s="110" t="s">
        <v>4</v>
      </c>
      <c r="Y16" s="110" t="s">
        <v>4</v>
      </c>
      <c r="Z16" s="110" t="s">
        <v>4</v>
      </c>
      <c r="AA16" s="110" t="s">
        <v>4</v>
      </c>
      <c r="AB16" s="110" t="s">
        <v>4</v>
      </c>
      <c r="AC16" s="110" t="s">
        <v>4</v>
      </c>
      <c r="AD16" s="110" t="s">
        <v>4</v>
      </c>
      <c r="AE16" s="110" t="s">
        <v>4</v>
      </c>
      <c r="AF16" s="110" t="s">
        <v>4</v>
      </c>
      <c r="AG16" s="110" t="s">
        <v>4</v>
      </c>
      <c r="AH16" s="110" t="s">
        <v>4</v>
      </c>
      <c r="AI16" s="279">
        <v>7.9428000000000001</v>
      </c>
      <c r="AJ16" s="279">
        <v>12.277699999999999</v>
      </c>
      <c r="AK16" s="279">
        <v>3.3740999999999999</v>
      </c>
      <c r="AL16" s="279">
        <v>2.9946999999999999</v>
      </c>
      <c r="AM16" s="279">
        <v>3.641</v>
      </c>
      <c r="AN16" s="279">
        <v>8.8040000000000003</v>
      </c>
      <c r="AO16" s="279">
        <v>7.0606999999999998</v>
      </c>
      <c r="AP16" s="279">
        <v>11.603999999999999</v>
      </c>
      <c r="AQ16" s="279">
        <v>9.8042000000000016</v>
      </c>
      <c r="AR16" s="279">
        <v>23.666799999999999</v>
      </c>
      <c r="AS16" s="279">
        <v>7.2511999999999999</v>
      </c>
      <c r="AT16" s="279">
        <v>4.6428000000000003</v>
      </c>
      <c r="AU16" s="279">
        <v>7.4173999999999998</v>
      </c>
      <c r="AV16" s="279">
        <v>2.8769</v>
      </c>
      <c r="AW16" s="279">
        <v>4.0964999999999998</v>
      </c>
      <c r="AX16" s="279">
        <v>4.2261999999999995</v>
      </c>
      <c r="AY16" s="279">
        <v>4.1721000000000004</v>
      </c>
      <c r="AZ16" s="279">
        <v>9.7999999999999972</v>
      </c>
      <c r="BA16" s="279">
        <v>12.899999999999999</v>
      </c>
      <c r="BB16" s="279">
        <v>74.399999999999991</v>
      </c>
      <c r="BC16" s="279">
        <v>37.246643499999998</v>
      </c>
      <c r="BD16" s="279">
        <v>8.3314250999999988</v>
      </c>
      <c r="BE16" s="279">
        <v>10.581482425918308</v>
      </c>
      <c r="BF16" s="279">
        <v>3.5901800000000001</v>
      </c>
      <c r="BG16" s="279">
        <v>3.6</v>
      </c>
      <c r="BH16" s="279">
        <v>1.8</v>
      </c>
      <c r="BI16" s="279">
        <v>2.2000000000000002</v>
      </c>
      <c r="BJ16" s="279">
        <v>0.4</v>
      </c>
      <c r="BK16" s="279">
        <v>0.30000000000000004</v>
      </c>
      <c r="BL16" s="279">
        <v>0.6</v>
      </c>
      <c r="BM16" s="279">
        <v>0.6</v>
      </c>
      <c r="BN16" s="433"/>
      <c r="BO16" s="433"/>
      <c r="BP16" s="433"/>
      <c r="BQ16" s="433"/>
      <c r="BR16" s="433"/>
      <c r="BS16" s="433"/>
      <c r="BT16" s="433"/>
      <c r="BU16" s="433"/>
      <c r="BV16" s="433"/>
      <c r="BW16" s="433"/>
      <c r="BX16" s="433"/>
      <c r="BY16" s="433"/>
      <c r="BZ16" s="433"/>
      <c r="CA16" s="433"/>
      <c r="CB16" s="433"/>
      <c r="CC16" s="433"/>
    </row>
    <row r="17" spans="2:81" s="266" customFormat="1" ht="12.75">
      <c r="B17" s="342" t="s">
        <v>246</v>
      </c>
      <c r="C17" s="278"/>
      <c r="D17" s="278"/>
      <c r="E17" s="110" t="s">
        <v>4</v>
      </c>
      <c r="F17" s="110" t="s">
        <v>4</v>
      </c>
      <c r="G17" s="110" t="s">
        <v>4</v>
      </c>
      <c r="H17" s="110" t="s">
        <v>4</v>
      </c>
      <c r="I17" s="110" t="s">
        <v>4</v>
      </c>
      <c r="J17" s="110" t="s">
        <v>4</v>
      </c>
      <c r="K17" s="110" t="s">
        <v>4</v>
      </c>
      <c r="L17" s="110" t="s">
        <v>4</v>
      </c>
      <c r="M17" s="110" t="s">
        <v>4</v>
      </c>
      <c r="N17" s="110" t="s">
        <v>4</v>
      </c>
      <c r="O17" s="110" t="s">
        <v>4</v>
      </c>
      <c r="P17" s="110" t="s">
        <v>4</v>
      </c>
      <c r="Q17" s="110" t="s">
        <v>4</v>
      </c>
      <c r="R17" s="110" t="s">
        <v>4</v>
      </c>
      <c r="S17" s="110" t="s">
        <v>4</v>
      </c>
      <c r="T17" s="110" t="s">
        <v>4</v>
      </c>
      <c r="U17" s="110" t="s">
        <v>4</v>
      </c>
      <c r="V17" s="110" t="s">
        <v>4</v>
      </c>
      <c r="W17" s="110" t="s">
        <v>4</v>
      </c>
      <c r="X17" s="110" t="s">
        <v>4</v>
      </c>
      <c r="Y17" s="110" t="s">
        <v>4</v>
      </c>
      <c r="Z17" s="110" t="s">
        <v>4</v>
      </c>
      <c r="AA17" s="110" t="s">
        <v>4</v>
      </c>
      <c r="AB17" s="110" t="s">
        <v>4</v>
      </c>
      <c r="AC17" s="110" t="s">
        <v>4</v>
      </c>
      <c r="AD17" s="110" t="s">
        <v>4</v>
      </c>
      <c r="AE17" s="110" t="s">
        <v>4</v>
      </c>
      <c r="AF17" s="110" t="s">
        <v>4</v>
      </c>
      <c r="AG17" s="110" t="s">
        <v>4</v>
      </c>
      <c r="AH17" s="110" t="s">
        <v>4</v>
      </c>
      <c r="AI17" s="279">
        <v>9.1660000000000004</v>
      </c>
      <c r="AJ17" s="279">
        <v>22.3124</v>
      </c>
      <c r="AK17" s="279">
        <v>8.6560000000000006</v>
      </c>
      <c r="AL17" s="279">
        <v>9.3697999999999997</v>
      </c>
      <c r="AM17" s="279">
        <v>10.55</v>
      </c>
      <c r="AN17" s="279">
        <v>4.9641999999999999</v>
      </c>
      <c r="AO17" s="279">
        <v>3.7208999999999999</v>
      </c>
      <c r="AP17" s="279">
        <v>3.4189000000000003</v>
      </c>
      <c r="AQ17" s="279">
        <v>6.3278999999999996</v>
      </c>
      <c r="AR17" s="279">
        <v>8.1436000000000011</v>
      </c>
      <c r="AS17" s="279">
        <v>6.4833999999999996</v>
      </c>
      <c r="AT17" s="279">
        <v>5.9731000000000005</v>
      </c>
      <c r="AU17" s="279">
        <v>6.0884999999999998</v>
      </c>
      <c r="AV17" s="279">
        <v>7.8847000000000005</v>
      </c>
      <c r="AW17" s="279">
        <v>6.3162000000000003</v>
      </c>
      <c r="AX17" s="279">
        <v>7.1533999999999995</v>
      </c>
      <c r="AY17" s="279">
        <v>14.531200000000002</v>
      </c>
      <c r="AZ17" s="279">
        <v>18</v>
      </c>
      <c r="BA17" s="279">
        <v>11</v>
      </c>
      <c r="BB17" s="279">
        <v>8.3000000000000007</v>
      </c>
      <c r="BC17" s="279">
        <v>11.060236199999999</v>
      </c>
      <c r="BD17" s="279">
        <v>10.81771399</v>
      </c>
      <c r="BE17" s="279">
        <v>7.9597953627105467</v>
      </c>
      <c r="BF17" s="279">
        <v>3.1772548999999999</v>
      </c>
      <c r="BG17" s="279">
        <v>0</v>
      </c>
      <c r="BH17" s="279">
        <v>0</v>
      </c>
      <c r="BI17" s="279">
        <v>0</v>
      </c>
      <c r="BJ17" s="279">
        <v>0</v>
      </c>
      <c r="BK17" s="279">
        <v>0</v>
      </c>
      <c r="BL17" s="279">
        <v>0</v>
      </c>
      <c r="BM17" s="279">
        <v>0</v>
      </c>
      <c r="BN17" s="433"/>
      <c r="BO17" s="433"/>
      <c r="BP17" s="433"/>
      <c r="BQ17" s="433"/>
      <c r="BR17" s="433"/>
      <c r="BS17" s="433"/>
      <c r="BT17" s="433"/>
      <c r="BU17" s="433"/>
      <c r="BV17" s="433"/>
      <c r="BW17" s="433"/>
      <c r="BX17" s="433"/>
      <c r="BY17" s="433"/>
      <c r="BZ17" s="433"/>
      <c r="CA17" s="433"/>
      <c r="CB17" s="433"/>
      <c r="CC17" s="433"/>
    </row>
    <row r="18" spans="2:81" s="266" customFormat="1" ht="12.75">
      <c r="B18" s="342" t="s">
        <v>247</v>
      </c>
      <c r="C18" s="278"/>
      <c r="D18" s="278"/>
      <c r="E18" s="110" t="s">
        <v>4</v>
      </c>
      <c r="F18" s="110" t="s">
        <v>4</v>
      </c>
      <c r="G18" s="110" t="s">
        <v>4</v>
      </c>
      <c r="H18" s="110" t="s">
        <v>4</v>
      </c>
      <c r="I18" s="110" t="s">
        <v>4</v>
      </c>
      <c r="J18" s="110" t="s">
        <v>4</v>
      </c>
      <c r="K18" s="110" t="s">
        <v>4</v>
      </c>
      <c r="L18" s="110" t="s">
        <v>4</v>
      </c>
      <c r="M18" s="110" t="s">
        <v>4</v>
      </c>
      <c r="N18" s="110" t="s">
        <v>4</v>
      </c>
      <c r="O18" s="110" t="s">
        <v>4</v>
      </c>
      <c r="P18" s="110" t="s">
        <v>4</v>
      </c>
      <c r="Q18" s="110" t="s">
        <v>4</v>
      </c>
      <c r="R18" s="110" t="s">
        <v>4</v>
      </c>
      <c r="S18" s="110" t="s">
        <v>4</v>
      </c>
      <c r="T18" s="110" t="s">
        <v>4</v>
      </c>
      <c r="U18" s="110" t="s">
        <v>4</v>
      </c>
      <c r="V18" s="110" t="s">
        <v>4</v>
      </c>
      <c r="W18" s="110" t="s">
        <v>4</v>
      </c>
      <c r="X18" s="110" t="s">
        <v>4</v>
      </c>
      <c r="Y18" s="110" t="s">
        <v>4</v>
      </c>
      <c r="Z18" s="110" t="s">
        <v>4</v>
      </c>
      <c r="AA18" s="110" t="s">
        <v>4</v>
      </c>
      <c r="AB18" s="110" t="s">
        <v>4</v>
      </c>
      <c r="AC18" s="110" t="s">
        <v>4</v>
      </c>
      <c r="AD18" s="110" t="s">
        <v>4</v>
      </c>
      <c r="AE18" s="110" t="s">
        <v>4</v>
      </c>
      <c r="AF18" s="110" t="s">
        <v>4</v>
      </c>
      <c r="AG18" s="110" t="s">
        <v>4</v>
      </c>
      <c r="AH18" s="110" t="s">
        <v>4</v>
      </c>
      <c r="AI18" s="279">
        <v>3.8809000000000005</v>
      </c>
      <c r="AJ18" s="279">
        <v>8.9097999999999988</v>
      </c>
      <c r="AK18" s="279">
        <v>13.088100000000001</v>
      </c>
      <c r="AL18" s="279">
        <v>26.308400000000002</v>
      </c>
      <c r="AM18" s="279">
        <v>7.5447000000000006</v>
      </c>
      <c r="AN18" s="279">
        <v>29.862099999999998</v>
      </c>
      <c r="AO18" s="279">
        <v>39.0167</v>
      </c>
      <c r="AP18" s="279">
        <v>9.7839999999999989</v>
      </c>
      <c r="AQ18" s="279">
        <v>9.6336000000000013</v>
      </c>
      <c r="AR18" s="279">
        <v>18.361000000000001</v>
      </c>
      <c r="AS18" s="279">
        <v>14.418100000000001</v>
      </c>
      <c r="AT18" s="279">
        <v>9.2141000000000002</v>
      </c>
      <c r="AU18" s="279">
        <v>17.7577</v>
      </c>
      <c r="AV18" s="279">
        <v>14.700100000000001</v>
      </c>
      <c r="AW18" s="279">
        <v>17.632400000000001</v>
      </c>
      <c r="AX18" s="279">
        <v>17.031600000000001</v>
      </c>
      <c r="AY18" s="279">
        <v>25.007200000000001</v>
      </c>
      <c r="AZ18" s="279">
        <v>27.899999999999995</v>
      </c>
      <c r="BA18" s="279">
        <v>24.700000000000003</v>
      </c>
      <c r="BB18" s="279">
        <v>15</v>
      </c>
      <c r="BC18" s="279">
        <v>5.3372380000000001</v>
      </c>
      <c r="BD18" s="279">
        <v>14.110735999999999</v>
      </c>
      <c r="BE18" s="279">
        <v>0.89495900000000006</v>
      </c>
      <c r="BF18" s="279">
        <v>1.17</v>
      </c>
      <c r="BG18" s="279">
        <v>0</v>
      </c>
      <c r="BH18" s="279">
        <v>6.1</v>
      </c>
      <c r="BI18" s="279">
        <v>7.3</v>
      </c>
      <c r="BJ18" s="279">
        <v>1.3</v>
      </c>
      <c r="BK18" s="279">
        <v>0</v>
      </c>
      <c r="BL18" s="279">
        <v>0</v>
      </c>
      <c r="BM18" s="279">
        <v>0</v>
      </c>
      <c r="BN18" s="433"/>
      <c r="BO18" s="433"/>
      <c r="BP18" s="433"/>
      <c r="BQ18" s="433"/>
      <c r="BR18" s="433"/>
      <c r="BS18" s="433"/>
      <c r="BT18" s="433"/>
      <c r="BU18" s="433"/>
      <c r="BV18" s="433"/>
      <c r="BW18" s="433"/>
      <c r="BX18" s="433"/>
      <c r="BY18" s="433"/>
      <c r="BZ18" s="433"/>
      <c r="CA18" s="433"/>
      <c r="CB18" s="433"/>
      <c r="CC18" s="433"/>
    </row>
    <row r="19" spans="2:81" s="266" customFormat="1" ht="12.75">
      <c r="B19" s="342" t="s">
        <v>248</v>
      </c>
      <c r="C19" s="278"/>
      <c r="D19" s="278"/>
      <c r="E19" s="110" t="s">
        <v>4</v>
      </c>
      <c r="F19" s="110" t="s">
        <v>4</v>
      </c>
      <c r="G19" s="110" t="s">
        <v>4</v>
      </c>
      <c r="H19" s="110" t="s">
        <v>4</v>
      </c>
      <c r="I19" s="110" t="s">
        <v>4</v>
      </c>
      <c r="J19" s="110" t="s">
        <v>4</v>
      </c>
      <c r="K19" s="110" t="s">
        <v>4</v>
      </c>
      <c r="L19" s="110" t="s">
        <v>4</v>
      </c>
      <c r="M19" s="110" t="s">
        <v>4</v>
      </c>
      <c r="N19" s="110" t="s">
        <v>4</v>
      </c>
      <c r="O19" s="110" t="s">
        <v>4</v>
      </c>
      <c r="P19" s="110" t="s">
        <v>4</v>
      </c>
      <c r="Q19" s="110" t="s">
        <v>4</v>
      </c>
      <c r="R19" s="110" t="s">
        <v>4</v>
      </c>
      <c r="S19" s="110" t="s">
        <v>4</v>
      </c>
      <c r="T19" s="110" t="s">
        <v>4</v>
      </c>
      <c r="U19" s="110" t="s">
        <v>4</v>
      </c>
      <c r="V19" s="110" t="s">
        <v>4</v>
      </c>
      <c r="W19" s="110" t="s">
        <v>4</v>
      </c>
      <c r="X19" s="110" t="s">
        <v>4</v>
      </c>
      <c r="Y19" s="110" t="s">
        <v>4</v>
      </c>
      <c r="Z19" s="110" t="s">
        <v>4</v>
      </c>
      <c r="AA19" s="110" t="s">
        <v>4</v>
      </c>
      <c r="AB19" s="110" t="s">
        <v>4</v>
      </c>
      <c r="AC19" s="110" t="s">
        <v>4</v>
      </c>
      <c r="AD19" s="110" t="s">
        <v>4</v>
      </c>
      <c r="AE19" s="110" t="s">
        <v>4</v>
      </c>
      <c r="AF19" s="110" t="s">
        <v>4</v>
      </c>
      <c r="AG19" s="110" t="s">
        <v>4</v>
      </c>
      <c r="AH19" s="110" t="s">
        <v>4</v>
      </c>
      <c r="AI19" s="279">
        <v>1.3577999999999999</v>
      </c>
      <c r="AJ19" s="279">
        <v>15.420299999999999</v>
      </c>
      <c r="AK19" s="279">
        <v>8.1776</v>
      </c>
      <c r="AL19" s="279">
        <v>29.5046</v>
      </c>
      <c r="AM19" s="279">
        <v>22.583099999999998</v>
      </c>
      <c r="AN19" s="279">
        <v>21.715199999999999</v>
      </c>
      <c r="AO19" s="279">
        <v>47.617699999999999</v>
      </c>
      <c r="AP19" s="279">
        <v>68.658899999999988</v>
      </c>
      <c r="AQ19" s="279">
        <v>27.912700000000001</v>
      </c>
      <c r="AR19" s="279">
        <v>20.092599999999997</v>
      </c>
      <c r="AS19" s="279">
        <v>59.402200000000001</v>
      </c>
      <c r="AT19" s="279">
        <v>70.651699999999991</v>
      </c>
      <c r="AU19" s="279">
        <v>53.738800000000005</v>
      </c>
      <c r="AV19" s="279">
        <v>19.386500000000002</v>
      </c>
      <c r="AW19" s="279">
        <v>29.13</v>
      </c>
      <c r="AX19" s="279">
        <v>34.881500000000003</v>
      </c>
      <c r="AY19" s="279">
        <v>49.557099999999998</v>
      </c>
      <c r="AZ19" s="279">
        <v>20.700000000000003</v>
      </c>
      <c r="BA19" s="279">
        <v>45.199999999999996</v>
      </c>
      <c r="BB19" s="279">
        <v>15.9</v>
      </c>
      <c r="BC19" s="279">
        <v>11</v>
      </c>
      <c r="BD19" s="279">
        <v>9.1999999999999993</v>
      </c>
      <c r="BE19" s="279">
        <v>35</v>
      </c>
      <c r="BF19" s="279">
        <v>18.7</v>
      </c>
      <c r="BG19" s="279">
        <v>9.1999999999999993</v>
      </c>
      <c r="BH19" s="279">
        <v>5.9</v>
      </c>
      <c r="BI19" s="279">
        <v>7.8</v>
      </c>
      <c r="BJ19" s="279">
        <v>20.100000000000001</v>
      </c>
      <c r="BK19" s="279">
        <v>15.9</v>
      </c>
      <c r="BL19" s="279">
        <v>12.9</v>
      </c>
      <c r="BM19" s="279">
        <v>8.3000000000000007</v>
      </c>
      <c r="BN19" s="433"/>
      <c r="BO19" s="433"/>
      <c r="BP19" s="433"/>
      <c r="BQ19" s="433"/>
      <c r="BR19" s="433"/>
      <c r="BS19" s="433"/>
      <c r="BT19" s="433"/>
      <c r="BU19" s="433"/>
      <c r="BV19" s="433"/>
      <c r="BW19" s="433"/>
      <c r="BX19" s="433"/>
      <c r="BY19" s="433"/>
      <c r="BZ19" s="433"/>
      <c r="CA19" s="433"/>
      <c r="CB19" s="433"/>
      <c r="CC19" s="433"/>
    </row>
    <row r="20" spans="2:81" s="266" customFormat="1" ht="12.75">
      <c r="B20" s="342" t="s">
        <v>249</v>
      </c>
      <c r="C20" s="278"/>
      <c r="D20" s="278"/>
      <c r="E20" s="110" t="s">
        <v>4</v>
      </c>
      <c r="F20" s="110" t="s">
        <v>4</v>
      </c>
      <c r="G20" s="110" t="s">
        <v>4</v>
      </c>
      <c r="H20" s="110" t="s">
        <v>4</v>
      </c>
      <c r="I20" s="110" t="s">
        <v>4</v>
      </c>
      <c r="J20" s="110" t="s">
        <v>4</v>
      </c>
      <c r="K20" s="110" t="s">
        <v>4</v>
      </c>
      <c r="L20" s="110" t="s">
        <v>4</v>
      </c>
      <c r="M20" s="110" t="s">
        <v>4</v>
      </c>
      <c r="N20" s="110" t="s">
        <v>4</v>
      </c>
      <c r="O20" s="110" t="s">
        <v>4</v>
      </c>
      <c r="P20" s="110" t="s">
        <v>4</v>
      </c>
      <c r="Q20" s="110" t="s">
        <v>4</v>
      </c>
      <c r="R20" s="110" t="s">
        <v>4</v>
      </c>
      <c r="S20" s="110" t="s">
        <v>4</v>
      </c>
      <c r="T20" s="110" t="s">
        <v>4</v>
      </c>
      <c r="U20" s="110" t="s">
        <v>4</v>
      </c>
      <c r="V20" s="110" t="s">
        <v>4</v>
      </c>
      <c r="W20" s="110" t="s">
        <v>4</v>
      </c>
      <c r="X20" s="110" t="s">
        <v>4</v>
      </c>
      <c r="Y20" s="110" t="s">
        <v>4</v>
      </c>
      <c r="Z20" s="110" t="s">
        <v>4</v>
      </c>
      <c r="AA20" s="110" t="s">
        <v>4</v>
      </c>
      <c r="AB20" s="110" t="s">
        <v>4</v>
      </c>
      <c r="AC20" s="110" t="s">
        <v>4</v>
      </c>
      <c r="AD20" s="110" t="s">
        <v>4</v>
      </c>
      <c r="AE20" s="110" t="s">
        <v>4</v>
      </c>
      <c r="AF20" s="110" t="s">
        <v>4</v>
      </c>
      <c r="AG20" s="110" t="s">
        <v>4</v>
      </c>
      <c r="AH20" s="110" t="s">
        <v>4</v>
      </c>
      <c r="AI20" s="279">
        <v>21.684999999999999</v>
      </c>
      <c r="AJ20" s="279">
        <v>22.531000000000002</v>
      </c>
      <c r="AK20" s="279">
        <v>17.571000000000002</v>
      </c>
      <c r="AL20" s="279">
        <v>11.016399999999999</v>
      </c>
      <c r="AM20" s="279">
        <v>10.740200000000002</v>
      </c>
      <c r="AN20" s="279">
        <v>6.2495999999999983</v>
      </c>
      <c r="AO20" s="279">
        <v>22.655099999999997</v>
      </c>
      <c r="AP20" s="279">
        <v>11.611999999999998</v>
      </c>
      <c r="AQ20" s="279">
        <v>9.529399999999999</v>
      </c>
      <c r="AR20" s="279">
        <v>11.297000000000001</v>
      </c>
      <c r="AS20" s="279">
        <v>2.2918000000000003</v>
      </c>
      <c r="AT20" s="279">
        <v>9.9537999999999993</v>
      </c>
      <c r="AU20" s="279">
        <v>6.4748000000000001</v>
      </c>
      <c r="AV20" s="279">
        <v>5.1398000000000001</v>
      </c>
      <c r="AW20" s="279">
        <v>4.1601999999999997</v>
      </c>
      <c r="AX20" s="279">
        <v>5.6068999999999996</v>
      </c>
      <c r="AY20" s="279">
        <v>4.2827999999999999</v>
      </c>
      <c r="AZ20" s="279">
        <v>16.099999999999998</v>
      </c>
      <c r="BA20" s="279">
        <v>8.6</v>
      </c>
      <c r="BB20" s="279">
        <v>6.3</v>
      </c>
      <c r="BC20" s="279">
        <v>4.5183910000000003</v>
      </c>
      <c r="BD20" s="279">
        <v>5.3000622400000008</v>
      </c>
      <c r="BE20" s="279">
        <v>0.83445893000000004</v>
      </c>
      <c r="BF20" s="279">
        <v>5</v>
      </c>
      <c r="BG20" s="279">
        <v>1.1000000000000001</v>
      </c>
      <c r="BH20" s="279">
        <v>0.6</v>
      </c>
      <c r="BI20" s="279">
        <v>0.2</v>
      </c>
      <c r="BJ20" s="279">
        <v>0</v>
      </c>
      <c r="BK20" s="279">
        <v>0</v>
      </c>
      <c r="BL20" s="279">
        <v>0</v>
      </c>
      <c r="BM20" s="279">
        <v>0</v>
      </c>
      <c r="BN20" s="433"/>
      <c r="BO20" s="433"/>
      <c r="BP20" s="433"/>
      <c r="BQ20" s="433"/>
      <c r="BR20" s="433"/>
      <c r="BS20" s="433"/>
      <c r="BT20" s="433"/>
      <c r="BU20" s="433"/>
      <c r="BV20" s="433"/>
      <c r="BW20" s="433"/>
      <c r="BX20" s="433"/>
      <c r="BY20" s="433"/>
      <c r="BZ20" s="433"/>
      <c r="CA20" s="433"/>
      <c r="CB20" s="433"/>
      <c r="CC20" s="433"/>
    </row>
    <row r="21" spans="2:81" s="266" customFormat="1" ht="12.75">
      <c r="B21" s="342" t="s">
        <v>250</v>
      </c>
      <c r="C21" s="278"/>
      <c r="D21" s="278"/>
      <c r="E21" s="110" t="s">
        <v>4</v>
      </c>
      <c r="F21" s="110" t="s">
        <v>4</v>
      </c>
      <c r="G21" s="110" t="s">
        <v>4</v>
      </c>
      <c r="H21" s="110" t="s">
        <v>4</v>
      </c>
      <c r="I21" s="110" t="s">
        <v>4</v>
      </c>
      <c r="J21" s="110" t="s">
        <v>4</v>
      </c>
      <c r="K21" s="110" t="s">
        <v>4</v>
      </c>
      <c r="L21" s="110" t="s">
        <v>4</v>
      </c>
      <c r="M21" s="110" t="s">
        <v>4</v>
      </c>
      <c r="N21" s="110" t="s">
        <v>4</v>
      </c>
      <c r="O21" s="110" t="s">
        <v>4</v>
      </c>
      <c r="P21" s="110" t="s">
        <v>4</v>
      </c>
      <c r="Q21" s="110" t="s">
        <v>4</v>
      </c>
      <c r="R21" s="110" t="s">
        <v>4</v>
      </c>
      <c r="S21" s="110" t="s">
        <v>4</v>
      </c>
      <c r="T21" s="110" t="s">
        <v>4</v>
      </c>
      <c r="U21" s="110" t="s">
        <v>4</v>
      </c>
      <c r="V21" s="110" t="s">
        <v>4</v>
      </c>
      <c r="W21" s="110" t="s">
        <v>4</v>
      </c>
      <c r="X21" s="110" t="s">
        <v>4</v>
      </c>
      <c r="Y21" s="110" t="s">
        <v>4</v>
      </c>
      <c r="Z21" s="110" t="s">
        <v>4</v>
      </c>
      <c r="AA21" s="110" t="s">
        <v>4</v>
      </c>
      <c r="AB21" s="110" t="s">
        <v>4</v>
      </c>
      <c r="AC21" s="110" t="s">
        <v>4</v>
      </c>
      <c r="AD21" s="110" t="s">
        <v>4</v>
      </c>
      <c r="AE21" s="110" t="s">
        <v>4</v>
      </c>
      <c r="AF21" s="110" t="s">
        <v>4</v>
      </c>
      <c r="AG21" s="110" t="s">
        <v>4</v>
      </c>
      <c r="AH21" s="110" t="s">
        <v>4</v>
      </c>
      <c r="AI21" s="279">
        <v>35.9923</v>
      </c>
      <c r="AJ21" s="279">
        <v>30.735600000000002</v>
      </c>
      <c r="AK21" s="279">
        <v>53.375999999999998</v>
      </c>
      <c r="AL21" s="279">
        <v>23.4937</v>
      </c>
      <c r="AM21" s="279">
        <v>31.848800000000001</v>
      </c>
      <c r="AN21" s="279">
        <v>24.645199999999996</v>
      </c>
      <c r="AO21" s="279">
        <v>23.8002</v>
      </c>
      <c r="AP21" s="279">
        <v>20.5029</v>
      </c>
      <c r="AQ21" s="279">
        <v>14.6562</v>
      </c>
      <c r="AR21" s="279">
        <v>27.931099999999997</v>
      </c>
      <c r="AS21" s="279">
        <v>26.827000000000002</v>
      </c>
      <c r="AT21" s="279">
        <v>17.741599999999998</v>
      </c>
      <c r="AU21" s="279">
        <v>40.382099999999994</v>
      </c>
      <c r="AV21" s="279">
        <v>33.244950000000003</v>
      </c>
      <c r="AW21" s="279">
        <v>31.168599999999998</v>
      </c>
      <c r="AX21" s="279">
        <v>32.589799999999997</v>
      </c>
      <c r="AY21" s="279">
        <v>28.671400000000002</v>
      </c>
      <c r="AZ21" s="279">
        <v>30.2</v>
      </c>
      <c r="BA21" s="279">
        <v>23.8</v>
      </c>
      <c r="BB21" s="279">
        <v>16.899999999999999</v>
      </c>
      <c r="BC21" s="279">
        <v>2.1556131999999999</v>
      </c>
      <c r="BD21" s="279">
        <v>0</v>
      </c>
      <c r="BE21" s="279">
        <v>0</v>
      </c>
      <c r="BF21" s="279">
        <v>0</v>
      </c>
      <c r="BG21" s="279">
        <v>0</v>
      </c>
      <c r="BH21" s="279">
        <v>0</v>
      </c>
      <c r="BI21" s="279">
        <v>0</v>
      </c>
      <c r="BJ21" s="279">
        <v>0</v>
      </c>
      <c r="BK21" s="279">
        <v>0</v>
      </c>
      <c r="BL21" s="279">
        <v>0</v>
      </c>
      <c r="BM21" s="279">
        <v>0</v>
      </c>
      <c r="BN21" s="433"/>
      <c r="BO21" s="433"/>
      <c r="BP21" s="433"/>
      <c r="BQ21" s="433"/>
      <c r="BR21" s="433"/>
      <c r="BS21" s="433"/>
      <c r="BT21" s="433"/>
      <c r="BU21" s="433"/>
      <c r="BV21" s="433"/>
      <c r="BW21" s="433"/>
      <c r="BX21" s="433"/>
      <c r="BY21" s="433"/>
      <c r="BZ21" s="433"/>
      <c r="CA21" s="433"/>
      <c r="CB21" s="433"/>
      <c r="CC21" s="433"/>
    </row>
    <row r="22" spans="2:81" s="266" customFormat="1" ht="12.75">
      <c r="B22" s="342" t="s">
        <v>251</v>
      </c>
      <c r="C22" s="278"/>
      <c r="D22" s="278"/>
      <c r="E22" s="110" t="s">
        <v>4</v>
      </c>
      <c r="F22" s="110" t="s">
        <v>4</v>
      </c>
      <c r="G22" s="110" t="s">
        <v>4</v>
      </c>
      <c r="H22" s="110" t="s">
        <v>4</v>
      </c>
      <c r="I22" s="110" t="s">
        <v>4</v>
      </c>
      <c r="J22" s="110" t="s">
        <v>4</v>
      </c>
      <c r="K22" s="110" t="s">
        <v>4</v>
      </c>
      <c r="L22" s="110" t="s">
        <v>4</v>
      </c>
      <c r="M22" s="110" t="s">
        <v>4</v>
      </c>
      <c r="N22" s="110" t="s">
        <v>4</v>
      </c>
      <c r="O22" s="110" t="s">
        <v>4</v>
      </c>
      <c r="P22" s="110" t="s">
        <v>4</v>
      </c>
      <c r="Q22" s="110" t="s">
        <v>4</v>
      </c>
      <c r="R22" s="110" t="s">
        <v>4</v>
      </c>
      <c r="S22" s="110" t="s">
        <v>4</v>
      </c>
      <c r="T22" s="110" t="s">
        <v>4</v>
      </c>
      <c r="U22" s="110" t="s">
        <v>4</v>
      </c>
      <c r="V22" s="110" t="s">
        <v>4</v>
      </c>
      <c r="W22" s="110" t="s">
        <v>4</v>
      </c>
      <c r="X22" s="110" t="s">
        <v>4</v>
      </c>
      <c r="Y22" s="110" t="s">
        <v>4</v>
      </c>
      <c r="Z22" s="110" t="s">
        <v>4</v>
      </c>
      <c r="AA22" s="110" t="s">
        <v>4</v>
      </c>
      <c r="AB22" s="110" t="s">
        <v>4</v>
      </c>
      <c r="AC22" s="110" t="s">
        <v>4</v>
      </c>
      <c r="AD22" s="110" t="s">
        <v>4</v>
      </c>
      <c r="AE22" s="110" t="s">
        <v>4</v>
      </c>
      <c r="AF22" s="110" t="s">
        <v>4</v>
      </c>
      <c r="AG22" s="110" t="s">
        <v>4</v>
      </c>
      <c r="AH22" s="110" t="s">
        <v>4</v>
      </c>
      <c r="AI22" s="279">
        <v>3.6996000000000002</v>
      </c>
      <c r="AJ22" s="279">
        <v>10.373200000000001</v>
      </c>
      <c r="AK22" s="279">
        <v>9.7561</v>
      </c>
      <c r="AL22" s="279">
        <v>8.2113999999999994</v>
      </c>
      <c r="AM22" s="279">
        <v>6.8811999999999998</v>
      </c>
      <c r="AN22" s="279">
        <v>20.242400000000004</v>
      </c>
      <c r="AO22" s="279">
        <v>10.212999999999999</v>
      </c>
      <c r="AP22" s="279">
        <v>4.7131999999999996</v>
      </c>
      <c r="AQ22" s="279">
        <v>5.234</v>
      </c>
      <c r="AR22" s="279">
        <v>9.8476999999999997</v>
      </c>
      <c r="AS22" s="279">
        <v>6.0480999999999998</v>
      </c>
      <c r="AT22" s="279">
        <v>5.4798</v>
      </c>
      <c r="AU22" s="279">
        <v>5.2666000000000004</v>
      </c>
      <c r="AV22" s="279">
        <v>7.1710999999999991</v>
      </c>
      <c r="AW22" s="279">
        <v>21.130700000000001</v>
      </c>
      <c r="AX22" s="279">
        <v>5.8262999999999998</v>
      </c>
      <c r="AY22" s="279">
        <v>17.3628</v>
      </c>
      <c r="AZ22" s="279">
        <v>15.000000000000002</v>
      </c>
      <c r="BA22" s="279">
        <v>15</v>
      </c>
      <c r="BB22" s="279">
        <v>7.6</v>
      </c>
      <c r="BC22" s="279">
        <v>8.8925319999999992</v>
      </c>
      <c r="BD22" s="279">
        <v>16.316615999999996</v>
      </c>
      <c r="BE22" s="279">
        <v>21.784879</v>
      </c>
      <c r="BF22" s="279">
        <v>14.792313999999999</v>
      </c>
      <c r="BG22" s="279">
        <v>17.3</v>
      </c>
      <c r="BH22" s="279">
        <v>8.3000000000000007</v>
      </c>
      <c r="BI22" s="279">
        <v>16.8</v>
      </c>
      <c r="BJ22" s="279">
        <v>12.2</v>
      </c>
      <c r="BK22" s="279">
        <v>4.3</v>
      </c>
      <c r="BL22" s="279">
        <v>5.5</v>
      </c>
      <c r="BM22" s="279">
        <v>5.5</v>
      </c>
      <c r="BN22" s="433"/>
      <c r="BO22" s="433"/>
      <c r="BP22" s="433"/>
      <c r="BQ22" s="433"/>
      <c r="BR22" s="433"/>
      <c r="BS22" s="433"/>
      <c r="BT22" s="433"/>
      <c r="BU22" s="433"/>
      <c r="BV22" s="433"/>
      <c r="BW22" s="433"/>
      <c r="BX22" s="433"/>
      <c r="BY22" s="433"/>
      <c r="BZ22" s="433"/>
      <c r="CA22" s="433"/>
      <c r="CB22" s="433"/>
      <c r="CC22" s="433"/>
    </row>
    <row r="23" spans="2:81" s="266" customFormat="1" ht="12.75">
      <c r="B23" s="342" t="s">
        <v>252</v>
      </c>
      <c r="C23" s="278"/>
      <c r="D23" s="278"/>
      <c r="E23" s="110" t="s">
        <v>4</v>
      </c>
      <c r="F23" s="110" t="s">
        <v>4</v>
      </c>
      <c r="G23" s="110" t="s">
        <v>4</v>
      </c>
      <c r="H23" s="110" t="s">
        <v>4</v>
      </c>
      <c r="I23" s="110" t="s">
        <v>4</v>
      </c>
      <c r="J23" s="110" t="s">
        <v>4</v>
      </c>
      <c r="K23" s="110" t="s">
        <v>4</v>
      </c>
      <c r="L23" s="110" t="s">
        <v>4</v>
      </c>
      <c r="M23" s="110" t="s">
        <v>4</v>
      </c>
      <c r="N23" s="110" t="s">
        <v>4</v>
      </c>
      <c r="O23" s="110" t="s">
        <v>4</v>
      </c>
      <c r="P23" s="110" t="s">
        <v>4</v>
      </c>
      <c r="Q23" s="110" t="s">
        <v>4</v>
      </c>
      <c r="R23" s="110" t="s">
        <v>4</v>
      </c>
      <c r="S23" s="110" t="s">
        <v>4</v>
      </c>
      <c r="T23" s="110" t="s">
        <v>4</v>
      </c>
      <c r="U23" s="110" t="s">
        <v>4</v>
      </c>
      <c r="V23" s="110" t="s">
        <v>4</v>
      </c>
      <c r="W23" s="110" t="s">
        <v>4</v>
      </c>
      <c r="X23" s="110" t="s">
        <v>4</v>
      </c>
      <c r="Y23" s="110" t="s">
        <v>4</v>
      </c>
      <c r="Z23" s="110" t="s">
        <v>4</v>
      </c>
      <c r="AA23" s="110" t="s">
        <v>4</v>
      </c>
      <c r="AB23" s="110" t="s">
        <v>4</v>
      </c>
      <c r="AC23" s="110" t="s">
        <v>4</v>
      </c>
      <c r="AD23" s="110" t="s">
        <v>4</v>
      </c>
      <c r="AE23" s="110" t="s">
        <v>4</v>
      </c>
      <c r="AF23" s="110" t="s">
        <v>4</v>
      </c>
      <c r="AG23" s="110" t="s">
        <v>4</v>
      </c>
      <c r="AH23" s="110" t="s">
        <v>4</v>
      </c>
      <c r="AI23" s="279">
        <v>8.2062000000000239</v>
      </c>
      <c r="AJ23" s="279">
        <v>45.613500000000045</v>
      </c>
      <c r="AK23" s="279">
        <v>15.045600000000036</v>
      </c>
      <c r="AL23" s="279">
        <v>11.323500000000024</v>
      </c>
      <c r="AM23" s="279">
        <v>18.734800000000007</v>
      </c>
      <c r="AN23" s="279">
        <v>11.630900000000025</v>
      </c>
      <c r="AO23" s="279">
        <v>6.3359000000000094</v>
      </c>
      <c r="AP23" s="279">
        <v>12.544600000000003</v>
      </c>
      <c r="AQ23" s="279">
        <v>10.106899999999968</v>
      </c>
      <c r="AR23" s="279">
        <v>27.101300000000009</v>
      </c>
      <c r="AS23" s="279">
        <v>16.997899999999959</v>
      </c>
      <c r="AT23" s="279">
        <v>11.890799999999984</v>
      </c>
      <c r="AU23" s="279">
        <v>19.8733</v>
      </c>
      <c r="AV23" s="279">
        <v>26.7714</v>
      </c>
      <c r="AW23" s="279">
        <v>13.559000000000026</v>
      </c>
      <c r="AX23" s="279">
        <v>16.074600000000004</v>
      </c>
      <c r="AY23" s="279">
        <v>20.169099999999986</v>
      </c>
      <c r="AZ23" s="279">
        <v>61</v>
      </c>
      <c r="BA23" s="279">
        <v>40.600000000000009</v>
      </c>
      <c r="BB23" s="279">
        <v>22.099999999999998</v>
      </c>
      <c r="BC23" s="279">
        <v>37.388622568740828</v>
      </c>
      <c r="BD23" s="279">
        <v>63.669012039999998</v>
      </c>
      <c r="BE23" s="279">
        <v>42.7</v>
      </c>
      <c r="BF23" s="279">
        <v>53.322964380000002</v>
      </c>
      <c r="BG23" s="279">
        <v>31.4</v>
      </c>
      <c r="BH23" s="279">
        <v>21.7</v>
      </c>
      <c r="BI23" s="279">
        <v>17.7</v>
      </c>
      <c r="BJ23" s="279">
        <v>27.5</v>
      </c>
      <c r="BK23" s="279">
        <v>28.799999999999997</v>
      </c>
      <c r="BL23" s="279">
        <v>23.1</v>
      </c>
      <c r="BM23" s="279">
        <v>28.099999999999994</v>
      </c>
      <c r="BN23" s="433"/>
      <c r="BO23" s="433"/>
      <c r="BP23" s="433"/>
      <c r="BQ23" s="433"/>
      <c r="BR23" s="433"/>
      <c r="BS23" s="433"/>
      <c r="BT23" s="433"/>
      <c r="BU23" s="433"/>
      <c r="BV23" s="433"/>
      <c r="BW23" s="433"/>
      <c r="BX23" s="433"/>
      <c r="BY23" s="433"/>
      <c r="BZ23" s="433"/>
      <c r="CA23" s="433"/>
      <c r="CB23" s="433"/>
      <c r="CC23" s="433"/>
    </row>
    <row r="24" spans="2:81" s="266" customFormat="1" ht="19.149999999999999" customHeight="1">
      <c r="B24" s="344"/>
      <c r="C24" s="264"/>
      <c r="D24" s="264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79"/>
      <c r="AH24" s="279"/>
      <c r="AI24" s="279"/>
      <c r="AJ24" s="279"/>
      <c r="AK24" s="279"/>
      <c r="AL24" s="279"/>
      <c r="AM24" s="279"/>
      <c r="AN24" s="279"/>
      <c r="AO24" s="279"/>
      <c r="AP24" s="279"/>
      <c r="AQ24" s="279"/>
      <c r="AR24" s="279"/>
      <c r="AS24" s="279"/>
      <c r="AT24" s="279"/>
      <c r="AU24" s="279"/>
      <c r="AV24" s="279"/>
      <c r="AW24" s="279"/>
      <c r="AX24" s="279"/>
      <c r="AY24" s="279"/>
      <c r="AZ24" s="279"/>
      <c r="BA24" s="279"/>
      <c r="BB24" s="279"/>
      <c r="BC24" s="279"/>
      <c r="BD24" s="279"/>
      <c r="BE24" s="279"/>
      <c r="BF24" s="279"/>
      <c r="BG24" s="279"/>
      <c r="BH24" s="279"/>
      <c r="BI24" s="279"/>
      <c r="BJ24" s="279"/>
      <c r="BK24" s="279"/>
      <c r="BL24" s="279"/>
      <c r="BM24" s="279"/>
      <c r="BN24" s="433"/>
      <c r="BO24" s="433"/>
      <c r="BP24" s="433"/>
      <c r="BQ24" s="433"/>
      <c r="BR24" s="433"/>
      <c r="BS24" s="433"/>
      <c r="BT24" s="433"/>
      <c r="BU24" s="433"/>
      <c r="BV24" s="433"/>
      <c r="BW24" s="433"/>
      <c r="BX24" s="433"/>
      <c r="BY24" s="433"/>
      <c r="BZ24" s="433"/>
      <c r="CA24" s="433"/>
      <c r="CB24" s="433"/>
      <c r="CC24" s="433"/>
    </row>
    <row r="25" spans="2:81" s="266" customFormat="1" ht="12.75">
      <c r="B25" s="345" t="s">
        <v>254</v>
      </c>
      <c r="C25" s="275"/>
      <c r="D25" s="275"/>
      <c r="E25" s="437" t="s">
        <v>4</v>
      </c>
      <c r="F25" s="437" t="s">
        <v>4</v>
      </c>
      <c r="G25" s="437" t="s">
        <v>4</v>
      </c>
      <c r="H25" s="437" t="s">
        <v>4</v>
      </c>
      <c r="I25" s="437" t="s">
        <v>4</v>
      </c>
      <c r="J25" s="437" t="s">
        <v>4</v>
      </c>
      <c r="K25" s="437" t="s">
        <v>4</v>
      </c>
      <c r="L25" s="437" t="s">
        <v>4</v>
      </c>
      <c r="M25" s="437" t="s">
        <v>4</v>
      </c>
      <c r="N25" s="437" t="s">
        <v>4</v>
      </c>
      <c r="O25" s="437" t="s">
        <v>4</v>
      </c>
      <c r="P25" s="437" t="s">
        <v>4</v>
      </c>
      <c r="Q25" s="437" t="s">
        <v>4</v>
      </c>
      <c r="R25" s="437" t="s">
        <v>4</v>
      </c>
      <c r="S25" s="437" t="s">
        <v>4</v>
      </c>
      <c r="T25" s="437" t="s">
        <v>4</v>
      </c>
      <c r="U25" s="437" t="s">
        <v>4</v>
      </c>
      <c r="V25" s="437" t="s">
        <v>4</v>
      </c>
      <c r="W25" s="437" t="s">
        <v>4</v>
      </c>
      <c r="X25" s="437" t="s">
        <v>4</v>
      </c>
      <c r="Y25" s="437" t="s">
        <v>4</v>
      </c>
      <c r="Z25" s="437" t="s">
        <v>4</v>
      </c>
      <c r="AA25" s="437" t="s">
        <v>4</v>
      </c>
      <c r="AB25" s="437" t="s">
        <v>4</v>
      </c>
      <c r="AC25" s="437" t="s">
        <v>4</v>
      </c>
      <c r="AD25" s="437" t="s">
        <v>4</v>
      </c>
      <c r="AE25" s="437" t="s">
        <v>4</v>
      </c>
      <c r="AF25" s="437" t="s">
        <v>4</v>
      </c>
      <c r="AG25" s="437" t="s">
        <v>4</v>
      </c>
      <c r="AH25" s="437" t="s">
        <v>4</v>
      </c>
      <c r="AI25" s="276">
        <v>46.182699999999997</v>
      </c>
      <c r="AJ25" s="276">
        <v>79.119299999999996</v>
      </c>
      <c r="AK25" s="276">
        <v>100.11670000000001</v>
      </c>
      <c r="AL25" s="276">
        <v>81.6631</v>
      </c>
      <c r="AM25" s="276">
        <v>65.617099999999994</v>
      </c>
      <c r="AN25" s="276">
        <v>106.96680000000001</v>
      </c>
      <c r="AO25" s="276">
        <v>63.788600000000002</v>
      </c>
      <c r="AP25" s="276">
        <v>53.469799999999999</v>
      </c>
      <c r="AQ25" s="276">
        <v>60.272800000000004</v>
      </c>
      <c r="AR25" s="276">
        <v>83.915800000000004</v>
      </c>
      <c r="AS25" s="276">
        <v>61.671199999999999</v>
      </c>
      <c r="AT25" s="276">
        <v>57.180900000000001</v>
      </c>
      <c r="AU25" s="276">
        <v>58.488100000000003</v>
      </c>
      <c r="AV25" s="276">
        <v>73.502300000000005</v>
      </c>
      <c r="AW25" s="276">
        <v>103.23719999999999</v>
      </c>
      <c r="AX25" s="276">
        <v>89.967799999999997</v>
      </c>
      <c r="AY25" s="276">
        <v>93.572500000000005</v>
      </c>
      <c r="AZ25" s="276">
        <v>133.5</v>
      </c>
      <c r="BA25" s="276">
        <v>65.5</v>
      </c>
      <c r="BB25" s="276">
        <v>63.3</v>
      </c>
      <c r="BC25" s="276">
        <v>68.94483468</v>
      </c>
      <c r="BD25" s="276">
        <v>82.484398663000007</v>
      </c>
      <c r="BE25" s="276">
        <v>84.515080954000013</v>
      </c>
      <c r="BF25" s="276">
        <v>99.509294760000003</v>
      </c>
      <c r="BG25" s="276">
        <v>92.2</v>
      </c>
      <c r="BH25" s="276">
        <v>84.199999999999989</v>
      </c>
      <c r="BI25" s="276">
        <v>134.4</v>
      </c>
      <c r="BJ25" s="276">
        <v>104.59999999999998</v>
      </c>
      <c r="BK25" s="276">
        <v>55.7</v>
      </c>
      <c r="BL25" s="276">
        <v>56.100000000000009</v>
      </c>
      <c r="BM25" s="276">
        <v>61.699999999999996</v>
      </c>
      <c r="BN25" s="433"/>
      <c r="BO25" s="433"/>
      <c r="BP25" s="433"/>
      <c r="BQ25" s="433"/>
      <c r="BR25" s="433"/>
      <c r="BS25" s="433"/>
      <c r="BT25" s="433"/>
      <c r="BU25" s="433"/>
      <c r="BV25" s="433"/>
      <c r="BW25" s="433"/>
      <c r="BX25" s="433"/>
      <c r="BY25" s="433"/>
      <c r="BZ25" s="433"/>
      <c r="CA25" s="433"/>
      <c r="CB25" s="433"/>
      <c r="CC25" s="433"/>
    </row>
    <row r="26" spans="2:81" s="266" customFormat="1" ht="6.75" customHeight="1">
      <c r="B26" s="344"/>
      <c r="C26" s="264"/>
      <c r="D26" s="264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  <c r="AB26" s="438"/>
      <c r="AC26" s="438"/>
      <c r="AD26" s="438"/>
      <c r="AE26" s="438"/>
      <c r="AF26" s="438"/>
      <c r="AG26" s="438"/>
      <c r="AH26" s="438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  <c r="AT26" s="279"/>
      <c r="AU26" s="279"/>
      <c r="AV26" s="279"/>
      <c r="AW26" s="279"/>
      <c r="AX26" s="279"/>
      <c r="AY26" s="279"/>
      <c r="AZ26" s="279"/>
      <c r="BA26" s="279"/>
      <c r="BB26" s="279"/>
      <c r="BC26" s="279"/>
      <c r="BD26" s="279"/>
      <c r="BE26" s="279"/>
      <c r="BF26" s="279"/>
      <c r="BG26" s="279"/>
      <c r="BH26" s="279"/>
      <c r="BI26" s="279"/>
      <c r="BJ26" s="279"/>
      <c r="BK26" s="279"/>
      <c r="BL26" s="279"/>
      <c r="BM26" s="279"/>
      <c r="BN26" s="433"/>
      <c r="BO26" s="433"/>
      <c r="BP26" s="433"/>
      <c r="BQ26" s="433"/>
      <c r="BR26" s="433"/>
      <c r="BS26" s="433"/>
      <c r="BT26" s="433"/>
      <c r="BU26" s="433"/>
      <c r="BV26" s="433"/>
      <c r="BW26" s="433"/>
      <c r="BX26" s="433"/>
      <c r="BY26" s="433"/>
      <c r="BZ26" s="433"/>
      <c r="CA26" s="433"/>
      <c r="CB26" s="433"/>
      <c r="CC26" s="433"/>
    </row>
    <row r="27" spans="2:81" s="266" customFormat="1" ht="12.75">
      <c r="B27" s="342" t="s">
        <v>529</v>
      </c>
      <c r="C27" s="264"/>
      <c r="D27" s="264"/>
      <c r="E27" s="110" t="s">
        <v>4</v>
      </c>
      <c r="F27" s="110" t="s">
        <v>4</v>
      </c>
      <c r="G27" s="110" t="s">
        <v>4</v>
      </c>
      <c r="H27" s="110" t="s">
        <v>4</v>
      </c>
      <c r="I27" s="110" t="s">
        <v>4</v>
      </c>
      <c r="J27" s="110" t="s">
        <v>4</v>
      </c>
      <c r="K27" s="110" t="s">
        <v>4</v>
      </c>
      <c r="L27" s="110" t="s">
        <v>4</v>
      </c>
      <c r="M27" s="110" t="s">
        <v>4</v>
      </c>
      <c r="N27" s="110" t="s">
        <v>4</v>
      </c>
      <c r="O27" s="110" t="s">
        <v>4</v>
      </c>
      <c r="P27" s="110" t="s">
        <v>4</v>
      </c>
      <c r="Q27" s="110" t="s">
        <v>4</v>
      </c>
      <c r="R27" s="110" t="s">
        <v>4</v>
      </c>
      <c r="S27" s="110" t="s">
        <v>4</v>
      </c>
      <c r="T27" s="110" t="s">
        <v>4</v>
      </c>
      <c r="U27" s="110" t="s">
        <v>4</v>
      </c>
      <c r="V27" s="110" t="s">
        <v>4</v>
      </c>
      <c r="W27" s="110" t="s">
        <v>4</v>
      </c>
      <c r="X27" s="110" t="s">
        <v>4</v>
      </c>
      <c r="Y27" s="110" t="s">
        <v>4</v>
      </c>
      <c r="Z27" s="110" t="s">
        <v>4</v>
      </c>
      <c r="AA27" s="110" t="s">
        <v>4</v>
      </c>
      <c r="AB27" s="110" t="s">
        <v>4</v>
      </c>
      <c r="AC27" s="110" t="s">
        <v>4</v>
      </c>
      <c r="AD27" s="110" t="s">
        <v>4</v>
      </c>
      <c r="AE27" s="110" t="s">
        <v>4</v>
      </c>
      <c r="AF27" s="110" t="s">
        <v>4</v>
      </c>
      <c r="AG27" s="110" t="s">
        <v>4</v>
      </c>
      <c r="AH27" s="110" t="s">
        <v>4</v>
      </c>
      <c r="AI27" s="279">
        <v>3.6095000000000002</v>
      </c>
      <c r="AJ27" s="279">
        <v>12.4953</v>
      </c>
      <c r="AK27" s="279">
        <v>18.245999999999999</v>
      </c>
      <c r="AL27" s="279">
        <v>19.526499999999999</v>
      </c>
      <c r="AM27" s="279">
        <v>12.822299999999998</v>
      </c>
      <c r="AN27" s="279">
        <v>10.2507</v>
      </c>
      <c r="AO27" s="279">
        <v>10.7742</v>
      </c>
      <c r="AP27" s="279">
        <v>7.0205000000000002</v>
      </c>
      <c r="AQ27" s="279">
        <v>2.4713000000000003</v>
      </c>
      <c r="AR27" s="279">
        <v>5.2515000000000001</v>
      </c>
      <c r="AS27" s="279">
        <v>5.3221999999999996</v>
      </c>
      <c r="AT27" s="279">
        <v>5.3407</v>
      </c>
      <c r="AU27" s="279">
        <v>4.0769000000000002</v>
      </c>
      <c r="AV27" s="279">
        <v>2.8030999999999997</v>
      </c>
      <c r="AW27" s="279">
        <v>3.3769999999999998</v>
      </c>
      <c r="AX27" s="279">
        <v>6.9424999999999999</v>
      </c>
      <c r="AY27" s="279">
        <v>8.2077999999999989</v>
      </c>
      <c r="AZ27" s="279">
        <v>4.7000000000000011</v>
      </c>
      <c r="BA27" s="279">
        <v>4.5</v>
      </c>
      <c r="BB27" s="279">
        <v>7.3</v>
      </c>
      <c r="BC27" s="279">
        <v>7.8923257000000007</v>
      </c>
      <c r="BD27" s="279">
        <v>0.30700719999999998</v>
      </c>
      <c r="BE27" s="279">
        <v>6.4512231</v>
      </c>
      <c r="BF27" s="279">
        <v>3.0693679</v>
      </c>
      <c r="BG27" s="279">
        <v>8.8000000000000007</v>
      </c>
      <c r="BH27" s="279">
        <v>2.5</v>
      </c>
      <c r="BI27" s="279">
        <v>0</v>
      </c>
      <c r="BJ27" s="279">
        <v>0</v>
      </c>
      <c r="BK27" s="279">
        <v>0</v>
      </c>
      <c r="BL27" s="279">
        <v>0</v>
      </c>
      <c r="BM27" s="279">
        <v>0</v>
      </c>
      <c r="BN27" s="433"/>
      <c r="BO27" s="433"/>
      <c r="BP27" s="433"/>
      <c r="BQ27" s="433"/>
      <c r="BR27" s="433"/>
      <c r="BS27" s="433"/>
      <c r="BT27" s="433"/>
      <c r="BU27" s="433"/>
      <c r="BV27" s="433"/>
      <c r="BW27" s="433"/>
      <c r="BX27" s="433"/>
      <c r="BY27" s="433"/>
      <c r="BZ27" s="433"/>
      <c r="CA27" s="433"/>
      <c r="CB27" s="433"/>
      <c r="CC27" s="433"/>
    </row>
    <row r="28" spans="2:81" s="266" customFormat="1" ht="12.75">
      <c r="B28" s="342" t="s">
        <v>530</v>
      </c>
      <c r="C28" s="264"/>
      <c r="D28" s="264"/>
      <c r="E28" s="110" t="s">
        <v>4</v>
      </c>
      <c r="F28" s="110" t="s">
        <v>4</v>
      </c>
      <c r="G28" s="110" t="s">
        <v>4</v>
      </c>
      <c r="H28" s="110" t="s">
        <v>4</v>
      </c>
      <c r="I28" s="110" t="s">
        <v>4</v>
      </c>
      <c r="J28" s="110" t="s">
        <v>4</v>
      </c>
      <c r="K28" s="110" t="s">
        <v>4</v>
      </c>
      <c r="L28" s="110" t="s">
        <v>4</v>
      </c>
      <c r="M28" s="110" t="s">
        <v>4</v>
      </c>
      <c r="N28" s="110" t="s">
        <v>4</v>
      </c>
      <c r="O28" s="110" t="s">
        <v>4</v>
      </c>
      <c r="P28" s="110" t="s">
        <v>4</v>
      </c>
      <c r="Q28" s="110" t="s">
        <v>4</v>
      </c>
      <c r="R28" s="110" t="s">
        <v>4</v>
      </c>
      <c r="S28" s="110" t="s">
        <v>4</v>
      </c>
      <c r="T28" s="110" t="s">
        <v>4</v>
      </c>
      <c r="U28" s="110" t="s">
        <v>4</v>
      </c>
      <c r="V28" s="110" t="s">
        <v>4</v>
      </c>
      <c r="W28" s="110" t="s">
        <v>4</v>
      </c>
      <c r="X28" s="110" t="s">
        <v>4</v>
      </c>
      <c r="Y28" s="110" t="s">
        <v>4</v>
      </c>
      <c r="Z28" s="110" t="s">
        <v>4</v>
      </c>
      <c r="AA28" s="110" t="s">
        <v>4</v>
      </c>
      <c r="AB28" s="110" t="s">
        <v>4</v>
      </c>
      <c r="AC28" s="110" t="s">
        <v>4</v>
      </c>
      <c r="AD28" s="110" t="s">
        <v>4</v>
      </c>
      <c r="AE28" s="110" t="s">
        <v>4</v>
      </c>
      <c r="AF28" s="110" t="s">
        <v>4</v>
      </c>
      <c r="AG28" s="110" t="s">
        <v>4</v>
      </c>
      <c r="AH28" s="110" t="s">
        <v>4</v>
      </c>
      <c r="AI28" s="279">
        <v>7.6476000000000006</v>
      </c>
      <c r="AJ28" s="279">
        <v>8.520999999999999</v>
      </c>
      <c r="AK28" s="279">
        <v>6.5028999999999995</v>
      </c>
      <c r="AL28" s="279">
        <v>6.0578999999999992</v>
      </c>
      <c r="AM28" s="279">
        <v>9.7917999999999985</v>
      </c>
      <c r="AN28" s="279">
        <v>8.4207000000000001</v>
      </c>
      <c r="AO28" s="279">
        <v>8.4136000000000006</v>
      </c>
      <c r="AP28" s="279">
        <v>4.6263000000000005</v>
      </c>
      <c r="AQ28" s="279">
        <v>13.947700000000001</v>
      </c>
      <c r="AR28" s="279">
        <v>23.8309</v>
      </c>
      <c r="AS28" s="279">
        <v>9.174100000000001</v>
      </c>
      <c r="AT28" s="279">
        <v>6.8026999999999997</v>
      </c>
      <c r="AU28" s="279">
        <v>6.5571000000000002</v>
      </c>
      <c r="AV28" s="279">
        <v>7.9006000000000007</v>
      </c>
      <c r="AW28" s="279">
        <v>7.3916000000000004</v>
      </c>
      <c r="AX28" s="279">
        <v>7.7702999999999998</v>
      </c>
      <c r="AY28" s="279">
        <v>9.861600000000001</v>
      </c>
      <c r="AZ28" s="279">
        <v>11.200000000000001</v>
      </c>
      <c r="BA28" s="279">
        <v>13.700000000000001</v>
      </c>
      <c r="BB28" s="279">
        <v>10.299999999999999</v>
      </c>
      <c r="BC28" s="279">
        <v>6.3787427999999995</v>
      </c>
      <c r="BD28" s="279">
        <v>6.7370187999999995</v>
      </c>
      <c r="BE28" s="279">
        <v>5.246734</v>
      </c>
      <c r="BF28" s="279">
        <v>2.4</v>
      </c>
      <c r="BG28" s="279">
        <v>9.4</v>
      </c>
      <c r="BH28" s="279">
        <v>5.8</v>
      </c>
      <c r="BI28" s="279">
        <v>7.2</v>
      </c>
      <c r="BJ28" s="279">
        <v>10.8</v>
      </c>
      <c r="BK28" s="279">
        <v>3.6</v>
      </c>
      <c r="BL28" s="279">
        <v>8.1</v>
      </c>
      <c r="BM28" s="279">
        <v>10.5</v>
      </c>
      <c r="BN28" s="433"/>
      <c r="BO28" s="433"/>
      <c r="BP28" s="433"/>
      <c r="BQ28" s="433"/>
      <c r="BR28" s="433"/>
      <c r="BS28" s="433"/>
      <c r="BT28" s="433"/>
      <c r="BU28" s="433"/>
      <c r="BV28" s="433"/>
      <c r="BW28" s="433"/>
      <c r="BX28" s="433"/>
      <c r="BY28" s="433"/>
      <c r="BZ28" s="433"/>
      <c r="CA28" s="433"/>
      <c r="CB28" s="433"/>
      <c r="CC28" s="433"/>
    </row>
    <row r="29" spans="2:81" s="266" customFormat="1" ht="12.75" customHeight="1">
      <c r="B29" s="342" t="s">
        <v>531</v>
      </c>
      <c r="C29" s="264"/>
      <c r="D29" s="264"/>
      <c r="E29" s="110" t="s">
        <v>4</v>
      </c>
      <c r="F29" s="110" t="s">
        <v>4</v>
      </c>
      <c r="G29" s="110" t="s">
        <v>4</v>
      </c>
      <c r="H29" s="110" t="s">
        <v>4</v>
      </c>
      <c r="I29" s="110" t="s">
        <v>4</v>
      </c>
      <c r="J29" s="110" t="s">
        <v>4</v>
      </c>
      <c r="K29" s="110" t="s">
        <v>4</v>
      </c>
      <c r="L29" s="110" t="s">
        <v>4</v>
      </c>
      <c r="M29" s="110" t="s">
        <v>4</v>
      </c>
      <c r="N29" s="110" t="s">
        <v>4</v>
      </c>
      <c r="O29" s="110" t="s">
        <v>4</v>
      </c>
      <c r="P29" s="110" t="s">
        <v>4</v>
      </c>
      <c r="Q29" s="110" t="s">
        <v>4</v>
      </c>
      <c r="R29" s="110" t="s">
        <v>4</v>
      </c>
      <c r="S29" s="110" t="s">
        <v>4</v>
      </c>
      <c r="T29" s="110" t="s">
        <v>4</v>
      </c>
      <c r="U29" s="110" t="s">
        <v>4</v>
      </c>
      <c r="V29" s="110" t="s">
        <v>4</v>
      </c>
      <c r="W29" s="110" t="s">
        <v>4</v>
      </c>
      <c r="X29" s="110" t="s">
        <v>4</v>
      </c>
      <c r="Y29" s="110" t="s">
        <v>4</v>
      </c>
      <c r="Z29" s="110" t="s">
        <v>4</v>
      </c>
      <c r="AA29" s="110" t="s">
        <v>4</v>
      </c>
      <c r="AB29" s="110" t="s">
        <v>4</v>
      </c>
      <c r="AC29" s="110" t="s">
        <v>4</v>
      </c>
      <c r="AD29" s="110" t="s">
        <v>4</v>
      </c>
      <c r="AE29" s="110" t="s">
        <v>4</v>
      </c>
      <c r="AF29" s="110" t="s">
        <v>4</v>
      </c>
      <c r="AG29" s="110" t="s">
        <v>4</v>
      </c>
      <c r="AH29" s="110" t="s">
        <v>4</v>
      </c>
      <c r="AI29" s="279">
        <v>4.4930000000000003</v>
      </c>
      <c r="AJ29" s="279">
        <v>3.7418</v>
      </c>
      <c r="AK29" s="279">
        <v>3.8354999999999997</v>
      </c>
      <c r="AL29" s="279">
        <v>4.0669000000000004</v>
      </c>
      <c r="AM29" s="279">
        <v>4.6568000000000005</v>
      </c>
      <c r="AN29" s="279">
        <v>3.8470999999999997</v>
      </c>
      <c r="AO29" s="279">
        <v>3.3346</v>
      </c>
      <c r="AP29" s="279">
        <v>1.1604000000000001</v>
      </c>
      <c r="AQ29" s="279">
        <v>3.2481</v>
      </c>
      <c r="AR29" s="279">
        <v>6.0632999999999999</v>
      </c>
      <c r="AS29" s="279">
        <v>2.3182</v>
      </c>
      <c r="AT29" s="279">
        <v>2.9428000000000001</v>
      </c>
      <c r="AU29" s="279">
        <v>3.0495000000000001</v>
      </c>
      <c r="AV29" s="279">
        <v>3.5024999999999999</v>
      </c>
      <c r="AW29" s="279">
        <v>9.7476000000000003</v>
      </c>
      <c r="AX29" s="279">
        <v>5.7442000000000002</v>
      </c>
      <c r="AY29" s="279">
        <v>4.7187999999999999</v>
      </c>
      <c r="AZ29" s="279">
        <v>6.2</v>
      </c>
      <c r="BA29" s="279">
        <v>5.6000000000000005</v>
      </c>
      <c r="BB29" s="279">
        <v>6.7000000000000011</v>
      </c>
      <c r="BC29" s="279">
        <v>8.0266269999999995</v>
      </c>
      <c r="BD29" s="279">
        <v>10.3232868</v>
      </c>
      <c r="BE29" s="279">
        <v>11.1827766</v>
      </c>
      <c r="BF29" s="279">
        <v>2.2941923000000002</v>
      </c>
      <c r="BG29" s="279">
        <v>2.1</v>
      </c>
      <c r="BH29" s="279">
        <v>1.1000000000000001</v>
      </c>
      <c r="BI29" s="279">
        <v>1.1000000000000001</v>
      </c>
      <c r="BJ29" s="279">
        <v>1.5</v>
      </c>
      <c r="BK29" s="279">
        <v>1.6</v>
      </c>
      <c r="BL29" s="279">
        <v>0.6</v>
      </c>
      <c r="BM29" s="279">
        <v>0.3</v>
      </c>
      <c r="BN29" s="433"/>
      <c r="BO29" s="433"/>
      <c r="BP29" s="433"/>
      <c r="BQ29" s="433"/>
      <c r="BR29" s="433"/>
      <c r="BS29" s="433"/>
      <c r="BT29" s="433"/>
      <c r="BU29" s="433"/>
      <c r="BV29" s="433"/>
      <c r="BW29" s="433"/>
      <c r="BX29" s="433"/>
      <c r="BY29" s="433"/>
      <c r="BZ29" s="433"/>
      <c r="CA29" s="433"/>
      <c r="CB29" s="433"/>
      <c r="CC29" s="433"/>
    </row>
    <row r="30" spans="2:81" s="266" customFormat="1" ht="12.75">
      <c r="B30" s="342" t="s">
        <v>532</v>
      </c>
      <c r="C30" s="264"/>
      <c r="D30" s="264"/>
      <c r="E30" s="110" t="s">
        <v>4</v>
      </c>
      <c r="F30" s="110" t="s">
        <v>4</v>
      </c>
      <c r="G30" s="110" t="s">
        <v>4</v>
      </c>
      <c r="H30" s="110" t="s">
        <v>4</v>
      </c>
      <c r="I30" s="110" t="s">
        <v>4</v>
      </c>
      <c r="J30" s="110" t="s">
        <v>4</v>
      </c>
      <c r="K30" s="110" t="s">
        <v>4</v>
      </c>
      <c r="L30" s="110" t="s">
        <v>4</v>
      </c>
      <c r="M30" s="110" t="s">
        <v>4</v>
      </c>
      <c r="N30" s="110" t="s">
        <v>4</v>
      </c>
      <c r="O30" s="110" t="s">
        <v>4</v>
      </c>
      <c r="P30" s="110" t="s">
        <v>4</v>
      </c>
      <c r="Q30" s="110" t="s">
        <v>4</v>
      </c>
      <c r="R30" s="110" t="s">
        <v>4</v>
      </c>
      <c r="S30" s="110" t="s">
        <v>4</v>
      </c>
      <c r="T30" s="110" t="s">
        <v>4</v>
      </c>
      <c r="U30" s="110" t="s">
        <v>4</v>
      </c>
      <c r="V30" s="110" t="s">
        <v>4</v>
      </c>
      <c r="W30" s="110" t="s">
        <v>4</v>
      </c>
      <c r="X30" s="110" t="s">
        <v>4</v>
      </c>
      <c r="Y30" s="110" t="s">
        <v>4</v>
      </c>
      <c r="Z30" s="110" t="s">
        <v>4</v>
      </c>
      <c r="AA30" s="110" t="s">
        <v>4</v>
      </c>
      <c r="AB30" s="110" t="s">
        <v>4</v>
      </c>
      <c r="AC30" s="110" t="s">
        <v>4</v>
      </c>
      <c r="AD30" s="110" t="s">
        <v>4</v>
      </c>
      <c r="AE30" s="110" t="s">
        <v>4</v>
      </c>
      <c r="AF30" s="110" t="s">
        <v>4</v>
      </c>
      <c r="AG30" s="110" t="s">
        <v>4</v>
      </c>
      <c r="AH30" s="110" t="s">
        <v>4</v>
      </c>
      <c r="AI30" s="279">
        <v>3.2389999999999999</v>
      </c>
      <c r="AJ30" s="279">
        <v>2.3380000000000001</v>
      </c>
      <c r="AK30" s="279">
        <v>21.501099999999997</v>
      </c>
      <c r="AL30" s="279">
        <v>8.6878000000000011</v>
      </c>
      <c r="AM30" s="279">
        <v>17.400700000000001</v>
      </c>
      <c r="AN30" s="279">
        <v>18.767199999999999</v>
      </c>
      <c r="AO30" s="279">
        <v>20.6295</v>
      </c>
      <c r="AP30" s="279">
        <v>23.421099999999999</v>
      </c>
      <c r="AQ30" s="279">
        <v>23.950099999999999</v>
      </c>
      <c r="AR30" s="279">
        <v>29.422499999999999</v>
      </c>
      <c r="AS30" s="279">
        <v>36.158000000000001</v>
      </c>
      <c r="AT30" s="279">
        <v>24.566800000000001</v>
      </c>
      <c r="AU30" s="279">
        <v>27.1662</v>
      </c>
      <c r="AV30" s="279">
        <v>36.391400000000004</v>
      </c>
      <c r="AW30" s="279">
        <v>38.980599999999995</v>
      </c>
      <c r="AX30" s="279">
        <v>47.5976</v>
      </c>
      <c r="AY30" s="279">
        <v>55.757300000000001</v>
      </c>
      <c r="AZ30" s="279">
        <v>64.7</v>
      </c>
      <c r="BA30" s="279">
        <v>20.9</v>
      </c>
      <c r="BB30" s="279">
        <v>26.200000000000003</v>
      </c>
      <c r="BC30" s="279">
        <v>8.0658367000000002</v>
      </c>
      <c r="BD30" s="279">
        <v>15.074470380000001</v>
      </c>
      <c r="BE30" s="279">
        <v>10.4502933</v>
      </c>
      <c r="BF30" s="279">
        <v>38.608711700000001</v>
      </c>
      <c r="BG30" s="279">
        <v>16.600000000000001</v>
      </c>
      <c r="BH30" s="279">
        <v>38.4</v>
      </c>
      <c r="BI30" s="279">
        <v>46.9</v>
      </c>
      <c r="BJ30" s="279">
        <v>16</v>
      </c>
      <c r="BK30" s="279">
        <v>16.5</v>
      </c>
      <c r="BL30" s="279">
        <v>11.3</v>
      </c>
      <c r="BM30" s="279">
        <v>36</v>
      </c>
      <c r="BN30" s="433"/>
      <c r="BO30" s="433"/>
      <c r="BP30" s="433"/>
      <c r="BQ30" s="433"/>
      <c r="BR30" s="433"/>
      <c r="BS30" s="433"/>
      <c r="BT30" s="433"/>
      <c r="BU30" s="433"/>
      <c r="BV30" s="433"/>
      <c r="BW30" s="433"/>
      <c r="BX30" s="433"/>
      <c r="BY30" s="433"/>
      <c r="BZ30" s="433"/>
      <c r="CA30" s="433"/>
      <c r="CB30" s="433"/>
      <c r="CC30" s="433"/>
    </row>
    <row r="31" spans="2:81" s="266" customFormat="1" ht="12.75">
      <c r="B31" s="342" t="s">
        <v>533</v>
      </c>
      <c r="C31" s="264"/>
      <c r="D31" s="264"/>
      <c r="E31" s="110" t="s">
        <v>4</v>
      </c>
      <c r="F31" s="110" t="s">
        <v>4</v>
      </c>
      <c r="G31" s="110" t="s">
        <v>4</v>
      </c>
      <c r="H31" s="110" t="s">
        <v>4</v>
      </c>
      <c r="I31" s="110" t="s">
        <v>4</v>
      </c>
      <c r="J31" s="110" t="s">
        <v>4</v>
      </c>
      <c r="K31" s="110" t="s">
        <v>4</v>
      </c>
      <c r="L31" s="110" t="s">
        <v>4</v>
      </c>
      <c r="M31" s="110" t="s">
        <v>4</v>
      </c>
      <c r="N31" s="110" t="s">
        <v>4</v>
      </c>
      <c r="O31" s="110" t="s">
        <v>4</v>
      </c>
      <c r="P31" s="110" t="s">
        <v>4</v>
      </c>
      <c r="Q31" s="110" t="s">
        <v>4</v>
      </c>
      <c r="R31" s="110" t="s">
        <v>4</v>
      </c>
      <c r="S31" s="110" t="s">
        <v>4</v>
      </c>
      <c r="T31" s="110" t="s">
        <v>4</v>
      </c>
      <c r="U31" s="110" t="s">
        <v>4</v>
      </c>
      <c r="V31" s="110" t="s">
        <v>4</v>
      </c>
      <c r="W31" s="110" t="s">
        <v>4</v>
      </c>
      <c r="X31" s="110" t="s">
        <v>4</v>
      </c>
      <c r="Y31" s="110" t="s">
        <v>4</v>
      </c>
      <c r="Z31" s="110" t="s">
        <v>4</v>
      </c>
      <c r="AA31" s="110" t="s">
        <v>4</v>
      </c>
      <c r="AB31" s="110" t="s">
        <v>4</v>
      </c>
      <c r="AC31" s="110" t="s">
        <v>4</v>
      </c>
      <c r="AD31" s="110" t="s">
        <v>4</v>
      </c>
      <c r="AE31" s="110" t="s">
        <v>4</v>
      </c>
      <c r="AF31" s="110" t="s">
        <v>4</v>
      </c>
      <c r="AG31" s="110" t="s">
        <v>4</v>
      </c>
      <c r="AH31" s="110" t="s">
        <v>4</v>
      </c>
      <c r="AI31" s="279">
        <v>27.193599999999996</v>
      </c>
      <c r="AJ31" s="279">
        <v>52.023199999999989</v>
      </c>
      <c r="AK31" s="279">
        <v>50.031200000000013</v>
      </c>
      <c r="AL31" s="279">
        <v>43.323999999999998</v>
      </c>
      <c r="AM31" s="279">
        <v>20.945499999999996</v>
      </c>
      <c r="AN31" s="279">
        <v>65.681100000000015</v>
      </c>
      <c r="AO31" s="279">
        <v>20.636699999999998</v>
      </c>
      <c r="AP31" s="279">
        <v>17.241499999999995</v>
      </c>
      <c r="AQ31" s="279">
        <v>16.655600000000007</v>
      </c>
      <c r="AR31" s="279">
        <v>19.347600000000014</v>
      </c>
      <c r="AS31" s="279">
        <v>8.6986999999999952</v>
      </c>
      <c r="AT31" s="279">
        <v>17.527900000000002</v>
      </c>
      <c r="AU31" s="279">
        <v>17.638400000000004</v>
      </c>
      <c r="AV31" s="279">
        <v>22.904699999999998</v>
      </c>
      <c r="AW31" s="279">
        <v>43.740399999999994</v>
      </c>
      <c r="AX31" s="279">
        <v>21.913200000000003</v>
      </c>
      <c r="AY31" s="279">
        <v>15.027000000000001</v>
      </c>
      <c r="AZ31" s="279">
        <v>46.7</v>
      </c>
      <c r="BA31" s="279">
        <v>20.800000000000004</v>
      </c>
      <c r="BB31" s="279">
        <v>12.799999999999999</v>
      </c>
      <c r="BC31" s="279">
        <v>38.581302479999998</v>
      </c>
      <c r="BD31" s="279">
        <v>50.042615482999999</v>
      </c>
      <c r="BE31" s="279">
        <v>51.184053954000014</v>
      </c>
      <c r="BF31" s="279">
        <v>53.137022860000002</v>
      </c>
      <c r="BG31" s="279">
        <v>55.3</v>
      </c>
      <c r="BH31" s="279">
        <v>36.4</v>
      </c>
      <c r="BI31" s="279">
        <v>79.2</v>
      </c>
      <c r="BJ31" s="279">
        <v>76.299999999999983</v>
      </c>
      <c r="BK31" s="279">
        <v>34</v>
      </c>
      <c r="BL31" s="279">
        <v>36.100000000000009</v>
      </c>
      <c r="BM31" s="279">
        <v>14.899999999999999</v>
      </c>
      <c r="BN31" s="433"/>
      <c r="BO31" s="433"/>
      <c r="BP31" s="433"/>
      <c r="BQ31" s="433"/>
      <c r="BR31" s="433"/>
      <c r="BS31" s="433"/>
      <c r="BT31" s="433"/>
      <c r="BU31" s="433"/>
      <c r="BV31" s="433"/>
      <c r="BW31" s="433"/>
      <c r="BX31" s="433"/>
      <c r="BY31" s="433"/>
      <c r="BZ31" s="433"/>
      <c r="CA31" s="433"/>
      <c r="CB31" s="433"/>
      <c r="CC31" s="433"/>
    </row>
    <row r="32" spans="2:81" s="266" customFormat="1" ht="10.5" customHeight="1" thickBot="1"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280"/>
      <c r="AB32" s="280"/>
      <c r="AC32" s="280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  <c r="AS32" s="280"/>
      <c r="AT32" s="280"/>
      <c r="AU32" s="280"/>
      <c r="AV32" s="280"/>
      <c r="AW32" s="280"/>
      <c r="AX32" s="280"/>
      <c r="AY32" s="281"/>
      <c r="AZ32" s="281"/>
      <c r="BA32" s="281"/>
      <c r="BB32" s="281"/>
      <c r="BC32" s="281"/>
      <c r="BD32" s="281"/>
      <c r="BE32" s="281"/>
      <c r="BF32" s="281"/>
      <c r="BG32" s="281"/>
      <c r="BH32" s="281"/>
      <c r="BI32" s="281"/>
      <c r="BJ32" s="281"/>
      <c r="BK32" s="281"/>
      <c r="BL32" s="281"/>
      <c r="BM32" s="281"/>
    </row>
    <row r="33" spans="1:62" s="266" customFormat="1" ht="18" customHeight="1">
      <c r="B33" s="264" t="s">
        <v>12</v>
      </c>
      <c r="C33" s="264" t="s">
        <v>505</v>
      </c>
    </row>
    <row r="34" spans="1:62" s="266" customFormat="1" ht="18" customHeight="1">
      <c r="B34" s="266" t="s">
        <v>67</v>
      </c>
      <c r="C34" s="266" t="s">
        <v>510</v>
      </c>
    </row>
    <row r="35" spans="1:62" s="266" customFormat="1" ht="18" customHeight="1">
      <c r="B35" s="266" t="s">
        <v>491</v>
      </c>
      <c r="C35" s="373" t="s">
        <v>542</v>
      </c>
      <c r="AV35" s="282"/>
      <c r="AW35" s="282"/>
      <c r="AX35" s="282"/>
    </row>
    <row r="36" spans="1:62" ht="18" customHeight="1">
      <c r="A36" s="266"/>
      <c r="B36" s="266" t="s">
        <v>511</v>
      </c>
      <c r="C36" s="266" t="s">
        <v>504</v>
      </c>
      <c r="D36" s="266"/>
    </row>
    <row r="37" spans="1:62" ht="18" customHeight="1"/>
    <row r="38" spans="1:62" ht="18" customHeight="1"/>
    <row r="39" spans="1:62" ht="18" customHeight="1"/>
    <row r="40" spans="1:62" ht="18" customHeight="1"/>
    <row r="41" spans="1:62" ht="18" customHeight="1">
      <c r="AY41" s="429"/>
      <c r="AZ41" s="429"/>
      <c r="BA41" s="429"/>
      <c r="BB41" s="429"/>
      <c r="BC41" s="429"/>
      <c r="BD41" s="429"/>
      <c r="BE41" s="429"/>
      <c r="BF41" s="429"/>
      <c r="BG41" s="429"/>
      <c r="BH41" s="429"/>
      <c r="BI41" s="429"/>
      <c r="BJ41" s="429"/>
    </row>
    <row r="42" spans="1:62" ht="18" customHeight="1">
      <c r="AY42" s="429"/>
      <c r="AZ42" s="429"/>
      <c r="BA42" s="429"/>
      <c r="BB42" s="429"/>
      <c r="BC42" s="429"/>
      <c r="BD42" s="429"/>
      <c r="BE42" s="429"/>
      <c r="BF42" s="429"/>
      <c r="BG42" s="429"/>
      <c r="BH42" s="429"/>
      <c r="BI42" s="429"/>
      <c r="BJ42" s="429"/>
    </row>
    <row r="43" spans="1:62">
      <c r="AY43" s="429"/>
      <c r="AZ43" s="429"/>
      <c r="BA43" s="429"/>
      <c r="BB43" s="429"/>
      <c r="BC43" s="429"/>
      <c r="BD43" s="429"/>
      <c r="BE43" s="429"/>
      <c r="BF43" s="429"/>
      <c r="BG43" s="429"/>
      <c r="BH43" s="429"/>
      <c r="BI43" s="429"/>
      <c r="BJ43" s="429"/>
    </row>
    <row r="44" spans="1:62">
      <c r="AY44" s="429"/>
      <c r="AZ44" s="429"/>
      <c r="BA44" s="429"/>
      <c r="BB44" s="429"/>
      <c r="BC44" s="429"/>
      <c r="BD44" s="429"/>
      <c r="BE44" s="429"/>
      <c r="BF44" s="429"/>
      <c r="BG44" s="429"/>
      <c r="BH44" s="429"/>
      <c r="BI44" s="429"/>
      <c r="BJ44" s="429"/>
    </row>
    <row r="45" spans="1:62">
      <c r="AY45" s="429"/>
      <c r="AZ45" s="429"/>
      <c r="BA45" s="429"/>
      <c r="BB45" s="429"/>
      <c r="BC45" s="429"/>
      <c r="BD45" s="429"/>
      <c r="BE45" s="429"/>
      <c r="BF45" s="429"/>
      <c r="BG45" s="429"/>
      <c r="BH45" s="429"/>
      <c r="BI45" s="429"/>
      <c r="BJ45" s="429"/>
    </row>
    <row r="46" spans="1:62">
      <c r="AY46" s="429"/>
      <c r="AZ46" s="429"/>
      <c r="BA46" s="429"/>
      <c r="BB46" s="429"/>
      <c r="BC46" s="429"/>
      <c r="BD46" s="429"/>
      <c r="BE46" s="429"/>
      <c r="BF46" s="429"/>
      <c r="BG46" s="429"/>
      <c r="BH46" s="429"/>
      <c r="BI46" s="429"/>
      <c r="BJ46" s="429"/>
    </row>
    <row r="47" spans="1:62" ht="12.75">
      <c r="B47" s="264"/>
      <c r="C47" s="264"/>
      <c r="D47" s="266"/>
      <c r="E47" s="266"/>
      <c r="F47" s="266"/>
      <c r="G47" s="266"/>
      <c r="H47" s="266"/>
      <c r="I47" s="266"/>
      <c r="J47" s="266"/>
      <c r="AY47" s="429"/>
      <c r="AZ47" s="429"/>
      <c r="BA47" s="429"/>
      <c r="BB47" s="429"/>
      <c r="BC47" s="429"/>
      <c r="BD47" s="429"/>
      <c r="BE47" s="429"/>
      <c r="BF47" s="429"/>
      <c r="BG47" s="429"/>
      <c r="BH47" s="429"/>
      <c r="BI47" s="429"/>
      <c r="BJ47" s="429"/>
    </row>
    <row r="48" spans="1:62" ht="12.75">
      <c r="B48" s="266"/>
      <c r="C48" s="266"/>
      <c r="D48" s="266"/>
      <c r="E48" s="266"/>
      <c r="F48" s="266"/>
      <c r="G48" s="266"/>
      <c r="H48" s="266"/>
      <c r="I48" s="266"/>
      <c r="J48" s="266"/>
      <c r="AY48" s="429"/>
      <c r="AZ48" s="429"/>
      <c r="BA48" s="429"/>
      <c r="BB48" s="429"/>
      <c r="BC48" s="429"/>
      <c r="BD48" s="429"/>
      <c r="BE48" s="429"/>
      <c r="BF48" s="429"/>
      <c r="BG48" s="429"/>
      <c r="BH48" s="429"/>
      <c r="BI48" s="429"/>
      <c r="BJ48" s="429"/>
    </row>
    <row r="49" spans="2:62" ht="12.75">
      <c r="B49" s="266"/>
      <c r="C49" s="266"/>
      <c r="D49" s="266"/>
      <c r="E49" s="266"/>
      <c r="F49" s="266"/>
      <c r="G49" s="266"/>
      <c r="H49" s="266"/>
      <c r="I49" s="266"/>
      <c r="J49" s="266"/>
      <c r="AY49" s="429"/>
      <c r="AZ49" s="429"/>
      <c r="BA49" s="429"/>
      <c r="BB49" s="429"/>
      <c r="BC49" s="429"/>
      <c r="BD49" s="429"/>
      <c r="BE49" s="429"/>
      <c r="BF49" s="429"/>
      <c r="BG49" s="429"/>
      <c r="BH49" s="429"/>
      <c r="BI49" s="429"/>
      <c r="BJ49" s="429"/>
    </row>
    <row r="50" spans="2:62" ht="12.75">
      <c r="B50" s="266"/>
      <c r="C50" s="266"/>
      <c r="D50" s="266"/>
      <c r="E50" s="266"/>
      <c r="F50" s="266"/>
      <c r="G50" s="266"/>
      <c r="H50" s="266"/>
      <c r="I50" s="266"/>
      <c r="J50" s="266"/>
      <c r="AY50" s="429"/>
      <c r="AZ50" s="429"/>
      <c r="BA50" s="429"/>
      <c r="BB50" s="429"/>
      <c r="BC50" s="429"/>
      <c r="BD50" s="429"/>
      <c r="BE50" s="429"/>
      <c r="BF50" s="429"/>
      <c r="BG50" s="429"/>
      <c r="BH50" s="429"/>
      <c r="BI50" s="429"/>
      <c r="BJ50" s="429"/>
    </row>
    <row r="51" spans="2:62" ht="12.75">
      <c r="B51" s="266"/>
      <c r="C51" s="266"/>
      <c r="D51" s="266"/>
      <c r="E51" s="266"/>
      <c r="F51" s="266"/>
      <c r="G51" s="266"/>
      <c r="H51" s="266"/>
      <c r="I51" s="266"/>
      <c r="J51" s="266"/>
      <c r="AY51" s="429"/>
      <c r="AZ51" s="429"/>
      <c r="BA51" s="429"/>
      <c r="BB51" s="429"/>
      <c r="BC51" s="429"/>
      <c r="BD51" s="429"/>
      <c r="BE51" s="429"/>
      <c r="BF51" s="429"/>
      <c r="BG51" s="429"/>
      <c r="BH51" s="429"/>
      <c r="BI51" s="429"/>
      <c r="BJ51" s="429"/>
    </row>
    <row r="52" spans="2:62">
      <c r="AY52" s="429"/>
      <c r="AZ52" s="429"/>
      <c r="BA52" s="429"/>
      <c r="BB52" s="429"/>
      <c r="BC52" s="429"/>
      <c r="BD52" s="429"/>
      <c r="BE52" s="429"/>
      <c r="BF52" s="429"/>
      <c r="BG52" s="429"/>
      <c r="BH52" s="429"/>
      <c r="BI52" s="429"/>
      <c r="BJ52" s="429"/>
    </row>
    <row r="53" spans="2:62">
      <c r="AY53" s="429"/>
      <c r="AZ53" s="429"/>
      <c r="BA53" s="429"/>
      <c r="BB53" s="429"/>
      <c r="BC53" s="429"/>
      <c r="BD53" s="429"/>
      <c r="BE53" s="429"/>
      <c r="BF53" s="429"/>
      <c r="BG53" s="429"/>
      <c r="BH53" s="429"/>
      <c r="BI53" s="429"/>
      <c r="BJ53" s="429"/>
    </row>
    <row r="54" spans="2:62">
      <c r="AY54" s="429"/>
      <c r="AZ54" s="429"/>
      <c r="BA54" s="429"/>
      <c r="BB54" s="429"/>
      <c r="BC54" s="429"/>
      <c r="BD54" s="429"/>
      <c r="BE54" s="429"/>
      <c r="BF54" s="429"/>
      <c r="BG54" s="429"/>
      <c r="BH54" s="429"/>
      <c r="BI54" s="429"/>
      <c r="BJ54" s="429"/>
    </row>
    <row r="55" spans="2:62">
      <c r="AY55" s="429"/>
      <c r="AZ55" s="429"/>
      <c r="BA55" s="429"/>
      <c r="BB55" s="429"/>
      <c r="BC55" s="429"/>
      <c r="BD55" s="429"/>
      <c r="BE55" s="429"/>
      <c r="BF55" s="429"/>
      <c r="BG55" s="429"/>
      <c r="BH55" s="429"/>
      <c r="BI55" s="429"/>
      <c r="BJ55" s="429"/>
    </row>
    <row r="56" spans="2:62">
      <c r="AY56" s="429"/>
      <c r="AZ56" s="429"/>
      <c r="BA56" s="429"/>
      <c r="BB56" s="429"/>
      <c r="BC56" s="429"/>
      <c r="BD56" s="429"/>
      <c r="BE56" s="429"/>
      <c r="BF56" s="429"/>
      <c r="BG56" s="429"/>
      <c r="BH56" s="429"/>
      <c r="BI56" s="429"/>
      <c r="BJ56" s="429"/>
    </row>
    <row r="57" spans="2:62">
      <c r="AY57" s="429"/>
      <c r="AZ57" s="429"/>
      <c r="BA57" s="429"/>
      <c r="BB57" s="429"/>
      <c r="BC57" s="429"/>
      <c r="BD57" s="429"/>
      <c r="BE57" s="429"/>
      <c r="BF57" s="429"/>
      <c r="BG57" s="429"/>
      <c r="BH57" s="429"/>
      <c r="BI57" s="429"/>
      <c r="BJ57" s="429"/>
    </row>
    <row r="58" spans="2:62">
      <c r="AY58" s="429"/>
      <c r="AZ58" s="429"/>
      <c r="BA58" s="429"/>
      <c r="BB58" s="429"/>
      <c r="BC58" s="429"/>
      <c r="BD58" s="429"/>
      <c r="BE58" s="429"/>
      <c r="BF58" s="429"/>
      <c r="BG58" s="429"/>
      <c r="BH58" s="429"/>
      <c r="BI58" s="429"/>
      <c r="BJ58" s="429"/>
    </row>
    <row r="59" spans="2:62">
      <c r="AY59" s="429"/>
      <c r="AZ59" s="429"/>
      <c r="BA59" s="429"/>
      <c r="BB59" s="429"/>
      <c r="BC59" s="429"/>
      <c r="BD59" s="429"/>
      <c r="BE59" s="429"/>
      <c r="BF59" s="429"/>
      <c r="BG59" s="429"/>
      <c r="BH59" s="429"/>
      <c r="BI59" s="429"/>
      <c r="BJ59" s="429"/>
    </row>
    <row r="60" spans="2:62">
      <c r="AY60" s="429"/>
      <c r="AZ60" s="429"/>
      <c r="BA60" s="429"/>
      <c r="BB60" s="429"/>
      <c r="BC60" s="429"/>
      <c r="BD60" s="429"/>
      <c r="BE60" s="429"/>
      <c r="BF60" s="429"/>
      <c r="BG60" s="429"/>
      <c r="BH60" s="429"/>
      <c r="BI60" s="429"/>
      <c r="BJ60" s="429"/>
    </row>
    <row r="61" spans="2:62">
      <c r="AY61" s="429"/>
      <c r="AZ61" s="429"/>
      <c r="BA61" s="429"/>
      <c r="BB61" s="429"/>
      <c r="BC61" s="429"/>
      <c r="BD61" s="429"/>
      <c r="BE61" s="429"/>
      <c r="BF61" s="429"/>
      <c r="BG61" s="429"/>
      <c r="BH61" s="429"/>
      <c r="BI61" s="429"/>
      <c r="BJ61" s="429"/>
    </row>
    <row r="62" spans="2:62">
      <c r="AY62" s="429"/>
      <c r="AZ62" s="429"/>
      <c r="BA62" s="429"/>
      <c r="BB62" s="429"/>
      <c r="BC62" s="429"/>
      <c r="BD62" s="429"/>
      <c r="BE62" s="429"/>
      <c r="BF62" s="429"/>
      <c r="BG62" s="429"/>
      <c r="BH62" s="429"/>
      <c r="BI62" s="429"/>
      <c r="BJ62" s="429"/>
    </row>
    <row r="63" spans="2:62">
      <c r="AY63" s="429"/>
      <c r="AZ63" s="429"/>
      <c r="BA63" s="429"/>
      <c r="BB63" s="429"/>
      <c r="BC63" s="429"/>
      <c r="BD63" s="429"/>
      <c r="BE63" s="429"/>
      <c r="BF63" s="429"/>
      <c r="BG63" s="429"/>
      <c r="BH63" s="429"/>
      <c r="BI63" s="429"/>
      <c r="BJ63" s="429"/>
    </row>
    <row r="64" spans="2:62">
      <c r="AY64" s="429"/>
      <c r="AZ64" s="429"/>
      <c r="BA64" s="429"/>
      <c r="BB64" s="429"/>
      <c r="BC64" s="429"/>
      <c r="BD64" s="429"/>
      <c r="BE64" s="429"/>
      <c r="BF64" s="429"/>
      <c r="BG64" s="429"/>
      <c r="BH64" s="429"/>
      <c r="BI64" s="429"/>
      <c r="BJ64" s="429"/>
    </row>
    <row r="65" spans="51:62">
      <c r="AY65" s="429"/>
      <c r="AZ65" s="429"/>
      <c r="BA65" s="429"/>
      <c r="BB65" s="429"/>
      <c r="BC65" s="429"/>
      <c r="BD65" s="429"/>
      <c r="BE65" s="429"/>
      <c r="BF65" s="429"/>
      <c r="BG65" s="429"/>
      <c r="BH65" s="429"/>
      <c r="BI65" s="429"/>
      <c r="BJ65" s="429"/>
    </row>
    <row r="66" spans="51:62">
      <c r="AY66" s="429"/>
    </row>
    <row r="67" spans="51:62">
      <c r="AY67" s="429"/>
    </row>
  </sheetData>
  <mergeCells count="14">
    <mergeCell ref="AI4:AJ4"/>
    <mergeCell ref="AL4:AM4"/>
    <mergeCell ref="B6:D6"/>
    <mergeCell ref="B4:D4"/>
    <mergeCell ref="F4:G4"/>
    <mergeCell ref="H4:I4"/>
    <mergeCell ref="K4:M4"/>
    <mergeCell ref="O4:P4"/>
    <mergeCell ref="Q4:R4"/>
    <mergeCell ref="T4:V4"/>
    <mergeCell ref="X4:Y4"/>
    <mergeCell ref="Z4:AA4"/>
    <mergeCell ref="AC4:AE4"/>
    <mergeCell ref="AG4:AH4"/>
  </mergeCells>
  <phoneticPr fontId="3" type="noConversion"/>
  <printOptions verticalCentered="1"/>
  <pageMargins left="0.39370078740157483" right="0.39370078740157483" top="0.39370078740157483" bottom="0.39370078740157483" header="0" footer="0"/>
  <pageSetup paperSize="176" orientation="portrait" horizontalDpi="300" verticalDpi="300" r:id="rId1"/>
  <headerFooter alignWithMargins="0"/>
  <ignoredErrors>
    <ignoredError sqref="E6:BD6 BE6:BI6" numberStoredAsText="1"/>
  </ignoredErrors>
  <webPublishItems count="1">
    <webPublishItem id="316" divId="VII  Externo_316" sourceType="sheet" destinationFile="C:\DOCUMENTOS GEE\CONSEJO\ANUARIO ESTADISTICO\formateados\Anuario en htm\VII Externo\7-8.htm"/>
  </webPublishItem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I139"/>
  <sheetViews>
    <sheetView zoomScale="80" zoomScaleNormal="80" zoomScaleSheetLayoutView="100" workbookViewId="0">
      <selection sqref="A1:A1048576"/>
    </sheetView>
  </sheetViews>
  <sheetFormatPr baseColWidth="10" defaultColWidth="11" defaultRowHeight="11.25"/>
  <cols>
    <col min="1" max="1" width="4.7109375" style="102" customWidth="1"/>
    <col min="2" max="2" width="17.28515625" style="102" customWidth="1"/>
    <col min="3" max="3" width="59.140625" style="102" customWidth="1"/>
    <col min="4" max="32" width="11.7109375" style="102" customWidth="1"/>
    <col min="33" max="16384" width="11" style="102"/>
  </cols>
  <sheetData>
    <row r="1" spans="2:61" ht="18" customHeight="1"/>
    <row r="2" spans="2:61" ht="18" customHeight="1">
      <c r="B2" s="294" t="s">
        <v>512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0"/>
      <c r="O2" s="101"/>
      <c r="P2" s="101"/>
      <c r="Q2" s="92"/>
      <c r="R2" s="92"/>
      <c r="S2" s="92"/>
      <c r="T2" s="92"/>
      <c r="U2" s="92"/>
      <c r="V2" s="92"/>
      <c r="W2" s="92"/>
      <c r="X2" s="92"/>
    </row>
    <row r="3" spans="2:61" ht="18" customHeight="1">
      <c r="B3" s="293" t="s">
        <v>322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03"/>
      <c r="O3" s="90"/>
      <c r="P3" s="90"/>
      <c r="Q3" s="90"/>
      <c r="R3" s="90"/>
      <c r="S3" s="90"/>
      <c r="T3" s="92"/>
      <c r="U3" s="92"/>
      <c r="V3" s="92"/>
      <c r="W3" s="92"/>
      <c r="X3" s="92"/>
    </row>
    <row r="4" spans="2:61" ht="18" customHeight="1">
      <c r="B4" s="296" t="s">
        <v>391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104"/>
      <c r="O4" s="104"/>
      <c r="P4" s="104"/>
      <c r="Q4" s="90"/>
      <c r="R4" s="90"/>
      <c r="S4" s="90"/>
      <c r="T4" s="92"/>
      <c r="U4" s="92"/>
      <c r="V4" s="92"/>
      <c r="W4" s="92"/>
      <c r="X4" s="92"/>
    </row>
    <row r="5" spans="2:61" ht="4.5" customHeight="1" thickBot="1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9"/>
      <c r="U5" s="99"/>
      <c r="V5" s="99"/>
      <c r="W5" s="99"/>
      <c r="X5" s="99"/>
    </row>
    <row r="6" spans="2:61" s="283" customFormat="1" ht="30" customHeight="1" thickBot="1">
      <c r="B6" s="473" t="s">
        <v>513</v>
      </c>
      <c r="C6" s="473"/>
      <c r="D6" s="387" t="s">
        <v>49</v>
      </c>
      <c r="E6" s="387" t="s">
        <v>50</v>
      </c>
      <c r="F6" s="387" t="s">
        <v>51</v>
      </c>
      <c r="G6" s="387" t="s">
        <v>52</v>
      </c>
      <c r="H6" s="387" t="s">
        <v>53</v>
      </c>
      <c r="I6" s="387" t="s">
        <v>54</v>
      </c>
      <c r="J6" s="387" t="s">
        <v>55</v>
      </c>
      <c r="K6" s="387" t="s">
        <v>56</v>
      </c>
      <c r="L6" s="387" t="s">
        <v>57</v>
      </c>
      <c r="M6" s="387" t="s">
        <v>58</v>
      </c>
      <c r="N6" s="387" t="s">
        <v>18</v>
      </c>
      <c r="O6" s="387" t="s">
        <v>0</v>
      </c>
      <c r="P6" s="387" t="s">
        <v>1</v>
      </c>
      <c r="Q6" s="387" t="s">
        <v>2</v>
      </c>
      <c r="R6" s="387" t="s">
        <v>6</v>
      </c>
      <c r="S6" s="387" t="s">
        <v>10</v>
      </c>
      <c r="T6" s="387" t="s">
        <v>14</v>
      </c>
      <c r="U6" s="374" t="s">
        <v>15</v>
      </c>
      <c r="V6" s="374" t="s">
        <v>16</v>
      </c>
      <c r="W6" s="374" t="s">
        <v>63</v>
      </c>
      <c r="X6" s="374" t="s">
        <v>337</v>
      </c>
      <c r="Y6" s="374" t="s">
        <v>413</v>
      </c>
      <c r="Z6" s="374" t="s">
        <v>418</v>
      </c>
      <c r="AA6" s="374" t="s">
        <v>519</v>
      </c>
      <c r="AB6" s="374" t="s">
        <v>524</v>
      </c>
      <c r="AC6" s="374" t="s">
        <v>539</v>
      </c>
      <c r="AD6" s="374" t="s">
        <v>541</v>
      </c>
      <c r="AE6" s="374" t="s">
        <v>521</v>
      </c>
      <c r="AF6" s="374" t="s">
        <v>535</v>
      </c>
      <c r="AG6" s="374" t="s">
        <v>540</v>
      </c>
      <c r="AH6" s="374" t="s">
        <v>544</v>
      </c>
    </row>
    <row r="7" spans="2:61" s="283" customFormat="1" ht="9" customHeight="1"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</row>
    <row r="8" spans="2:61" s="283" customFormat="1" ht="15">
      <c r="B8" s="345" t="s">
        <v>403</v>
      </c>
      <c r="C8" s="271"/>
      <c r="D8" s="271">
        <v>288.3</v>
      </c>
      <c r="E8" s="271">
        <v>579.20000000000005</v>
      </c>
      <c r="F8" s="271">
        <v>336.4</v>
      </c>
      <c r="G8" s="271">
        <v>145</v>
      </c>
      <c r="H8" s="271">
        <v>366.8</v>
      </c>
      <c r="I8" s="271">
        <v>313.60000000000002</v>
      </c>
      <c r="J8" s="271">
        <v>285</v>
      </c>
      <c r="K8" s="271">
        <v>218.9</v>
      </c>
      <c r="L8" s="271">
        <v>313.10000000000002</v>
      </c>
      <c r="M8" s="271">
        <v>408.3</v>
      </c>
      <c r="N8" s="284">
        <v>248</v>
      </c>
      <c r="O8" s="284">
        <v>238.02836833000001</v>
      </c>
      <c r="P8" s="284">
        <v>214.55549694000001</v>
      </c>
      <c r="Q8" s="284">
        <v>302.00247983999998</v>
      </c>
      <c r="R8" s="284">
        <v>344.68285521000001</v>
      </c>
      <c r="S8" s="284">
        <v>266.46960210999998</v>
      </c>
      <c r="T8" s="284">
        <v>295.40068631000003</v>
      </c>
      <c r="U8" s="284">
        <v>259.22030906000003</v>
      </c>
      <c r="V8" s="284">
        <v>219.33518332</v>
      </c>
      <c r="W8" s="284">
        <v>494.49789778000007</v>
      </c>
      <c r="X8" s="284">
        <v>285.08382886000004</v>
      </c>
      <c r="Y8" s="284">
        <v>257.10000000000002</v>
      </c>
      <c r="Z8" s="284">
        <v>256.95953650999996</v>
      </c>
      <c r="AA8" s="284">
        <v>288.06817556999999</v>
      </c>
      <c r="AB8" s="284">
        <v>347.69999999999993</v>
      </c>
      <c r="AC8" s="284">
        <v>385.29999999999995</v>
      </c>
      <c r="AD8" s="284">
        <v>372</v>
      </c>
      <c r="AE8" s="284">
        <v>540.5</v>
      </c>
      <c r="AF8" s="284">
        <v>560.79999999999995</v>
      </c>
      <c r="AG8" s="284">
        <f>+'[3]VII - 9'!Q10</f>
        <v>537.69999999999993</v>
      </c>
      <c r="AH8" s="284">
        <f>+'[3]VII - 9'!R10</f>
        <v>829.5</v>
      </c>
      <c r="AI8" s="445"/>
      <c r="AJ8" s="445"/>
      <c r="AK8" s="445"/>
      <c r="AL8" s="445"/>
      <c r="AM8" s="445"/>
      <c r="AN8" s="445"/>
      <c r="AO8" s="445"/>
      <c r="AP8" s="445"/>
      <c r="AQ8" s="445"/>
      <c r="AR8" s="445"/>
      <c r="AS8" s="445"/>
      <c r="AT8" s="445"/>
      <c r="AU8" s="445"/>
      <c r="AV8" s="445"/>
      <c r="AW8" s="445"/>
      <c r="AX8" s="445"/>
      <c r="AY8" s="445"/>
      <c r="AZ8" s="445"/>
      <c r="BA8" s="445"/>
      <c r="BB8" s="445"/>
      <c r="BC8" s="445"/>
      <c r="BD8" s="445"/>
      <c r="BE8" s="445"/>
      <c r="BF8" s="445"/>
      <c r="BG8" s="445"/>
      <c r="BH8" s="445"/>
      <c r="BI8" s="445"/>
    </row>
    <row r="9" spans="2:61" s="283" customFormat="1" ht="6.75" customHeight="1">
      <c r="B9" s="343"/>
      <c r="C9" s="273"/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AI9" s="445"/>
      <c r="AJ9" s="445"/>
      <c r="AK9" s="445"/>
      <c r="AL9" s="445"/>
      <c r="AM9" s="445"/>
      <c r="AN9" s="445"/>
      <c r="AO9" s="445"/>
      <c r="AP9" s="445"/>
      <c r="AQ9" s="445"/>
      <c r="AR9" s="445"/>
      <c r="AS9" s="445"/>
      <c r="AT9" s="445"/>
      <c r="AU9" s="445"/>
      <c r="AV9" s="445"/>
      <c r="AW9" s="445"/>
      <c r="AX9" s="445"/>
      <c r="AY9" s="445"/>
      <c r="AZ9" s="445"/>
      <c r="BA9" s="445"/>
      <c r="BB9" s="445"/>
      <c r="BC9" s="445"/>
      <c r="BD9" s="445"/>
      <c r="BE9" s="445"/>
      <c r="BF9" s="445"/>
      <c r="BG9" s="445"/>
      <c r="BH9" s="445"/>
      <c r="BI9" s="445"/>
    </row>
    <row r="10" spans="2:61" s="283" customFormat="1" ht="12.75">
      <c r="B10" s="345" t="s">
        <v>253</v>
      </c>
      <c r="C10" s="271"/>
      <c r="D10" s="271">
        <v>228.3</v>
      </c>
      <c r="E10" s="271">
        <v>402.8</v>
      </c>
      <c r="F10" s="271">
        <v>134.80000000000001</v>
      </c>
      <c r="G10" s="271">
        <v>37</v>
      </c>
      <c r="H10" s="271">
        <v>93.2</v>
      </c>
      <c r="I10" s="271">
        <v>73.5</v>
      </c>
      <c r="J10" s="271">
        <v>61.5</v>
      </c>
      <c r="K10" s="271">
        <v>44.6</v>
      </c>
      <c r="L10" s="271">
        <v>43.5</v>
      </c>
      <c r="M10" s="271">
        <v>70.3</v>
      </c>
      <c r="N10" s="284">
        <v>22.5</v>
      </c>
      <c r="O10" s="284">
        <v>16.096899620000002</v>
      </c>
      <c r="P10" s="284">
        <v>12.34501811</v>
      </c>
      <c r="Q10" s="284">
        <v>29.15922209</v>
      </c>
      <c r="R10" s="284">
        <v>11.100542099999998</v>
      </c>
      <c r="S10" s="284">
        <v>32.864300499999999</v>
      </c>
      <c r="T10" s="284">
        <v>20.759533480000002</v>
      </c>
      <c r="U10" s="284">
        <v>38.381199339999995</v>
      </c>
      <c r="V10" s="284">
        <v>46.756082019999994</v>
      </c>
      <c r="W10" s="284">
        <v>41.452848420000002</v>
      </c>
      <c r="X10" s="284">
        <v>30.97682228</v>
      </c>
      <c r="Y10" s="284">
        <v>5.0000000000000009</v>
      </c>
      <c r="Z10" s="284">
        <v>1.6412355299999999</v>
      </c>
      <c r="AA10" s="284">
        <v>8.6129747000000005</v>
      </c>
      <c r="AB10" s="284">
        <v>19.2</v>
      </c>
      <c r="AC10" s="284">
        <v>13.700000000000001</v>
      </c>
      <c r="AD10" s="284">
        <v>33.700000000000003</v>
      </c>
      <c r="AE10" s="284">
        <v>34.699999999999996</v>
      </c>
      <c r="AF10" s="284">
        <v>44.7</v>
      </c>
      <c r="AG10" s="284">
        <f>+'[3]VII - 9'!Q12</f>
        <v>69</v>
      </c>
      <c r="AH10" s="284">
        <f>+'[3]VII - 9'!R12</f>
        <v>42</v>
      </c>
      <c r="AI10" s="445"/>
      <c r="AJ10" s="445"/>
      <c r="AK10" s="445"/>
      <c r="AL10" s="445"/>
      <c r="AM10" s="445"/>
      <c r="AN10" s="445"/>
      <c r="AO10" s="445"/>
      <c r="AP10" s="445"/>
      <c r="AQ10" s="445"/>
      <c r="AR10" s="445"/>
      <c r="AS10" s="445"/>
      <c r="AT10" s="445"/>
      <c r="AU10" s="445"/>
      <c r="AV10" s="445"/>
      <c r="AW10" s="445"/>
      <c r="AX10" s="445"/>
      <c r="AY10" s="445"/>
      <c r="AZ10" s="445"/>
      <c r="BA10" s="445"/>
      <c r="BB10" s="445"/>
      <c r="BC10" s="445"/>
      <c r="BD10" s="445"/>
      <c r="BE10" s="445"/>
      <c r="BF10" s="445"/>
      <c r="BG10" s="445"/>
      <c r="BH10" s="445"/>
      <c r="BI10" s="445"/>
    </row>
    <row r="11" spans="2:61" s="283" customFormat="1" ht="3" customHeight="1">
      <c r="B11" s="342" t="s">
        <v>69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AH11" s="283">
        <f>+'[3]VII - 9'!R13</f>
        <v>0</v>
      </c>
      <c r="AI11" s="445"/>
      <c r="AJ11" s="445"/>
      <c r="AK11" s="445"/>
      <c r="AL11" s="445"/>
      <c r="AM11" s="445"/>
      <c r="AN11" s="445"/>
      <c r="AO11" s="445"/>
      <c r="AP11" s="445"/>
      <c r="AQ11" s="445"/>
      <c r="AR11" s="445"/>
      <c r="AS11" s="445"/>
      <c r="AT11" s="445"/>
      <c r="AU11" s="445"/>
      <c r="AV11" s="445"/>
      <c r="AW11" s="445"/>
      <c r="AX11" s="445"/>
      <c r="AY11" s="445"/>
      <c r="AZ11" s="445"/>
      <c r="BA11" s="445"/>
      <c r="BB11" s="445"/>
      <c r="BC11" s="445"/>
      <c r="BD11" s="445"/>
      <c r="BE11" s="445"/>
      <c r="BF11" s="445"/>
      <c r="BG11" s="445"/>
      <c r="BH11" s="445"/>
      <c r="BI11" s="445"/>
    </row>
    <row r="12" spans="2:61" s="283" customFormat="1" ht="12.75">
      <c r="B12" s="342" t="s">
        <v>255</v>
      </c>
      <c r="C12" s="263"/>
      <c r="D12" s="263">
        <v>5.4</v>
      </c>
      <c r="E12" s="263">
        <v>32</v>
      </c>
      <c r="F12" s="263">
        <v>19.2</v>
      </c>
      <c r="G12" s="263">
        <v>5.0999999999999996</v>
      </c>
      <c r="H12" s="263">
        <v>2.5</v>
      </c>
      <c r="I12" s="263">
        <v>15.1</v>
      </c>
      <c r="J12" s="263">
        <v>21</v>
      </c>
      <c r="K12" s="263">
        <v>6.7</v>
      </c>
      <c r="L12" s="263">
        <v>2.2999999999999998</v>
      </c>
      <c r="M12" s="263">
        <v>1.7</v>
      </c>
      <c r="N12" s="287">
        <v>3.8</v>
      </c>
      <c r="O12" s="287">
        <v>3.7541967300000012</v>
      </c>
      <c r="P12" s="287">
        <v>0.26147499000000002</v>
      </c>
      <c r="Q12" s="287">
        <v>0</v>
      </c>
      <c r="R12" s="287">
        <v>0.61600699000000003</v>
      </c>
      <c r="S12" s="287">
        <v>5.3332326800000001</v>
      </c>
      <c r="T12" s="287">
        <v>8.6831739399999996</v>
      </c>
      <c r="U12" s="287">
        <v>7.6690069399999992</v>
      </c>
      <c r="V12" s="287">
        <v>0.11389349999999999</v>
      </c>
      <c r="W12" s="287">
        <v>2.72054135</v>
      </c>
      <c r="X12" s="287">
        <v>2.5774798199999998</v>
      </c>
      <c r="Y12" s="287">
        <v>0.4</v>
      </c>
      <c r="Z12" s="287">
        <v>0.23913881999999997</v>
      </c>
      <c r="AA12" s="287">
        <v>0.4</v>
      </c>
      <c r="AB12" s="287">
        <v>0.2</v>
      </c>
      <c r="AC12" s="287">
        <v>0.3</v>
      </c>
      <c r="AD12" s="287">
        <v>4.0999999999999996</v>
      </c>
      <c r="AE12" s="287">
        <v>3.7</v>
      </c>
      <c r="AF12" s="287">
        <v>4</v>
      </c>
      <c r="AG12" s="287">
        <f>+'[3]VII - 9'!Q14</f>
        <v>6.3</v>
      </c>
      <c r="AH12" s="287">
        <f>+'[3]VII - 9'!R14</f>
        <v>2.5</v>
      </c>
      <c r="AI12" s="445"/>
      <c r="AJ12" s="445"/>
      <c r="AK12" s="445"/>
      <c r="AL12" s="445"/>
      <c r="AM12" s="445"/>
      <c r="AN12" s="445"/>
      <c r="AO12" s="445"/>
      <c r="AP12" s="445"/>
      <c r="AQ12" s="445"/>
      <c r="AR12" s="445"/>
      <c r="AS12" s="445"/>
      <c r="AT12" s="445"/>
      <c r="AU12" s="445"/>
      <c r="AV12" s="445"/>
      <c r="AW12" s="445"/>
      <c r="AX12" s="445"/>
      <c r="AY12" s="445"/>
      <c r="AZ12" s="445"/>
      <c r="BA12" s="445"/>
      <c r="BB12" s="445"/>
      <c r="BC12" s="445"/>
      <c r="BD12" s="445"/>
      <c r="BE12" s="445"/>
      <c r="BF12" s="445"/>
      <c r="BG12" s="445"/>
      <c r="BH12" s="445"/>
      <c r="BI12" s="445"/>
    </row>
    <row r="13" spans="2:61" s="283" customFormat="1" ht="12.75">
      <c r="B13" s="342" t="s">
        <v>256</v>
      </c>
      <c r="C13" s="263"/>
      <c r="D13" s="263">
        <v>0</v>
      </c>
      <c r="E13" s="263">
        <v>5.7</v>
      </c>
      <c r="F13" s="263">
        <v>0</v>
      </c>
      <c r="G13" s="263">
        <v>1.7</v>
      </c>
      <c r="H13" s="263">
        <v>1</v>
      </c>
      <c r="I13" s="263">
        <v>1.8</v>
      </c>
      <c r="J13" s="263">
        <v>0.9</v>
      </c>
      <c r="K13" s="263">
        <v>0.7</v>
      </c>
      <c r="L13" s="263">
        <v>0.1</v>
      </c>
      <c r="M13" s="263">
        <v>0</v>
      </c>
      <c r="N13" s="287">
        <v>0</v>
      </c>
      <c r="O13" s="287">
        <v>0</v>
      </c>
      <c r="P13" s="287">
        <v>0</v>
      </c>
      <c r="Q13" s="287">
        <v>0</v>
      </c>
      <c r="R13" s="287">
        <v>0</v>
      </c>
      <c r="S13" s="287">
        <v>0</v>
      </c>
      <c r="T13" s="287">
        <v>0</v>
      </c>
      <c r="U13" s="287">
        <v>0</v>
      </c>
      <c r="V13" s="287">
        <v>0</v>
      </c>
      <c r="W13" s="287">
        <v>0</v>
      </c>
      <c r="X13" s="287">
        <v>0</v>
      </c>
      <c r="Y13" s="287">
        <v>0</v>
      </c>
      <c r="Z13" s="287">
        <v>0</v>
      </c>
      <c r="AA13" s="287">
        <v>0</v>
      </c>
      <c r="AB13" s="287">
        <v>0</v>
      </c>
      <c r="AC13" s="287">
        <v>0</v>
      </c>
      <c r="AD13" s="287">
        <v>0</v>
      </c>
      <c r="AE13" s="287">
        <v>0</v>
      </c>
      <c r="AF13" s="287">
        <v>0</v>
      </c>
      <c r="AG13" s="287">
        <v>0</v>
      </c>
      <c r="AH13" s="287">
        <f>+'[3]VII - 9'!R15</f>
        <v>0</v>
      </c>
      <c r="AI13" s="445"/>
      <c r="AJ13" s="445"/>
      <c r="AK13" s="445"/>
      <c r="AL13" s="445"/>
      <c r="AM13" s="445"/>
      <c r="AN13" s="445"/>
      <c r="AO13" s="445"/>
      <c r="AP13" s="445"/>
      <c r="AQ13" s="445"/>
      <c r="AR13" s="445"/>
      <c r="AS13" s="445"/>
      <c r="AT13" s="445"/>
      <c r="AU13" s="445"/>
      <c r="AV13" s="445"/>
      <c r="AW13" s="445"/>
      <c r="AX13" s="445"/>
      <c r="AY13" s="445"/>
      <c r="AZ13" s="445"/>
      <c r="BA13" s="445"/>
      <c r="BB13" s="445"/>
      <c r="BC13" s="445"/>
      <c r="BD13" s="445"/>
      <c r="BE13" s="445"/>
      <c r="BF13" s="445"/>
      <c r="BG13" s="445"/>
      <c r="BH13" s="445"/>
      <c r="BI13" s="445"/>
    </row>
    <row r="14" spans="2:61" s="283" customFormat="1" ht="12.75">
      <c r="B14" s="342" t="s">
        <v>257</v>
      </c>
      <c r="C14" s="263"/>
      <c r="D14" s="263">
        <v>0.3</v>
      </c>
      <c r="E14" s="263">
        <v>0</v>
      </c>
      <c r="F14" s="263">
        <v>0</v>
      </c>
      <c r="G14" s="263">
        <v>0</v>
      </c>
      <c r="H14" s="263">
        <v>0</v>
      </c>
      <c r="I14" s="263">
        <v>0</v>
      </c>
      <c r="J14" s="263">
        <v>0</v>
      </c>
      <c r="K14" s="263">
        <v>0</v>
      </c>
      <c r="L14" s="263">
        <v>0</v>
      </c>
      <c r="M14" s="263">
        <v>0</v>
      </c>
      <c r="N14" s="287">
        <v>0</v>
      </c>
      <c r="O14" s="287">
        <v>0</v>
      </c>
      <c r="P14" s="287">
        <v>0</v>
      </c>
      <c r="Q14" s="287">
        <v>0</v>
      </c>
      <c r="R14" s="287">
        <v>0</v>
      </c>
      <c r="S14" s="287">
        <v>0</v>
      </c>
      <c r="T14" s="287">
        <v>0</v>
      </c>
      <c r="U14" s="287">
        <v>0</v>
      </c>
      <c r="V14" s="287">
        <v>0</v>
      </c>
      <c r="W14" s="287">
        <v>0</v>
      </c>
      <c r="X14" s="287">
        <v>0</v>
      </c>
      <c r="Y14" s="287">
        <v>0</v>
      </c>
      <c r="Z14" s="287">
        <v>0</v>
      </c>
      <c r="AA14" s="287">
        <v>0</v>
      </c>
      <c r="AB14" s="287">
        <v>0</v>
      </c>
      <c r="AC14" s="287">
        <v>0</v>
      </c>
      <c r="AD14" s="287">
        <v>0</v>
      </c>
      <c r="AE14" s="287">
        <v>0</v>
      </c>
      <c r="AF14" s="287">
        <v>0</v>
      </c>
      <c r="AG14" s="287">
        <v>0</v>
      </c>
      <c r="AH14" s="287">
        <f>+'[3]VII - 9'!R16</f>
        <v>0</v>
      </c>
      <c r="AI14" s="445"/>
      <c r="AJ14" s="445"/>
      <c r="AK14" s="445"/>
      <c r="AL14" s="445"/>
      <c r="AM14" s="445"/>
      <c r="AN14" s="445"/>
      <c r="AO14" s="445"/>
      <c r="AP14" s="445"/>
      <c r="AQ14" s="445"/>
      <c r="AR14" s="445"/>
      <c r="AS14" s="445"/>
      <c r="AT14" s="445"/>
      <c r="AU14" s="445"/>
      <c r="AV14" s="445"/>
      <c r="AW14" s="445"/>
      <c r="AX14" s="445"/>
      <c r="AY14" s="445"/>
      <c r="AZ14" s="445"/>
      <c r="BA14" s="445"/>
      <c r="BB14" s="445"/>
      <c r="BC14" s="445"/>
      <c r="BD14" s="445"/>
      <c r="BE14" s="445"/>
      <c r="BF14" s="445"/>
      <c r="BG14" s="445"/>
      <c r="BH14" s="445"/>
      <c r="BI14" s="445"/>
    </row>
    <row r="15" spans="2:61" s="283" customFormat="1" ht="12.75">
      <c r="B15" s="342" t="s">
        <v>258</v>
      </c>
      <c r="C15" s="263"/>
      <c r="D15" s="263">
        <v>0</v>
      </c>
      <c r="E15" s="263">
        <v>0</v>
      </c>
      <c r="F15" s="263">
        <v>0</v>
      </c>
      <c r="G15" s="263">
        <v>0</v>
      </c>
      <c r="H15" s="263">
        <v>0</v>
      </c>
      <c r="I15" s="263">
        <v>0</v>
      </c>
      <c r="J15" s="263">
        <v>0</v>
      </c>
      <c r="K15" s="263">
        <v>0</v>
      </c>
      <c r="L15" s="263">
        <v>0</v>
      </c>
      <c r="M15" s="263">
        <v>0</v>
      </c>
      <c r="N15" s="287">
        <v>0</v>
      </c>
      <c r="O15" s="287">
        <v>0</v>
      </c>
      <c r="P15" s="287">
        <v>1.78016587</v>
      </c>
      <c r="Q15" s="287">
        <v>4.20127571</v>
      </c>
      <c r="R15" s="287">
        <v>0</v>
      </c>
      <c r="S15" s="287">
        <v>0</v>
      </c>
      <c r="T15" s="287">
        <v>0</v>
      </c>
      <c r="U15" s="287">
        <v>8.5595937400000004</v>
      </c>
      <c r="V15" s="287">
        <v>3.4758499600000001</v>
      </c>
      <c r="W15" s="287">
        <v>19</v>
      </c>
      <c r="X15" s="287">
        <v>5.2209517100000005</v>
      </c>
      <c r="Y15" s="287">
        <v>3.7</v>
      </c>
      <c r="Z15" s="287">
        <v>1.3705944299999999</v>
      </c>
      <c r="AA15" s="287">
        <v>6.5419347400000003</v>
      </c>
      <c r="AB15" s="287">
        <v>18</v>
      </c>
      <c r="AC15" s="287">
        <v>8.6</v>
      </c>
      <c r="AD15" s="287">
        <v>23.1</v>
      </c>
      <c r="AE15" s="287">
        <v>24</v>
      </c>
      <c r="AF15" s="287">
        <v>27.3</v>
      </c>
      <c r="AG15" s="287">
        <f>+'[3]VII - 9'!Q17</f>
        <v>32.4</v>
      </c>
      <c r="AH15" s="287">
        <f>+'[3]VII - 9'!R17</f>
        <v>11.6</v>
      </c>
      <c r="AI15" s="445"/>
      <c r="AJ15" s="445"/>
      <c r="AK15" s="445"/>
      <c r="AL15" s="445"/>
      <c r="AM15" s="445"/>
      <c r="AN15" s="445"/>
      <c r="AO15" s="445"/>
      <c r="AP15" s="445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445"/>
    </row>
    <row r="16" spans="2:61" s="283" customFormat="1" ht="12.75">
      <c r="B16" s="342" t="s">
        <v>259</v>
      </c>
      <c r="C16" s="263"/>
      <c r="D16" s="263">
        <v>13.8</v>
      </c>
      <c r="E16" s="263">
        <v>0</v>
      </c>
      <c r="F16" s="263">
        <v>0</v>
      </c>
      <c r="G16" s="263">
        <v>0</v>
      </c>
      <c r="H16" s="263">
        <v>0</v>
      </c>
      <c r="I16" s="263">
        <v>0</v>
      </c>
      <c r="J16" s="263">
        <v>0</v>
      </c>
      <c r="K16" s="263">
        <v>0</v>
      </c>
      <c r="L16" s="263">
        <v>0</v>
      </c>
      <c r="M16" s="263">
        <v>0</v>
      </c>
      <c r="N16" s="287">
        <v>0</v>
      </c>
      <c r="O16" s="287">
        <v>0</v>
      </c>
      <c r="P16" s="287">
        <v>0</v>
      </c>
      <c r="Q16" s="287">
        <v>0</v>
      </c>
      <c r="R16" s="287">
        <v>0</v>
      </c>
      <c r="S16" s="287">
        <v>0</v>
      </c>
      <c r="T16" s="287">
        <v>0</v>
      </c>
      <c r="U16" s="287">
        <v>0</v>
      </c>
      <c r="V16" s="287">
        <v>0</v>
      </c>
      <c r="W16" s="287">
        <v>0</v>
      </c>
      <c r="X16" s="287">
        <v>0</v>
      </c>
      <c r="Y16" s="287">
        <v>0</v>
      </c>
      <c r="Z16" s="287">
        <v>0</v>
      </c>
      <c r="AA16" s="287">
        <v>0</v>
      </c>
      <c r="AB16" s="287">
        <v>0</v>
      </c>
      <c r="AC16" s="287">
        <v>0</v>
      </c>
      <c r="AD16" s="287">
        <v>0</v>
      </c>
      <c r="AE16" s="287">
        <v>0</v>
      </c>
      <c r="AF16" s="287">
        <v>0</v>
      </c>
      <c r="AG16" s="287">
        <v>0</v>
      </c>
      <c r="AH16" s="287">
        <f>+'[3]VII - 9'!R18</f>
        <v>0</v>
      </c>
      <c r="AI16" s="445"/>
      <c r="AJ16" s="445"/>
      <c r="AK16" s="445"/>
      <c r="AL16" s="445"/>
      <c r="AM16" s="445"/>
      <c r="AN16" s="445"/>
      <c r="AO16" s="445"/>
      <c r="AP16" s="445"/>
      <c r="AQ16" s="445"/>
      <c r="AR16" s="445"/>
      <c r="AS16" s="445"/>
      <c r="AT16" s="445"/>
      <c r="AU16" s="445"/>
      <c r="AV16" s="445"/>
      <c r="AW16" s="445"/>
      <c r="AX16" s="445"/>
      <c r="AY16" s="445"/>
      <c r="AZ16" s="445"/>
      <c r="BA16" s="445"/>
      <c r="BB16" s="445"/>
      <c r="BC16" s="445"/>
      <c r="BD16" s="445"/>
      <c r="BE16" s="445"/>
      <c r="BF16" s="445"/>
      <c r="BG16" s="445"/>
      <c r="BH16" s="445"/>
      <c r="BI16" s="445"/>
    </row>
    <row r="17" spans="2:61" s="283" customFormat="1" ht="12.75">
      <c r="B17" s="342" t="s">
        <v>260</v>
      </c>
      <c r="C17" s="263"/>
      <c r="D17" s="263">
        <v>1.9</v>
      </c>
      <c r="E17" s="263">
        <v>0</v>
      </c>
      <c r="F17" s="263">
        <v>0</v>
      </c>
      <c r="G17" s="263">
        <v>0</v>
      </c>
      <c r="H17" s="263">
        <v>0</v>
      </c>
      <c r="I17" s="263">
        <v>0</v>
      </c>
      <c r="J17" s="263">
        <v>0</v>
      </c>
      <c r="K17" s="263">
        <v>0</v>
      </c>
      <c r="L17" s="263">
        <v>0</v>
      </c>
      <c r="M17" s="263">
        <v>0</v>
      </c>
      <c r="N17" s="287">
        <v>0</v>
      </c>
      <c r="O17" s="287">
        <v>0</v>
      </c>
      <c r="P17" s="287">
        <v>0</v>
      </c>
      <c r="Q17" s="287">
        <v>0</v>
      </c>
      <c r="R17" s="287">
        <v>0</v>
      </c>
      <c r="S17" s="287">
        <v>0</v>
      </c>
      <c r="T17" s="287">
        <v>0</v>
      </c>
      <c r="U17" s="287">
        <v>0</v>
      </c>
      <c r="V17" s="287">
        <v>0</v>
      </c>
      <c r="W17" s="287">
        <v>0</v>
      </c>
      <c r="X17" s="287">
        <v>0</v>
      </c>
      <c r="Y17" s="287">
        <v>0</v>
      </c>
      <c r="Z17" s="287">
        <v>0</v>
      </c>
      <c r="AA17" s="287">
        <v>0</v>
      </c>
      <c r="AB17" s="287">
        <v>0</v>
      </c>
      <c r="AC17" s="287">
        <v>0</v>
      </c>
      <c r="AD17" s="287">
        <v>0</v>
      </c>
      <c r="AE17" s="287">
        <v>0</v>
      </c>
      <c r="AF17" s="287">
        <v>0</v>
      </c>
      <c r="AG17" s="287">
        <v>0</v>
      </c>
      <c r="AH17" s="287">
        <f>+'[3]VII - 9'!R19</f>
        <v>0</v>
      </c>
      <c r="AI17" s="445"/>
      <c r="AJ17" s="445"/>
      <c r="AK17" s="445"/>
      <c r="AL17" s="445"/>
      <c r="AM17" s="445"/>
      <c r="AN17" s="445"/>
      <c r="AO17" s="445"/>
      <c r="AP17" s="445"/>
      <c r="AQ17" s="445"/>
      <c r="AR17" s="445"/>
      <c r="AS17" s="445"/>
      <c r="AT17" s="445"/>
      <c r="AU17" s="445"/>
      <c r="AV17" s="445"/>
      <c r="AW17" s="445"/>
      <c r="AX17" s="445"/>
      <c r="AY17" s="445"/>
      <c r="AZ17" s="445"/>
      <c r="BA17" s="445"/>
      <c r="BB17" s="445"/>
      <c r="BC17" s="445"/>
      <c r="BD17" s="445"/>
      <c r="BE17" s="445"/>
      <c r="BF17" s="445"/>
      <c r="BG17" s="445"/>
      <c r="BH17" s="445"/>
      <c r="BI17" s="445"/>
    </row>
    <row r="18" spans="2:61" s="283" customFormat="1" ht="12.75">
      <c r="B18" s="342" t="s">
        <v>261</v>
      </c>
      <c r="C18" s="263"/>
      <c r="D18" s="263">
        <v>0</v>
      </c>
      <c r="E18" s="263">
        <v>60</v>
      </c>
      <c r="F18" s="263">
        <v>30</v>
      </c>
      <c r="G18" s="263">
        <v>0</v>
      </c>
      <c r="H18" s="263">
        <v>30</v>
      </c>
      <c r="I18" s="263">
        <v>30</v>
      </c>
      <c r="J18" s="263">
        <v>0</v>
      </c>
      <c r="K18" s="263">
        <v>30</v>
      </c>
      <c r="L18" s="263">
        <v>20</v>
      </c>
      <c r="M18" s="263">
        <v>63.2</v>
      </c>
      <c r="N18" s="287">
        <v>17.2</v>
      </c>
      <c r="O18" s="287">
        <v>6.5722840700000003</v>
      </c>
      <c r="P18" s="287">
        <v>3.9</v>
      </c>
      <c r="Q18" s="287">
        <v>2.2315647799999998</v>
      </c>
      <c r="R18" s="287">
        <v>0</v>
      </c>
      <c r="S18" s="287">
        <v>0</v>
      </c>
      <c r="T18" s="287">
        <v>6.1599948300000005</v>
      </c>
      <c r="U18" s="287">
        <v>1.5859759099999999</v>
      </c>
      <c r="V18" s="287">
        <v>18.055799799999999</v>
      </c>
      <c r="W18" s="287">
        <v>0.83181989000000001</v>
      </c>
      <c r="X18" s="287">
        <v>0.37839075</v>
      </c>
      <c r="Y18" s="287">
        <v>0</v>
      </c>
      <c r="Z18" s="287">
        <v>0</v>
      </c>
      <c r="AA18" s="287">
        <v>0</v>
      </c>
      <c r="AB18" s="287">
        <v>0</v>
      </c>
      <c r="AC18" s="287">
        <v>0</v>
      </c>
      <c r="AD18" s="287">
        <v>0</v>
      </c>
      <c r="AE18" s="287">
        <v>0</v>
      </c>
      <c r="AF18" s="287">
        <v>0</v>
      </c>
      <c r="AG18" s="287">
        <v>0</v>
      </c>
      <c r="AH18" s="287">
        <f>+'[3]VII - 9'!R20</f>
        <v>0</v>
      </c>
      <c r="AI18" s="445"/>
      <c r="AJ18" s="445"/>
      <c r="AK18" s="445"/>
      <c r="AL18" s="445"/>
      <c r="AM18" s="445"/>
      <c r="AN18" s="445"/>
      <c r="AO18" s="445"/>
      <c r="AP18" s="445"/>
      <c r="AQ18" s="445"/>
      <c r="AR18" s="445"/>
      <c r="AS18" s="445"/>
      <c r="AT18" s="445"/>
      <c r="AU18" s="445"/>
      <c r="AV18" s="445"/>
      <c r="AW18" s="445"/>
      <c r="AX18" s="445"/>
      <c r="AY18" s="445"/>
      <c r="AZ18" s="445"/>
      <c r="BA18" s="445"/>
      <c r="BB18" s="445"/>
      <c r="BC18" s="445"/>
      <c r="BD18" s="445"/>
      <c r="BE18" s="445"/>
      <c r="BF18" s="445"/>
      <c r="BG18" s="445"/>
      <c r="BH18" s="445"/>
      <c r="BI18" s="445"/>
    </row>
    <row r="19" spans="2:61" s="283" customFormat="1" ht="12.75">
      <c r="B19" s="342" t="s">
        <v>262</v>
      </c>
      <c r="C19" s="263"/>
      <c r="D19" s="263">
        <v>0</v>
      </c>
      <c r="E19" s="263">
        <v>0</v>
      </c>
      <c r="F19" s="263">
        <v>0.4</v>
      </c>
      <c r="G19" s="263">
        <v>0</v>
      </c>
      <c r="H19" s="263">
        <v>0</v>
      </c>
      <c r="I19" s="263">
        <v>0</v>
      </c>
      <c r="J19" s="263">
        <v>0</v>
      </c>
      <c r="K19" s="263">
        <v>0</v>
      </c>
      <c r="L19" s="263">
        <v>0</v>
      </c>
      <c r="M19" s="263">
        <v>0</v>
      </c>
      <c r="N19" s="287">
        <v>0</v>
      </c>
      <c r="O19" s="287">
        <v>0</v>
      </c>
      <c r="P19" s="287">
        <v>0</v>
      </c>
      <c r="Q19" s="287">
        <v>0</v>
      </c>
      <c r="R19" s="287">
        <v>0</v>
      </c>
      <c r="S19" s="287">
        <v>0</v>
      </c>
      <c r="T19" s="287">
        <v>0</v>
      </c>
      <c r="U19" s="287">
        <v>0</v>
      </c>
      <c r="V19" s="287">
        <v>0</v>
      </c>
      <c r="W19" s="287">
        <v>0</v>
      </c>
      <c r="X19" s="287">
        <v>0</v>
      </c>
      <c r="Y19" s="287">
        <v>0</v>
      </c>
      <c r="Z19" s="287">
        <v>0</v>
      </c>
      <c r="AA19" s="287">
        <v>0</v>
      </c>
      <c r="AB19" s="287">
        <v>0</v>
      </c>
      <c r="AC19" s="287">
        <v>0</v>
      </c>
      <c r="AD19" s="287">
        <v>0</v>
      </c>
      <c r="AE19" s="287">
        <v>0</v>
      </c>
      <c r="AF19" s="287">
        <v>0</v>
      </c>
      <c r="AG19" s="287">
        <v>0</v>
      </c>
      <c r="AH19" s="287">
        <f>+'[3]VII - 9'!R21</f>
        <v>0</v>
      </c>
      <c r="AI19" s="445"/>
      <c r="AJ19" s="445"/>
      <c r="AK19" s="445"/>
      <c r="AL19" s="445"/>
      <c r="AM19" s="445"/>
      <c r="AN19" s="445"/>
      <c r="AO19" s="445"/>
      <c r="AP19" s="445"/>
      <c r="AQ19" s="445"/>
      <c r="AR19" s="445"/>
      <c r="AS19" s="445"/>
      <c r="AT19" s="445"/>
      <c r="AU19" s="445"/>
      <c r="AV19" s="445"/>
      <c r="AW19" s="445"/>
      <c r="AX19" s="445"/>
      <c r="AY19" s="445"/>
      <c r="AZ19" s="445"/>
      <c r="BA19" s="445"/>
      <c r="BB19" s="445"/>
      <c r="BC19" s="445"/>
      <c r="BD19" s="445"/>
      <c r="BE19" s="445"/>
      <c r="BF19" s="445"/>
      <c r="BG19" s="445"/>
      <c r="BH19" s="445"/>
      <c r="BI19" s="445"/>
    </row>
    <row r="20" spans="2:61" s="283" customFormat="1" ht="12.75">
      <c r="B20" s="342" t="s">
        <v>263</v>
      </c>
      <c r="C20" s="263"/>
      <c r="D20" s="263">
        <v>2.6</v>
      </c>
      <c r="E20" s="263">
        <v>0.1</v>
      </c>
      <c r="F20" s="263">
        <v>0.3</v>
      </c>
      <c r="G20" s="263">
        <v>0</v>
      </c>
      <c r="H20" s="263">
        <v>0</v>
      </c>
      <c r="I20" s="263">
        <v>0</v>
      </c>
      <c r="J20" s="263">
        <v>0</v>
      </c>
      <c r="K20" s="263">
        <v>0</v>
      </c>
      <c r="L20" s="263">
        <v>0</v>
      </c>
      <c r="M20" s="263">
        <v>0</v>
      </c>
      <c r="N20" s="287">
        <v>0</v>
      </c>
      <c r="O20" s="287">
        <v>0</v>
      </c>
      <c r="P20" s="287">
        <v>0</v>
      </c>
      <c r="Q20" s="287">
        <v>0</v>
      </c>
      <c r="R20" s="287">
        <v>0</v>
      </c>
      <c r="S20" s="287">
        <v>0</v>
      </c>
      <c r="T20" s="287">
        <v>0</v>
      </c>
      <c r="U20" s="287">
        <v>0</v>
      </c>
      <c r="V20" s="287">
        <v>0</v>
      </c>
      <c r="W20" s="287">
        <v>0</v>
      </c>
      <c r="X20" s="287">
        <v>0</v>
      </c>
      <c r="Y20" s="287">
        <v>0</v>
      </c>
      <c r="Z20" s="287">
        <v>0</v>
      </c>
      <c r="AA20" s="287">
        <v>0</v>
      </c>
      <c r="AB20" s="287">
        <v>0</v>
      </c>
      <c r="AC20" s="287">
        <v>0</v>
      </c>
      <c r="AD20" s="287">
        <v>0</v>
      </c>
      <c r="AE20" s="287">
        <v>0</v>
      </c>
      <c r="AF20" s="287">
        <v>0</v>
      </c>
      <c r="AG20" s="287">
        <v>0</v>
      </c>
      <c r="AH20" s="287">
        <f>+'[3]VII - 9'!R22</f>
        <v>0</v>
      </c>
      <c r="AI20" s="445"/>
      <c r="AJ20" s="445"/>
      <c r="AK20" s="445"/>
      <c r="AL20" s="445"/>
      <c r="AM20" s="445"/>
      <c r="AN20" s="445"/>
      <c r="AO20" s="445"/>
      <c r="AP20" s="445"/>
      <c r="AQ20" s="445"/>
      <c r="AR20" s="445"/>
      <c r="AS20" s="445"/>
      <c r="AT20" s="445"/>
      <c r="AU20" s="445"/>
      <c r="AV20" s="445"/>
      <c r="AW20" s="445"/>
      <c r="AX20" s="445"/>
      <c r="AY20" s="445"/>
      <c r="AZ20" s="445"/>
      <c r="BA20" s="445"/>
      <c r="BB20" s="445"/>
      <c r="BC20" s="445"/>
      <c r="BD20" s="445"/>
      <c r="BE20" s="445"/>
      <c r="BF20" s="445"/>
      <c r="BG20" s="445"/>
      <c r="BH20" s="445"/>
      <c r="BI20" s="445"/>
    </row>
    <row r="21" spans="2:61" s="283" customFormat="1" ht="12.75">
      <c r="B21" s="342" t="s">
        <v>264</v>
      </c>
      <c r="C21" s="263"/>
      <c r="D21" s="263">
        <v>0.8</v>
      </c>
      <c r="E21" s="263">
        <v>6.2</v>
      </c>
      <c r="F21" s="263">
        <v>5.5</v>
      </c>
      <c r="G21" s="263">
        <v>2.8</v>
      </c>
      <c r="H21" s="263">
        <v>18.100000000000001</v>
      </c>
      <c r="I21" s="263">
        <v>13.6</v>
      </c>
      <c r="J21" s="263">
        <v>19.399999999999999</v>
      </c>
      <c r="K21" s="263">
        <v>0.5</v>
      </c>
      <c r="L21" s="263">
        <v>0</v>
      </c>
      <c r="M21" s="263">
        <v>0</v>
      </c>
      <c r="N21" s="287">
        <v>0.8</v>
      </c>
      <c r="O21" s="287">
        <v>5.5642686199999991</v>
      </c>
      <c r="P21" s="287">
        <v>6.3019112499999999</v>
      </c>
      <c r="Q21" s="287">
        <v>13.443859269999999</v>
      </c>
      <c r="R21" s="287">
        <v>9.8047931099999985</v>
      </c>
      <c r="S21" s="287">
        <v>27.531067820000001</v>
      </c>
      <c r="T21" s="287">
        <v>5.9163647099999999</v>
      </c>
      <c r="U21" s="287">
        <v>20.566622750000001</v>
      </c>
      <c r="V21" s="287">
        <v>25.110538759999997</v>
      </c>
      <c r="W21" s="287">
        <v>18.900487180000002</v>
      </c>
      <c r="X21" s="287">
        <v>22.8</v>
      </c>
      <c r="Y21" s="287">
        <v>0.9</v>
      </c>
      <c r="Z21" s="287">
        <v>3.1502280000000001E-2</v>
      </c>
      <c r="AA21" s="287">
        <v>1.6710399600000001</v>
      </c>
      <c r="AB21" s="287">
        <v>1</v>
      </c>
      <c r="AC21" s="287">
        <v>0</v>
      </c>
      <c r="AD21" s="287">
        <v>0</v>
      </c>
      <c r="AE21" s="287">
        <v>0</v>
      </c>
      <c r="AF21" s="287">
        <v>9.4</v>
      </c>
      <c r="AG21" s="287">
        <v>14.5</v>
      </c>
      <c r="AH21" s="287">
        <f>+'[3]VII - 9'!R23</f>
        <v>2.8</v>
      </c>
      <c r="AI21" s="445"/>
      <c r="AJ21" s="445"/>
      <c r="AK21" s="445"/>
      <c r="AL21" s="445"/>
      <c r="AM21" s="445"/>
      <c r="AN21" s="445"/>
      <c r="AO21" s="445"/>
      <c r="AP21" s="445"/>
      <c r="AQ21" s="445"/>
      <c r="AR21" s="445"/>
      <c r="AS21" s="445"/>
      <c r="AT21" s="445"/>
      <c r="AU21" s="445"/>
      <c r="AV21" s="445"/>
      <c r="AW21" s="445"/>
      <c r="AX21" s="445"/>
      <c r="AY21" s="445"/>
      <c r="AZ21" s="445"/>
      <c r="BA21" s="445"/>
      <c r="BB21" s="445"/>
      <c r="BC21" s="445"/>
      <c r="BD21" s="445"/>
      <c r="BE21" s="445"/>
      <c r="BF21" s="445"/>
      <c r="BG21" s="445"/>
      <c r="BH21" s="445"/>
      <c r="BI21" s="445"/>
    </row>
    <row r="22" spans="2:61" s="283" customFormat="1" ht="12.75">
      <c r="B22" s="342" t="s">
        <v>265</v>
      </c>
      <c r="C22" s="263"/>
      <c r="D22" s="263">
        <v>0</v>
      </c>
      <c r="E22" s="263">
        <v>0</v>
      </c>
      <c r="F22" s="263">
        <v>0</v>
      </c>
      <c r="G22" s="263">
        <v>0</v>
      </c>
      <c r="H22" s="263">
        <v>0</v>
      </c>
      <c r="I22" s="263">
        <v>0</v>
      </c>
      <c r="J22" s="263">
        <v>0</v>
      </c>
      <c r="K22" s="263">
        <v>0</v>
      </c>
      <c r="L22" s="263">
        <v>8.5</v>
      </c>
      <c r="M22" s="263">
        <v>0</v>
      </c>
      <c r="N22" s="287">
        <v>0</v>
      </c>
      <c r="O22" s="287">
        <v>0</v>
      </c>
      <c r="P22" s="287">
        <v>0</v>
      </c>
      <c r="Q22" s="287">
        <v>0</v>
      </c>
      <c r="R22" s="287">
        <v>0</v>
      </c>
      <c r="S22" s="287">
        <v>0</v>
      </c>
      <c r="T22" s="287">
        <v>0</v>
      </c>
      <c r="U22" s="287">
        <v>0</v>
      </c>
      <c r="V22" s="287">
        <v>0</v>
      </c>
      <c r="W22" s="287">
        <v>0</v>
      </c>
      <c r="X22" s="287">
        <v>0</v>
      </c>
      <c r="Y22" s="287">
        <v>0</v>
      </c>
      <c r="Z22" s="287">
        <v>0</v>
      </c>
      <c r="AA22" s="287">
        <v>0</v>
      </c>
      <c r="AB22" s="287">
        <v>0</v>
      </c>
      <c r="AC22" s="287">
        <v>0</v>
      </c>
      <c r="AD22" s="287">
        <v>0</v>
      </c>
      <c r="AE22" s="287">
        <v>0</v>
      </c>
      <c r="AF22" s="287">
        <v>0</v>
      </c>
      <c r="AG22" s="287">
        <v>0</v>
      </c>
      <c r="AH22" s="287">
        <f>+'[3]VII - 9'!R24</f>
        <v>0</v>
      </c>
      <c r="AI22" s="445"/>
      <c r="AJ22" s="445"/>
      <c r="AK22" s="445"/>
      <c r="AL22" s="445"/>
      <c r="AM22" s="445"/>
      <c r="AN22" s="445"/>
      <c r="AO22" s="445"/>
      <c r="AP22" s="445"/>
      <c r="AQ22" s="445"/>
      <c r="AR22" s="445"/>
      <c r="AS22" s="445"/>
      <c r="AT22" s="445"/>
      <c r="AU22" s="445"/>
      <c r="AV22" s="445"/>
      <c r="AW22" s="445"/>
      <c r="AX22" s="445"/>
      <c r="AY22" s="445"/>
      <c r="AZ22" s="445"/>
      <c r="BA22" s="445"/>
      <c r="BB22" s="445"/>
      <c r="BC22" s="445"/>
      <c r="BD22" s="445"/>
      <c r="BE22" s="445"/>
      <c r="BF22" s="445"/>
      <c r="BG22" s="445"/>
      <c r="BH22" s="445"/>
      <c r="BI22" s="445"/>
    </row>
    <row r="23" spans="2:61" s="283" customFormat="1" ht="12.75">
      <c r="B23" s="342" t="s">
        <v>266</v>
      </c>
      <c r="C23" s="263"/>
      <c r="D23" s="263">
        <v>2</v>
      </c>
      <c r="E23" s="263">
        <v>0</v>
      </c>
      <c r="F23" s="263">
        <v>3.7</v>
      </c>
      <c r="G23" s="263">
        <v>2.2000000000000002</v>
      </c>
      <c r="H23" s="263">
        <v>0.3</v>
      </c>
      <c r="I23" s="263">
        <v>0</v>
      </c>
      <c r="J23" s="263">
        <v>0.3</v>
      </c>
      <c r="K23" s="263">
        <v>0.1</v>
      </c>
      <c r="L23" s="263">
        <v>2.9</v>
      </c>
      <c r="M23" s="263">
        <v>0</v>
      </c>
      <c r="N23" s="287">
        <v>0</v>
      </c>
      <c r="O23" s="287">
        <v>0</v>
      </c>
      <c r="P23" s="287">
        <v>0</v>
      </c>
      <c r="Q23" s="287">
        <v>0</v>
      </c>
      <c r="R23" s="287">
        <v>0</v>
      </c>
      <c r="S23" s="287">
        <v>0</v>
      </c>
      <c r="T23" s="287">
        <v>0</v>
      </c>
      <c r="U23" s="287">
        <v>0</v>
      </c>
      <c r="V23" s="287">
        <v>0</v>
      </c>
      <c r="W23" s="287">
        <v>0</v>
      </c>
      <c r="X23" s="287">
        <v>0</v>
      </c>
      <c r="Y23" s="287">
        <v>0</v>
      </c>
      <c r="Z23" s="287">
        <v>0</v>
      </c>
      <c r="AA23" s="287">
        <v>0</v>
      </c>
      <c r="AB23" s="287">
        <v>0</v>
      </c>
      <c r="AC23" s="287">
        <v>0</v>
      </c>
      <c r="AD23" s="287">
        <v>0</v>
      </c>
      <c r="AE23" s="287">
        <v>0</v>
      </c>
      <c r="AF23" s="287">
        <v>0</v>
      </c>
      <c r="AG23" s="287">
        <v>0</v>
      </c>
      <c r="AH23" s="287">
        <f>+'[3]VII - 9'!R25</f>
        <v>0</v>
      </c>
      <c r="AI23" s="445"/>
      <c r="AJ23" s="445"/>
      <c r="AK23" s="445"/>
      <c r="AL23" s="445"/>
      <c r="AM23" s="445"/>
      <c r="AN23" s="445"/>
      <c r="AO23" s="445"/>
      <c r="AP23" s="445"/>
      <c r="AQ23" s="445"/>
      <c r="AR23" s="445"/>
      <c r="AS23" s="445"/>
      <c r="AT23" s="445"/>
      <c r="AU23" s="445"/>
      <c r="AV23" s="445"/>
      <c r="AW23" s="445"/>
      <c r="AX23" s="445"/>
      <c r="AY23" s="445"/>
      <c r="AZ23" s="445"/>
      <c r="BA23" s="445"/>
      <c r="BB23" s="445"/>
      <c r="BC23" s="445"/>
      <c r="BD23" s="445"/>
      <c r="BE23" s="445"/>
      <c r="BF23" s="445"/>
      <c r="BG23" s="445"/>
      <c r="BH23" s="445"/>
      <c r="BI23" s="445"/>
    </row>
    <row r="24" spans="2:61" s="283" customFormat="1" ht="12.75">
      <c r="B24" s="342" t="s">
        <v>267</v>
      </c>
      <c r="C24" s="263"/>
      <c r="D24" s="263">
        <v>0.2</v>
      </c>
      <c r="E24" s="263">
        <v>0</v>
      </c>
      <c r="F24" s="263">
        <v>0</v>
      </c>
      <c r="G24" s="263">
        <v>7.5</v>
      </c>
      <c r="H24" s="263">
        <v>4.0999999999999996</v>
      </c>
      <c r="I24" s="263">
        <v>0</v>
      </c>
      <c r="J24" s="263">
        <v>0</v>
      </c>
      <c r="K24" s="263">
        <v>0</v>
      </c>
      <c r="L24" s="263">
        <v>0</v>
      </c>
      <c r="M24" s="263">
        <v>1.9</v>
      </c>
      <c r="N24" s="287">
        <v>0.7</v>
      </c>
      <c r="O24" s="287">
        <v>0.20615020000000001</v>
      </c>
      <c r="P24" s="287">
        <v>0.101466</v>
      </c>
      <c r="Q24" s="287">
        <v>0.15362957999999999</v>
      </c>
      <c r="R24" s="287">
        <v>0.67974199999999996</v>
      </c>
      <c r="S24" s="287">
        <v>0</v>
      </c>
      <c r="T24" s="287">
        <v>0</v>
      </c>
      <c r="U24" s="287">
        <v>0</v>
      </c>
      <c r="V24" s="287">
        <v>0</v>
      </c>
      <c r="W24" s="287">
        <v>0</v>
      </c>
      <c r="X24" s="287">
        <v>0</v>
      </c>
      <c r="Y24" s="287">
        <v>0</v>
      </c>
      <c r="Z24" s="287">
        <v>0</v>
      </c>
      <c r="AA24" s="287">
        <v>0</v>
      </c>
      <c r="AB24" s="287">
        <v>0</v>
      </c>
      <c r="AC24" s="287">
        <v>0</v>
      </c>
      <c r="AD24" s="287">
        <v>0</v>
      </c>
      <c r="AE24" s="287">
        <v>0</v>
      </c>
      <c r="AF24" s="287">
        <v>0</v>
      </c>
      <c r="AG24" s="287">
        <v>0</v>
      </c>
      <c r="AH24" s="287">
        <f>+'[3]VII - 9'!R26</f>
        <v>0</v>
      </c>
      <c r="AI24" s="445"/>
      <c r="AJ24" s="445"/>
      <c r="AK24" s="445"/>
      <c r="AL24" s="445"/>
      <c r="AM24" s="445"/>
      <c r="AN24" s="445"/>
      <c r="AO24" s="445"/>
      <c r="AP24" s="445"/>
      <c r="AQ24" s="445"/>
      <c r="AR24" s="445"/>
      <c r="AS24" s="445"/>
      <c r="AT24" s="445"/>
      <c r="AU24" s="445"/>
      <c r="AV24" s="445"/>
      <c r="AW24" s="445"/>
      <c r="AX24" s="445"/>
      <c r="AY24" s="445"/>
      <c r="AZ24" s="445"/>
      <c r="BA24" s="445"/>
      <c r="BB24" s="445"/>
      <c r="BC24" s="445"/>
      <c r="BD24" s="445"/>
      <c r="BE24" s="445"/>
      <c r="BF24" s="445"/>
      <c r="BG24" s="445"/>
      <c r="BH24" s="445"/>
      <c r="BI24" s="445"/>
    </row>
    <row r="25" spans="2:61" s="283" customFormat="1" ht="12.75">
      <c r="B25" s="342" t="s">
        <v>268</v>
      </c>
      <c r="C25" s="263"/>
      <c r="D25" s="263">
        <v>0</v>
      </c>
      <c r="E25" s="263">
        <v>0</v>
      </c>
      <c r="F25" s="263">
        <v>1.8</v>
      </c>
      <c r="G25" s="263">
        <v>0</v>
      </c>
      <c r="H25" s="263">
        <v>0</v>
      </c>
      <c r="I25" s="263">
        <v>0</v>
      </c>
      <c r="J25" s="263">
        <v>0</v>
      </c>
      <c r="K25" s="263">
        <v>0</v>
      </c>
      <c r="L25" s="263">
        <v>0</v>
      </c>
      <c r="M25" s="263">
        <v>0</v>
      </c>
      <c r="N25" s="287">
        <v>0</v>
      </c>
      <c r="O25" s="287">
        <v>0</v>
      </c>
      <c r="P25" s="287">
        <v>0</v>
      </c>
      <c r="Q25" s="287">
        <v>0</v>
      </c>
      <c r="R25" s="287">
        <v>0</v>
      </c>
      <c r="S25" s="287">
        <v>0</v>
      </c>
      <c r="T25" s="287">
        <v>0</v>
      </c>
      <c r="U25" s="287">
        <v>0</v>
      </c>
      <c r="V25" s="287">
        <v>0</v>
      </c>
      <c r="W25" s="287">
        <v>0</v>
      </c>
      <c r="X25" s="287">
        <v>0</v>
      </c>
      <c r="Y25" s="287">
        <v>0</v>
      </c>
      <c r="Z25" s="287">
        <v>0</v>
      </c>
      <c r="AA25" s="287">
        <v>0</v>
      </c>
      <c r="AB25" s="287">
        <v>0</v>
      </c>
      <c r="AC25" s="287">
        <v>0</v>
      </c>
      <c r="AD25" s="287">
        <v>0</v>
      </c>
      <c r="AE25" s="287">
        <v>0</v>
      </c>
      <c r="AF25" s="287">
        <v>0</v>
      </c>
      <c r="AG25" s="287">
        <v>0</v>
      </c>
      <c r="AH25" s="287">
        <f>+'[3]VII - 9'!R27</f>
        <v>0</v>
      </c>
      <c r="AI25" s="445"/>
      <c r="AJ25" s="445"/>
      <c r="AK25" s="445"/>
      <c r="AL25" s="445"/>
      <c r="AM25" s="445"/>
      <c r="AN25" s="445"/>
      <c r="AO25" s="445"/>
      <c r="AP25" s="445"/>
      <c r="AQ25" s="445"/>
      <c r="AR25" s="445"/>
      <c r="AS25" s="445"/>
      <c r="AT25" s="445"/>
      <c r="AU25" s="445"/>
      <c r="AV25" s="445"/>
      <c r="AW25" s="445"/>
      <c r="AX25" s="445"/>
      <c r="AY25" s="445"/>
      <c r="AZ25" s="445"/>
      <c r="BA25" s="445"/>
      <c r="BB25" s="445"/>
      <c r="BC25" s="445"/>
      <c r="BD25" s="445"/>
      <c r="BE25" s="445"/>
      <c r="BF25" s="445"/>
      <c r="BG25" s="445"/>
      <c r="BH25" s="445"/>
      <c r="BI25" s="445"/>
    </row>
    <row r="26" spans="2:61" s="283" customFormat="1" ht="12.75">
      <c r="B26" s="342" t="s">
        <v>269</v>
      </c>
      <c r="C26" s="263"/>
      <c r="D26" s="263">
        <v>0</v>
      </c>
      <c r="E26" s="263">
        <v>19.899999999999999</v>
      </c>
      <c r="F26" s="263">
        <v>1.9</v>
      </c>
      <c r="G26" s="263">
        <v>0</v>
      </c>
      <c r="H26" s="263">
        <v>0</v>
      </c>
      <c r="I26" s="263">
        <v>0</v>
      </c>
      <c r="J26" s="263">
        <v>0</v>
      </c>
      <c r="K26" s="263">
        <v>0</v>
      </c>
      <c r="L26" s="263">
        <v>0</v>
      </c>
      <c r="M26" s="263">
        <v>0</v>
      </c>
      <c r="N26" s="287">
        <v>0</v>
      </c>
      <c r="O26" s="287">
        <v>0</v>
      </c>
      <c r="P26" s="287">
        <v>0</v>
      </c>
      <c r="Q26" s="287">
        <v>0</v>
      </c>
      <c r="R26" s="287">
        <v>0</v>
      </c>
      <c r="S26" s="287">
        <v>0</v>
      </c>
      <c r="T26" s="287">
        <v>0</v>
      </c>
      <c r="U26" s="287">
        <v>0</v>
      </c>
      <c r="V26" s="287">
        <v>0</v>
      </c>
      <c r="W26" s="287">
        <v>0</v>
      </c>
      <c r="X26" s="287">
        <v>0</v>
      </c>
      <c r="Y26" s="287">
        <v>0</v>
      </c>
      <c r="Z26" s="287">
        <v>0</v>
      </c>
      <c r="AA26" s="287">
        <v>0</v>
      </c>
      <c r="AB26" s="287">
        <v>0</v>
      </c>
      <c r="AC26" s="287">
        <v>0</v>
      </c>
      <c r="AD26" s="287">
        <v>0</v>
      </c>
      <c r="AE26" s="287">
        <v>0</v>
      </c>
      <c r="AF26" s="287">
        <v>0</v>
      </c>
      <c r="AG26" s="287">
        <v>0</v>
      </c>
      <c r="AH26" s="287">
        <f>+'[3]VII - 9'!R28</f>
        <v>0</v>
      </c>
      <c r="AI26" s="445"/>
      <c r="AJ26" s="445"/>
      <c r="AK26" s="445"/>
      <c r="AL26" s="445"/>
      <c r="AM26" s="445"/>
      <c r="AN26" s="445"/>
      <c r="AO26" s="445"/>
      <c r="AP26" s="445"/>
      <c r="AQ26" s="445"/>
      <c r="AR26" s="445"/>
      <c r="AS26" s="445"/>
      <c r="AT26" s="445"/>
      <c r="AU26" s="445"/>
      <c r="AV26" s="445"/>
      <c r="AW26" s="445"/>
      <c r="AX26" s="445"/>
      <c r="AY26" s="445"/>
      <c r="AZ26" s="445"/>
      <c r="BA26" s="445"/>
      <c r="BB26" s="445"/>
      <c r="BC26" s="445"/>
      <c r="BD26" s="445"/>
      <c r="BE26" s="445"/>
      <c r="BF26" s="445"/>
      <c r="BG26" s="445"/>
      <c r="BH26" s="445"/>
      <c r="BI26" s="445"/>
    </row>
    <row r="27" spans="2:61" s="283" customFormat="1" ht="12.75">
      <c r="B27" s="342" t="s">
        <v>270</v>
      </c>
      <c r="C27" s="263"/>
      <c r="D27" s="263">
        <v>0</v>
      </c>
      <c r="E27" s="263">
        <v>0.3</v>
      </c>
      <c r="F27" s="263">
        <v>0.1</v>
      </c>
      <c r="G27" s="263">
        <v>0</v>
      </c>
      <c r="H27" s="263">
        <v>0</v>
      </c>
      <c r="I27" s="263">
        <v>0</v>
      </c>
      <c r="J27" s="263">
        <v>0</v>
      </c>
      <c r="K27" s="263">
        <v>0</v>
      </c>
      <c r="L27" s="263">
        <v>0</v>
      </c>
      <c r="M27" s="263">
        <v>0</v>
      </c>
      <c r="N27" s="287">
        <v>0</v>
      </c>
      <c r="O27" s="287">
        <v>0</v>
      </c>
      <c r="P27" s="287">
        <v>0</v>
      </c>
      <c r="Q27" s="287">
        <v>0</v>
      </c>
      <c r="R27" s="287">
        <v>0</v>
      </c>
      <c r="S27" s="287">
        <v>0</v>
      </c>
      <c r="T27" s="287">
        <v>0</v>
      </c>
      <c r="U27" s="287">
        <v>0</v>
      </c>
      <c r="V27" s="287">
        <v>0</v>
      </c>
      <c r="W27" s="287">
        <v>0</v>
      </c>
      <c r="X27" s="287">
        <v>0</v>
      </c>
      <c r="Y27" s="287">
        <v>0</v>
      </c>
      <c r="Z27" s="287">
        <v>0</v>
      </c>
      <c r="AA27" s="287">
        <v>0</v>
      </c>
      <c r="AB27" s="287">
        <v>0</v>
      </c>
      <c r="AC27" s="287">
        <v>0</v>
      </c>
      <c r="AD27" s="287">
        <v>0</v>
      </c>
      <c r="AE27" s="287">
        <v>0</v>
      </c>
      <c r="AF27" s="287">
        <v>0</v>
      </c>
      <c r="AG27" s="287">
        <v>0</v>
      </c>
      <c r="AH27" s="287">
        <f>+'[3]VII - 9'!R29</f>
        <v>0</v>
      </c>
      <c r="AI27" s="445"/>
      <c r="AJ27" s="445"/>
      <c r="AK27" s="445"/>
      <c r="AL27" s="445"/>
      <c r="AM27" s="445"/>
      <c r="AN27" s="445"/>
      <c r="AO27" s="445"/>
      <c r="AP27" s="445"/>
      <c r="AQ27" s="445"/>
      <c r="AR27" s="445"/>
      <c r="AS27" s="445"/>
      <c r="AT27" s="445"/>
      <c r="AU27" s="445"/>
      <c r="AV27" s="445"/>
      <c r="AW27" s="445"/>
      <c r="AX27" s="445"/>
      <c r="AY27" s="445"/>
      <c r="AZ27" s="445"/>
      <c r="BA27" s="445"/>
      <c r="BB27" s="445"/>
      <c r="BC27" s="445"/>
      <c r="BD27" s="445"/>
      <c r="BE27" s="445"/>
      <c r="BF27" s="445"/>
      <c r="BG27" s="445"/>
      <c r="BH27" s="445"/>
      <c r="BI27" s="445"/>
    </row>
    <row r="28" spans="2:61" s="283" customFormat="1" ht="12.75">
      <c r="B28" s="342" t="s">
        <v>271</v>
      </c>
      <c r="C28" s="263"/>
      <c r="D28" s="263">
        <v>2.6</v>
      </c>
      <c r="E28" s="263">
        <v>0</v>
      </c>
      <c r="F28" s="263">
        <v>0</v>
      </c>
      <c r="G28" s="263">
        <v>0</v>
      </c>
      <c r="H28" s="263">
        <v>0</v>
      </c>
      <c r="I28" s="263">
        <v>0</v>
      </c>
      <c r="J28" s="263">
        <v>0</v>
      </c>
      <c r="K28" s="263">
        <v>0</v>
      </c>
      <c r="L28" s="263">
        <v>0</v>
      </c>
      <c r="M28" s="263">
        <v>0</v>
      </c>
      <c r="N28" s="287">
        <v>0</v>
      </c>
      <c r="O28" s="287">
        <v>0</v>
      </c>
      <c r="P28" s="287">
        <v>0</v>
      </c>
      <c r="Q28" s="287">
        <v>0</v>
      </c>
      <c r="R28" s="287">
        <v>0</v>
      </c>
      <c r="S28" s="287">
        <v>0</v>
      </c>
      <c r="T28" s="287">
        <v>0</v>
      </c>
      <c r="U28" s="287">
        <v>0</v>
      </c>
      <c r="V28" s="287">
        <v>0</v>
      </c>
      <c r="W28" s="287">
        <v>0</v>
      </c>
      <c r="X28" s="287">
        <v>0</v>
      </c>
      <c r="Y28" s="287">
        <v>0</v>
      </c>
      <c r="Z28" s="287">
        <v>0</v>
      </c>
      <c r="AA28" s="287">
        <v>0</v>
      </c>
      <c r="AB28" s="287">
        <v>0</v>
      </c>
      <c r="AC28" s="287">
        <v>0</v>
      </c>
      <c r="AD28" s="287">
        <v>0</v>
      </c>
      <c r="AE28" s="287">
        <v>0</v>
      </c>
      <c r="AF28" s="287">
        <v>0</v>
      </c>
      <c r="AG28" s="287">
        <v>0</v>
      </c>
      <c r="AH28" s="287">
        <f>+'[3]VII - 9'!R30</f>
        <v>0</v>
      </c>
      <c r="AI28" s="445"/>
      <c r="AJ28" s="445"/>
      <c r="AK28" s="445"/>
      <c r="AL28" s="445"/>
      <c r="AM28" s="445"/>
      <c r="AN28" s="445"/>
      <c r="AO28" s="445"/>
      <c r="AP28" s="445"/>
      <c r="AQ28" s="445"/>
      <c r="AR28" s="445"/>
      <c r="AS28" s="445"/>
      <c r="AT28" s="445"/>
      <c r="AU28" s="445"/>
      <c r="AV28" s="445"/>
      <c r="AW28" s="445"/>
      <c r="AX28" s="445"/>
      <c r="AY28" s="445"/>
      <c r="AZ28" s="445"/>
      <c r="BA28" s="445"/>
      <c r="BB28" s="445"/>
      <c r="BC28" s="445"/>
      <c r="BD28" s="445"/>
      <c r="BE28" s="445"/>
      <c r="BF28" s="445"/>
      <c r="BG28" s="445"/>
      <c r="BH28" s="445"/>
      <c r="BI28" s="445"/>
    </row>
    <row r="29" spans="2:61" s="283" customFormat="1" ht="12.75">
      <c r="B29" s="342" t="s">
        <v>272</v>
      </c>
      <c r="C29" s="263"/>
      <c r="D29" s="263">
        <v>0.6</v>
      </c>
      <c r="E29" s="263">
        <v>0.8</v>
      </c>
      <c r="F29" s="263">
        <v>0</v>
      </c>
      <c r="G29" s="263">
        <v>0</v>
      </c>
      <c r="H29" s="263">
        <v>0</v>
      </c>
      <c r="I29" s="263">
        <v>0</v>
      </c>
      <c r="J29" s="263">
        <v>0</v>
      </c>
      <c r="K29" s="263">
        <v>0</v>
      </c>
      <c r="L29" s="263">
        <v>0</v>
      </c>
      <c r="M29" s="263">
        <v>0</v>
      </c>
      <c r="N29" s="287">
        <v>0</v>
      </c>
      <c r="O29" s="287">
        <v>0</v>
      </c>
      <c r="P29" s="287">
        <v>0</v>
      </c>
      <c r="Q29" s="287">
        <v>0</v>
      </c>
      <c r="R29" s="287">
        <v>0</v>
      </c>
      <c r="S29" s="287">
        <v>0</v>
      </c>
      <c r="T29" s="287">
        <v>0</v>
      </c>
      <c r="U29" s="287">
        <v>0</v>
      </c>
      <c r="V29" s="287">
        <v>0</v>
      </c>
      <c r="W29" s="287">
        <v>0</v>
      </c>
      <c r="X29" s="287">
        <v>0</v>
      </c>
      <c r="Y29" s="287">
        <v>0</v>
      </c>
      <c r="Z29" s="287">
        <v>0</v>
      </c>
      <c r="AA29" s="287">
        <v>0</v>
      </c>
      <c r="AB29" s="287">
        <v>0</v>
      </c>
      <c r="AC29" s="287">
        <v>3</v>
      </c>
      <c r="AD29" s="287">
        <v>3.3</v>
      </c>
      <c r="AE29" s="287">
        <v>0.7</v>
      </c>
      <c r="AF29" s="287">
        <v>1.6</v>
      </c>
      <c r="AG29" s="287">
        <v>8.8000000000000007</v>
      </c>
      <c r="AH29" s="287">
        <f>+'[3]VII - 9'!R31</f>
        <v>13</v>
      </c>
      <c r="AI29" s="445"/>
      <c r="AJ29" s="445"/>
      <c r="AK29" s="445"/>
      <c r="AL29" s="445"/>
      <c r="AM29" s="445"/>
      <c r="AN29" s="445"/>
      <c r="AO29" s="445"/>
      <c r="AP29" s="445"/>
      <c r="AQ29" s="445"/>
      <c r="AR29" s="445"/>
      <c r="AS29" s="445"/>
      <c r="AT29" s="445"/>
      <c r="AU29" s="445"/>
      <c r="AV29" s="445"/>
      <c r="AW29" s="445"/>
      <c r="AX29" s="445"/>
      <c r="AY29" s="445"/>
      <c r="AZ29" s="445"/>
      <c r="BA29" s="445"/>
      <c r="BB29" s="445"/>
      <c r="BC29" s="445"/>
      <c r="BD29" s="445"/>
      <c r="BE29" s="445"/>
      <c r="BF29" s="445"/>
      <c r="BG29" s="445"/>
      <c r="BH29" s="445"/>
      <c r="BI29" s="445"/>
    </row>
    <row r="30" spans="2:61" s="283" customFormat="1" ht="12.75">
      <c r="B30" s="342" t="s">
        <v>273</v>
      </c>
      <c r="C30" s="263"/>
      <c r="D30" s="263">
        <v>0</v>
      </c>
      <c r="E30" s="263">
        <v>0</v>
      </c>
      <c r="F30" s="263">
        <v>0</v>
      </c>
      <c r="G30" s="263">
        <v>0</v>
      </c>
      <c r="H30" s="263">
        <v>0</v>
      </c>
      <c r="I30" s="263">
        <v>0</v>
      </c>
      <c r="J30" s="263">
        <v>0</v>
      </c>
      <c r="K30" s="263">
        <v>0</v>
      </c>
      <c r="L30" s="263">
        <v>0</v>
      </c>
      <c r="M30" s="263">
        <v>0</v>
      </c>
      <c r="N30" s="287">
        <v>0</v>
      </c>
      <c r="O30" s="287">
        <v>0</v>
      </c>
      <c r="P30" s="287">
        <v>0</v>
      </c>
      <c r="Q30" s="287">
        <v>9.1288927500000003</v>
      </c>
      <c r="R30" s="287">
        <v>0</v>
      </c>
      <c r="S30" s="287">
        <v>0</v>
      </c>
      <c r="T30" s="287">
        <v>0</v>
      </c>
      <c r="U30" s="287">
        <v>0</v>
      </c>
      <c r="V30" s="287">
        <v>0</v>
      </c>
      <c r="W30" s="287">
        <v>0</v>
      </c>
      <c r="X30" s="287">
        <v>0</v>
      </c>
      <c r="Y30" s="287">
        <v>0</v>
      </c>
      <c r="Z30" s="287">
        <v>0</v>
      </c>
      <c r="AA30" s="287">
        <v>0</v>
      </c>
      <c r="AB30" s="287">
        <v>0</v>
      </c>
      <c r="AC30" s="287">
        <v>0</v>
      </c>
      <c r="AD30" s="287">
        <v>0</v>
      </c>
      <c r="AE30" s="287">
        <v>3</v>
      </c>
      <c r="AF30" s="287">
        <v>0</v>
      </c>
      <c r="AG30" s="287">
        <v>0</v>
      </c>
      <c r="AH30" s="287">
        <f>+'[3]VII - 9'!R32</f>
        <v>3.5</v>
      </c>
      <c r="AI30" s="445"/>
      <c r="AJ30" s="445"/>
      <c r="AK30" s="445"/>
      <c r="AL30" s="445"/>
      <c r="AM30" s="445"/>
      <c r="AN30" s="445"/>
      <c r="AO30" s="445"/>
      <c r="AP30" s="445"/>
      <c r="AQ30" s="445"/>
      <c r="AR30" s="445"/>
      <c r="AS30" s="445"/>
      <c r="AT30" s="445"/>
      <c r="AU30" s="445"/>
      <c r="AV30" s="445"/>
      <c r="AW30" s="445"/>
      <c r="AX30" s="445"/>
      <c r="AY30" s="445"/>
      <c r="AZ30" s="445"/>
      <c r="BA30" s="445"/>
      <c r="BB30" s="445"/>
      <c r="BC30" s="445"/>
      <c r="BD30" s="445"/>
      <c r="BE30" s="445"/>
      <c r="BF30" s="445"/>
      <c r="BG30" s="445"/>
      <c r="BH30" s="445"/>
      <c r="BI30" s="445"/>
    </row>
    <row r="31" spans="2:61" s="283" customFormat="1" ht="12.75">
      <c r="B31" s="342" t="s">
        <v>274</v>
      </c>
      <c r="C31" s="263"/>
      <c r="D31" s="263">
        <v>0</v>
      </c>
      <c r="E31" s="263">
        <v>37.200000000000003</v>
      </c>
      <c r="F31" s="263">
        <v>38.5</v>
      </c>
      <c r="G31" s="263">
        <v>0</v>
      </c>
      <c r="H31" s="263">
        <v>20.100000000000001</v>
      </c>
      <c r="I31" s="263">
        <v>0</v>
      </c>
      <c r="J31" s="263">
        <v>17.100000000000001</v>
      </c>
      <c r="K31" s="263">
        <v>0</v>
      </c>
      <c r="L31" s="263">
        <v>0</v>
      </c>
      <c r="M31" s="263">
        <v>0</v>
      </c>
      <c r="N31" s="287">
        <v>0</v>
      </c>
      <c r="O31" s="287">
        <v>0</v>
      </c>
      <c r="P31" s="287">
        <v>0</v>
      </c>
      <c r="Q31" s="287">
        <v>0</v>
      </c>
      <c r="R31" s="287">
        <v>0</v>
      </c>
      <c r="S31" s="287">
        <v>0</v>
      </c>
      <c r="T31" s="287">
        <v>0</v>
      </c>
      <c r="U31" s="287">
        <v>0</v>
      </c>
      <c r="V31" s="287">
        <v>0</v>
      </c>
      <c r="W31" s="287">
        <v>0</v>
      </c>
      <c r="X31" s="287">
        <v>0</v>
      </c>
      <c r="Y31" s="287">
        <v>0</v>
      </c>
      <c r="Z31" s="287">
        <v>0</v>
      </c>
      <c r="AA31" s="287">
        <v>0</v>
      </c>
      <c r="AB31" s="287">
        <v>0</v>
      </c>
      <c r="AC31" s="287">
        <v>1.8</v>
      </c>
      <c r="AD31" s="287">
        <v>3.2</v>
      </c>
      <c r="AE31" s="287">
        <v>3.3</v>
      </c>
      <c r="AF31" s="287">
        <v>2</v>
      </c>
      <c r="AG31" s="287">
        <v>4.5999999999999996</v>
      </c>
      <c r="AH31" s="287">
        <f>+'[3]VII - 9'!R33</f>
        <v>0.4</v>
      </c>
      <c r="AI31" s="445"/>
      <c r="AJ31" s="445"/>
      <c r="AK31" s="445"/>
      <c r="AL31" s="445"/>
      <c r="AM31" s="445"/>
      <c r="AN31" s="445"/>
      <c r="AO31" s="445"/>
      <c r="AP31" s="445"/>
      <c r="AQ31" s="445"/>
      <c r="AR31" s="445"/>
      <c r="AS31" s="445"/>
      <c r="AT31" s="445"/>
      <c r="AU31" s="445"/>
      <c r="AV31" s="445"/>
      <c r="AW31" s="445"/>
      <c r="AX31" s="445"/>
      <c r="AY31" s="445"/>
      <c r="AZ31" s="445"/>
      <c r="BA31" s="445"/>
      <c r="BB31" s="445"/>
      <c r="BC31" s="445"/>
      <c r="BD31" s="445"/>
      <c r="BE31" s="445"/>
      <c r="BF31" s="445"/>
      <c r="BG31" s="445"/>
      <c r="BH31" s="445"/>
      <c r="BI31" s="445"/>
    </row>
    <row r="32" spans="2:61" s="283" customFormat="1" ht="12.75">
      <c r="B32" s="342" t="s">
        <v>538</v>
      </c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87"/>
      <c r="O32" s="287"/>
      <c r="P32" s="287"/>
      <c r="Q32" s="287"/>
      <c r="R32" s="287"/>
      <c r="S32" s="287"/>
      <c r="T32" s="287">
        <f>+'[4]VII - 9'!D32</f>
        <v>0</v>
      </c>
      <c r="U32" s="287">
        <f>+'[4]VII - 9'!E32</f>
        <v>0</v>
      </c>
      <c r="V32" s="287">
        <f>+'[4]VII - 9'!F32</f>
        <v>0</v>
      </c>
      <c r="W32" s="287">
        <f>+'[4]VII - 9'!G32</f>
        <v>0</v>
      </c>
      <c r="X32" s="287">
        <f>+'[4]VII - 9'!H32</f>
        <v>0</v>
      </c>
      <c r="Y32" s="287">
        <f>+'[4]VII - 9'!I32</f>
        <v>0</v>
      </c>
      <c r="Z32" s="287">
        <f>+'[4]VII - 9'!J32</f>
        <v>0</v>
      </c>
      <c r="AA32" s="287">
        <f>+'[4]VII - 9'!K32</f>
        <v>0</v>
      </c>
      <c r="AB32" s="287">
        <f>+'[4]VII - 9'!L32</f>
        <v>0</v>
      </c>
      <c r="AC32" s="287">
        <f>+'[4]VII - 9'!M32</f>
        <v>0</v>
      </c>
      <c r="AD32" s="287">
        <f>+'[4]VII - 9'!N32</f>
        <v>0</v>
      </c>
      <c r="AE32" s="287">
        <f>+'[4]VII - 9'!O32</f>
        <v>0</v>
      </c>
      <c r="AF32" s="287">
        <f>+'[4]VII - 9'!P32</f>
        <v>0.4</v>
      </c>
      <c r="AG32" s="287">
        <f>+'[3]VII - 9'!Q34</f>
        <v>2.4</v>
      </c>
      <c r="AH32" s="287">
        <f>+'[3]VII - 9'!R34</f>
        <v>8.1999999999999993</v>
      </c>
      <c r="AI32" s="445"/>
      <c r="AJ32" s="445"/>
      <c r="AK32" s="445"/>
      <c r="AL32" s="445"/>
      <c r="AM32" s="445"/>
      <c r="AN32" s="445"/>
      <c r="AO32" s="445"/>
      <c r="AP32" s="445"/>
      <c r="AQ32" s="445"/>
      <c r="AR32" s="445"/>
      <c r="AS32" s="445"/>
      <c r="AT32" s="445"/>
      <c r="AU32" s="445"/>
      <c r="AV32" s="445"/>
      <c r="AW32" s="445"/>
      <c r="AX32" s="445"/>
      <c r="AY32" s="445"/>
      <c r="AZ32" s="445"/>
      <c r="BA32" s="445"/>
      <c r="BB32" s="445"/>
      <c r="BC32" s="445"/>
      <c r="BD32" s="445"/>
      <c r="BE32" s="445"/>
      <c r="BF32" s="445"/>
      <c r="BG32" s="445"/>
      <c r="BH32" s="445"/>
      <c r="BI32" s="445"/>
    </row>
    <row r="33" spans="2:61" s="283" customFormat="1" ht="12.75">
      <c r="B33" s="342" t="s">
        <v>275</v>
      </c>
      <c r="C33" s="263"/>
      <c r="D33" s="263">
        <v>0</v>
      </c>
      <c r="E33" s="263">
        <v>0</v>
      </c>
      <c r="F33" s="263">
        <v>15</v>
      </c>
      <c r="G33" s="263">
        <v>0</v>
      </c>
      <c r="H33" s="263">
        <v>0</v>
      </c>
      <c r="I33" s="263">
        <v>0</v>
      </c>
      <c r="J33" s="263">
        <v>0</v>
      </c>
      <c r="K33" s="263">
        <v>0</v>
      </c>
      <c r="L33" s="263">
        <v>0</v>
      </c>
      <c r="M33" s="263">
        <v>0</v>
      </c>
      <c r="N33" s="287">
        <v>0</v>
      </c>
      <c r="O33" s="287">
        <v>0</v>
      </c>
      <c r="P33" s="287">
        <v>0</v>
      </c>
      <c r="Q33" s="287">
        <v>0</v>
      </c>
      <c r="R33" s="287">
        <v>0</v>
      </c>
      <c r="S33" s="287">
        <v>0</v>
      </c>
      <c r="T33" s="287">
        <v>0</v>
      </c>
      <c r="U33" s="287">
        <v>0</v>
      </c>
      <c r="V33" s="287">
        <v>0</v>
      </c>
      <c r="W33" s="287">
        <v>0</v>
      </c>
      <c r="X33" s="287">
        <v>0</v>
      </c>
      <c r="Y33" s="287">
        <v>0</v>
      </c>
      <c r="Z33" s="287">
        <v>0</v>
      </c>
      <c r="AA33" s="287">
        <v>0</v>
      </c>
      <c r="AB33" s="287">
        <v>0</v>
      </c>
      <c r="AC33" s="287">
        <v>0</v>
      </c>
      <c r="AD33" s="287">
        <v>0</v>
      </c>
      <c r="AE33" s="287">
        <v>0</v>
      </c>
      <c r="AF33" s="287">
        <v>0</v>
      </c>
      <c r="AG33" s="287">
        <v>0</v>
      </c>
      <c r="AH33" s="287">
        <f>+'[3]VII - 9'!R35</f>
        <v>0</v>
      </c>
      <c r="AI33" s="445"/>
      <c r="AJ33" s="445"/>
      <c r="AK33" s="445"/>
      <c r="AL33" s="445"/>
      <c r="AM33" s="445"/>
      <c r="AN33" s="445"/>
      <c r="AO33" s="445"/>
      <c r="AP33" s="445"/>
      <c r="AQ33" s="445"/>
      <c r="AR33" s="445"/>
      <c r="AS33" s="445"/>
      <c r="AT33" s="445"/>
      <c r="AU33" s="445"/>
      <c r="AV33" s="445"/>
      <c r="AW33" s="445"/>
      <c r="AX33" s="445"/>
      <c r="AY33" s="445"/>
      <c r="AZ33" s="445"/>
      <c r="BA33" s="445"/>
      <c r="BB33" s="445"/>
      <c r="BC33" s="445"/>
      <c r="BD33" s="445"/>
      <c r="BE33" s="445"/>
      <c r="BF33" s="445"/>
      <c r="BG33" s="445"/>
      <c r="BH33" s="445"/>
      <c r="BI33" s="445"/>
    </row>
    <row r="34" spans="2:61" s="283" customFormat="1" ht="12.75">
      <c r="B34" s="342" t="s">
        <v>276</v>
      </c>
      <c r="C34" s="263"/>
      <c r="D34" s="263">
        <v>0</v>
      </c>
      <c r="E34" s="263">
        <v>0</v>
      </c>
      <c r="F34" s="263">
        <v>0</v>
      </c>
      <c r="G34" s="263">
        <v>0</v>
      </c>
      <c r="H34" s="263">
        <v>0</v>
      </c>
      <c r="I34" s="263">
        <v>0</v>
      </c>
      <c r="J34" s="263">
        <v>0</v>
      </c>
      <c r="K34" s="263">
        <v>1.7</v>
      </c>
      <c r="L34" s="263">
        <v>0</v>
      </c>
      <c r="M34" s="263">
        <v>0</v>
      </c>
      <c r="N34" s="287">
        <v>0</v>
      </c>
      <c r="O34" s="287">
        <v>0</v>
      </c>
      <c r="P34" s="287">
        <v>0</v>
      </c>
      <c r="Q34" s="287">
        <v>0</v>
      </c>
      <c r="R34" s="287">
        <v>0</v>
      </c>
      <c r="S34" s="287">
        <v>0</v>
      </c>
      <c r="T34" s="287">
        <v>0</v>
      </c>
      <c r="U34" s="287">
        <v>0</v>
      </c>
      <c r="V34" s="287">
        <v>0</v>
      </c>
      <c r="W34" s="287">
        <v>0</v>
      </c>
      <c r="X34" s="287">
        <v>0</v>
      </c>
      <c r="Y34" s="287">
        <v>0</v>
      </c>
      <c r="Z34" s="287">
        <v>0</v>
      </c>
      <c r="AA34" s="287">
        <v>0</v>
      </c>
      <c r="AB34" s="287">
        <v>0</v>
      </c>
      <c r="AC34" s="287">
        <v>0</v>
      </c>
      <c r="AD34" s="287">
        <v>0</v>
      </c>
      <c r="AE34" s="287">
        <v>0</v>
      </c>
      <c r="AF34" s="287">
        <v>0</v>
      </c>
      <c r="AG34" s="287">
        <v>0</v>
      </c>
      <c r="AH34" s="287">
        <f>+'[3]VII - 9'!R36</f>
        <v>0</v>
      </c>
      <c r="AI34" s="445"/>
      <c r="AJ34" s="445"/>
      <c r="AK34" s="445"/>
      <c r="AL34" s="445"/>
      <c r="AM34" s="445"/>
      <c r="AN34" s="445"/>
      <c r="AO34" s="445"/>
      <c r="AP34" s="445"/>
      <c r="AQ34" s="445"/>
      <c r="AR34" s="445"/>
      <c r="AS34" s="445"/>
      <c r="AT34" s="445"/>
      <c r="AU34" s="445"/>
      <c r="AV34" s="445"/>
      <c r="AW34" s="445"/>
      <c r="AX34" s="445"/>
      <c r="AY34" s="445"/>
      <c r="AZ34" s="445"/>
      <c r="BA34" s="445"/>
      <c r="BB34" s="445"/>
      <c r="BC34" s="445"/>
      <c r="BD34" s="445"/>
      <c r="BE34" s="445"/>
      <c r="BF34" s="445"/>
      <c r="BG34" s="445"/>
      <c r="BH34" s="445"/>
      <c r="BI34" s="445"/>
    </row>
    <row r="35" spans="2:61" s="283" customFormat="1" ht="15">
      <c r="B35" s="342" t="s">
        <v>404</v>
      </c>
      <c r="C35" s="263"/>
      <c r="D35" s="263">
        <v>0</v>
      </c>
      <c r="E35" s="263">
        <v>193</v>
      </c>
      <c r="F35" s="263">
        <v>0</v>
      </c>
      <c r="G35" s="263">
        <v>0</v>
      </c>
      <c r="H35" s="263">
        <v>0</v>
      </c>
      <c r="I35" s="263">
        <v>0</v>
      </c>
      <c r="J35" s="263">
        <v>0</v>
      </c>
      <c r="K35" s="263">
        <v>0</v>
      </c>
      <c r="L35" s="263">
        <v>0</v>
      </c>
      <c r="M35" s="263">
        <v>0</v>
      </c>
      <c r="N35" s="287">
        <v>0</v>
      </c>
      <c r="O35" s="287">
        <v>0</v>
      </c>
      <c r="P35" s="287">
        <v>0</v>
      </c>
      <c r="Q35" s="287">
        <v>0</v>
      </c>
      <c r="R35" s="287">
        <v>0</v>
      </c>
      <c r="S35" s="287">
        <v>0</v>
      </c>
      <c r="T35" s="287">
        <v>0</v>
      </c>
      <c r="U35" s="287">
        <v>0</v>
      </c>
      <c r="V35" s="287">
        <v>0</v>
      </c>
      <c r="W35" s="287">
        <v>0</v>
      </c>
      <c r="X35" s="287">
        <v>0</v>
      </c>
      <c r="Y35" s="287">
        <v>0</v>
      </c>
      <c r="Z35" s="287">
        <v>0</v>
      </c>
      <c r="AA35" s="287">
        <v>0</v>
      </c>
      <c r="AB35" s="287">
        <v>0</v>
      </c>
      <c r="AC35" s="287">
        <v>0</v>
      </c>
      <c r="AD35" s="287">
        <v>0</v>
      </c>
      <c r="AE35" s="287">
        <v>0</v>
      </c>
      <c r="AF35" s="287">
        <v>0</v>
      </c>
      <c r="AG35" s="287">
        <v>0</v>
      </c>
      <c r="AH35" s="287">
        <f>+'[3]VII - 9'!R37</f>
        <v>0</v>
      </c>
      <c r="AI35" s="445"/>
      <c r="AJ35" s="445"/>
      <c r="AK35" s="445"/>
      <c r="AL35" s="445"/>
      <c r="AM35" s="445"/>
      <c r="AN35" s="445"/>
      <c r="AO35" s="445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45"/>
      <c r="BA35" s="445"/>
      <c r="BB35" s="445"/>
      <c r="BC35" s="445"/>
      <c r="BD35" s="445"/>
      <c r="BE35" s="445"/>
      <c r="BF35" s="445"/>
      <c r="BG35" s="445"/>
      <c r="BH35" s="445"/>
      <c r="BI35" s="445"/>
    </row>
    <row r="36" spans="2:61" s="283" customFormat="1" ht="12.75">
      <c r="B36" s="342" t="s">
        <v>277</v>
      </c>
      <c r="C36" s="263"/>
      <c r="D36" s="263">
        <v>198.1</v>
      </c>
      <c r="E36" s="263">
        <v>9.4</v>
      </c>
      <c r="F36" s="263">
        <v>0</v>
      </c>
      <c r="G36" s="263">
        <v>0</v>
      </c>
      <c r="H36" s="263">
        <v>0</v>
      </c>
      <c r="I36" s="263">
        <v>0</v>
      </c>
      <c r="J36" s="263">
        <v>0</v>
      </c>
      <c r="K36" s="263">
        <v>0</v>
      </c>
      <c r="L36" s="263">
        <v>0</v>
      </c>
      <c r="M36" s="263">
        <v>0</v>
      </c>
      <c r="N36" s="287">
        <v>0</v>
      </c>
      <c r="O36" s="287">
        <v>0</v>
      </c>
      <c r="P36" s="287">
        <v>0</v>
      </c>
      <c r="Q36" s="287">
        <v>0</v>
      </c>
      <c r="R36" s="287">
        <v>0</v>
      </c>
      <c r="S36" s="287">
        <v>0</v>
      </c>
      <c r="T36" s="287">
        <v>0</v>
      </c>
      <c r="U36" s="287">
        <v>0</v>
      </c>
      <c r="V36" s="287">
        <v>0</v>
      </c>
      <c r="W36" s="287">
        <v>0</v>
      </c>
      <c r="X36" s="287">
        <v>0</v>
      </c>
      <c r="Y36" s="287">
        <v>0</v>
      </c>
      <c r="Z36" s="287">
        <v>0</v>
      </c>
      <c r="AA36" s="287">
        <v>0</v>
      </c>
      <c r="AB36" s="287">
        <v>0</v>
      </c>
      <c r="AC36" s="287">
        <v>0</v>
      </c>
      <c r="AD36" s="287">
        <v>0</v>
      </c>
      <c r="AE36" s="287">
        <v>0</v>
      </c>
      <c r="AF36" s="287">
        <v>0</v>
      </c>
      <c r="AG36" s="287">
        <v>0</v>
      </c>
      <c r="AH36" s="287">
        <f>+'[3]VII - 9'!R38</f>
        <v>0</v>
      </c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5"/>
      <c r="BD36" s="445"/>
      <c r="BE36" s="445"/>
      <c r="BF36" s="445"/>
      <c r="BG36" s="445"/>
      <c r="BH36" s="445"/>
      <c r="BI36" s="445"/>
    </row>
    <row r="37" spans="2:61" s="283" customFormat="1" ht="12.75">
      <c r="B37" s="342" t="s">
        <v>278</v>
      </c>
      <c r="C37" s="263"/>
      <c r="D37" s="263">
        <v>0</v>
      </c>
      <c r="E37" s="263">
        <v>38.200000000000003</v>
      </c>
      <c r="F37" s="263">
        <v>18.399999999999999</v>
      </c>
      <c r="G37" s="263">
        <v>17.7</v>
      </c>
      <c r="H37" s="263">
        <v>17.100000000000001</v>
      </c>
      <c r="I37" s="263">
        <v>13</v>
      </c>
      <c r="J37" s="263">
        <v>2.8</v>
      </c>
      <c r="K37" s="263">
        <v>4.9000000000000004</v>
      </c>
      <c r="L37" s="263">
        <v>9.6999999999999993</v>
      </c>
      <c r="M37" s="263">
        <v>3.5</v>
      </c>
      <c r="N37" s="287">
        <v>0</v>
      </c>
      <c r="O37" s="287">
        <v>0</v>
      </c>
      <c r="P37" s="287">
        <v>0</v>
      </c>
      <c r="Q37" s="287">
        <v>0</v>
      </c>
      <c r="R37" s="287">
        <v>0</v>
      </c>
      <c r="S37" s="287">
        <v>0</v>
      </c>
      <c r="T37" s="287">
        <v>0</v>
      </c>
      <c r="U37" s="287">
        <v>0</v>
      </c>
      <c r="V37" s="287">
        <v>0</v>
      </c>
      <c r="W37" s="287">
        <v>0</v>
      </c>
      <c r="X37" s="287">
        <v>0</v>
      </c>
      <c r="Y37" s="287">
        <v>0</v>
      </c>
      <c r="Z37" s="287">
        <v>0</v>
      </c>
      <c r="AA37" s="287">
        <v>0</v>
      </c>
      <c r="AB37" s="287">
        <v>0</v>
      </c>
      <c r="AC37" s="287">
        <v>0</v>
      </c>
      <c r="AD37" s="287">
        <v>0</v>
      </c>
      <c r="AE37" s="287">
        <v>0</v>
      </c>
      <c r="AF37" s="287">
        <v>0</v>
      </c>
      <c r="AG37" s="287">
        <v>0</v>
      </c>
      <c r="AH37" s="287">
        <f>+'[3]VII - 9'!R39</f>
        <v>0</v>
      </c>
      <c r="AI37" s="445"/>
      <c r="AJ37" s="445"/>
      <c r="AK37" s="445"/>
      <c r="AL37" s="445"/>
      <c r="AM37" s="445"/>
      <c r="AN37" s="445"/>
      <c r="AO37" s="445"/>
      <c r="AP37" s="445"/>
      <c r="AQ37" s="445"/>
      <c r="AR37" s="445"/>
      <c r="AS37" s="445"/>
      <c r="AT37" s="445"/>
      <c r="AU37" s="445"/>
      <c r="AV37" s="445"/>
      <c r="AW37" s="445"/>
      <c r="AX37" s="445"/>
      <c r="AY37" s="445"/>
      <c r="AZ37" s="445"/>
      <c r="BA37" s="445"/>
      <c r="BB37" s="445"/>
      <c r="BC37" s="445"/>
      <c r="BD37" s="445"/>
      <c r="BE37" s="445"/>
      <c r="BF37" s="445"/>
      <c r="BG37" s="445"/>
      <c r="BH37" s="445"/>
      <c r="BI37" s="445"/>
    </row>
    <row r="38" spans="2:61" s="283" customFormat="1" ht="7.5" customHeight="1">
      <c r="B38" s="342" t="s">
        <v>69</v>
      </c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AI38" s="445"/>
      <c r="AJ38" s="445"/>
      <c r="AK38" s="445"/>
      <c r="AL38" s="445"/>
      <c r="AM38" s="445"/>
      <c r="AN38" s="445"/>
      <c r="AO38" s="445"/>
      <c r="AP38" s="445"/>
      <c r="AQ38" s="445"/>
      <c r="AR38" s="445"/>
      <c r="AS38" s="445"/>
      <c r="AT38" s="445"/>
      <c r="AU38" s="445"/>
      <c r="AV38" s="445"/>
      <c r="AW38" s="445"/>
      <c r="AX38" s="445"/>
      <c r="AY38" s="445"/>
      <c r="AZ38" s="445"/>
      <c r="BA38" s="445"/>
      <c r="BB38" s="445"/>
      <c r="BC38" s="445"/>
      <c r="BD38" s="445"/>
      <c r="BE38" s="445"/>
      <c r="BF38" s="445"/>
      <c r="BG38" s="445"/>
      <c r="BH38" s="445"/>
      <c r="BI38" s="445"/>
    </row>
    <row r="39" spans="2:61" s="283" customFormat="1" ht="15.75" customHeight="1">
      <c r="B39" s="345" t="s">
        <v>254</v>
      </c>
      <c r="C39" s="263"/>
      <c r="D39" s="271">
        <v>2</v>
      </c>
      <c r="E39" s="271">
        <v>168.2</v>
      </c>
      <c r="F39" s="271">
        <v>184.5</v>
      </c>
      <c r="G39" s="271">
        <v>98.6</v>
      </c>
      <c r="H39" s="271">
        <v>258.3</v>
      </c>
      <c r="I39" s="271">
        <v>198.5</v>
      </c>
      <c r="J39" s="271">
        <v>143.6</v>
      </c>
      <c r="K39" s="271">
        <v>123.3</v>
      </c>
      <c r="L39" s="271">
        <v>237.7</v>
      </c>
      <c r="M39" s="271">
        <v>310.39999999999998</v>
      </c>
      <c r="N39" s="284">
        <v>200.7</v>
      </c>
      <c r="O39" s="284">
        <v>185.04380777999998</v>
      </c>
      <c r="P39" s="284">
        <v>191.31807320999999</v>
      </c>
      <c r="Q39" s="284">
        <v>256.89859574999997</v>
      </c>
      <c r="R39" s="284">
        <v>327.37481311000005</v>
      </c>
      <c r="S39" s="284">
        <v>224.46120252</v>
      </c>
      <c r="T39" s="284">
        <v>264.81042673000002</v>
      </c>
      <c r="U39" s="284">
        <v>215.11013672000001</v>
      </c>
      <c r="V39" s="284">
        <v>166.3936013</v>
      </c>
      <c r="W39" s="284">
        <v>452.53857936000009</v>
      </c>
      <c r="X39" s="284">
        <v>254.10700658000002</v>
      </c>
      <c r="Y39" s="284">
        <v>252.10000000000002</v>
      </c>
      <c r="Z39" s="284">
        <v>255.31830097999998</v>
      </c>
      <c r="AA39" s="284">
        <v>279.45520087</v>
      </c>
      <c r="AB39" s="284">
        <v>328.49999999999994</v>
      </c>
      <c r="AC39" s="284">
        <v>371.59999999999997</v>
      </c>
      <c r="AD39" s="284">
        <v>331.40000000000003</v>
      </c>
      <c r="AE39" s="284">
        <v>502.59999999999997</v>
      </c>
      <c r="AF39" s="284">
        <v>503.8</v>
      </c>
      <c r="AG39" s="284">
        <f>+'[3]VII - 9'!Q41</f>
        <v>464.19999999999993</v>
      </c>
      <c r="AH39" s="284">
        <f>+'[3]VII - 9'!R41</f>
        <v>787.5</v>
      </c>
      <c r="AI39" s="445"/>
      <c r="AJ39" s="445"/>
      <c r="AK39" s="445"/>
      <c r="AL39" s="445"/>
      <c r="AM39" s="445"/>
      <c r="AN39" s="445"/>
      <c r="AO39" s="445"/>
      <c r="AP39" s="445"/>
      <c r="AQ39" s="445"/>
      <c r="AR39" s="445"/>
      <c r="AS39" s="445"/>
      <c r="AT39" s="445"/>
      <c r="AU39" s="445"/>
      <c r="AV39" s="445"/>
      <c r="AW39" s="445"/>
      <c r="AX39" s="445"/>
      <c r="AY39" s="445"/>
      <c r="AZ39" s="445"/>
      <c r="BA39" s="445"/>
      <c r="BB39" s="445"/>
      <c r="BC39" s="445"/>
      <c r="BD39" s="445"/>
      <c r="BE39" s="445"/>
      <c r="BF39" s="445"/>
      <c r="BG39" s="445"/>
      <c r="BH39" s="445"/>
      <c r="BI39" s="445"/>
    </row>
    <row r="40" spans="2:61" s="283" customFormat="1" ht="9.75" customHeight="1">
      <c r="B40" s="342" t="s">
        <v>69</v>
      </c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85"/>
      <c r="O40" s="285"/>
      <c r="P40" s="285"/>
      <c r="Q40" s="285"/>
      <c r="R40" s="285"/>
      <c r="S40" s="285"/>
      <c r="T40" s="285"/>
      <c r="U40" s="285"/>
      <c r="V40" s="285"/>
      <c r="W40" s="285"/>
      <c r="X40" s="285"/>
      <c r="AI40" s="445"/>
      <c r="AJ40" s="445"/>
      <c r="AK40" s="445"/>
      <c r="AL40" s="445"/>
      <c r="AM40" s="445"/>
      <c r="AN40" s="445"/>
      <c r="AO40" s="445"/>
      <c r="AP40" s="445"/>
      <c r="AQ40" s="445"/>
      <c r="AR40" s="445"/>
      <c r="AS40" s="445"/>
      <c r="AT40" s="445"/>
      <c r="AU40" s="445"/>
      <c r="AV40" s="445"/>
      <c r="AW40" s="445"/>
      <c r="AX40" s="445"/>
      <c r="AY40" s="445"/>
      <c r="AZ40" s="445"/>
      <c r="BA40" s="445"/>
      <c r="BB40" s="445"/>
      <c r="BC40" s="445"/>
      <c r="BD40" s="445"/>
      <c r="BE40" s="445"/>
      <c r="BF40" s="445"/>
      <c r="BG40" s="445"/>
      <c r="BH40" s="445"/>
      <c r="BI40" s="445"/>
    </row>
    <row r="41" spans="2:61" s="283" customFormat="1" ht="12.75">
      <c r="B41" s="342" t="s">
        <v>279</v>
      </c>
      <c r="C41" s="263"/>
      <c r="D41" s="263">
        <v>1.5</v>
      </c>
      <c r="E41" s="263">
        <v>12.1</v>
      </c>
      <c r="F41" s="263">
        <v>23.2</v>
      </c>
      <c r="G41" s="263">
        <v>52.1</v>
      </c>
      <c r="H41" s="263">
        <v>67.2</v>
      </c>
      <c r="I41" s="263">
        <v>47.4</v>
      </c>
      <c r="J41" s="263">
        <v>16.899999999999999</v>
      </c>
      <c r="K41" s="263">
        <v>0</v>
      </c>
      <c r="L41" s="263">
        <v>0</v>
      </c>
      <c r="M41" s="263">
        <v>0</v>
      </c>
      <c r="N41" s="285">
        <v>0</v>
      </c>
      <c r="O41" s="285">
        <v>0</v>
      </c>
      <c r="P41" s="285">
        <v>0</v>
      </c>
      <c r="Q41" s="285">
        <v>2.7959006099999999</v>
      </c>
      <c r="R41" s="285">
        <v>10.921785119999999</v>
      </c>
      <c r="S41" s="285">
        <v>19.854586229999999</v>
      </c>
      <c r="T41" s="285">
        <v>9.5562842400000001</v>
      </c>
      <c r="U41" s="285">
        <v>4.8239963899999996</v>
      </c>
      <c r="V41" s="285">
        <v>3.7889030400000001</v>
      </c>
      <c r="W41" s="285">
        <v>15.758213420000002</v>
      </c>
      <c r="X41" s="285">
        <v>41.113023820000002</v>
      </c>
      <c r="Y41" s="285">
        <v>38.4</v>
      </c>
      <c r="Z41" s="285">
        <v>41.031670069999997</v>
      </c>
      <c r="AA41" s="285">
        <v>69.471971229999994</v>
      </c>
      <c r="AB41" s="285">
        <v>96.5</v>
      </c>
      <c r="AC41" s="285">
        <v>113.7</v>
      </c>
      <c r="AD41" s="285">
        <v>131.5</v>
      </c>
      <c r="AE41" s="285">
        <v>140.19999999999999</v>
      </c>
      <c r="AF41" s="285">
        <v>318.5</v>
      </c>
      <c r="AG41" s="285">
        <v>216.4</v>
      </c>
      <c r="AH41" s="285">
        <f>+'[3]VII - 9'!R43</f>
        <v>321.60000000000002</v>
      </c>
      <c r="AI41" s="445"/>
      <c r="AJ41" s="445"/>
      <c r="AK41" s="445"/>
      <c r="AL41" s="445"/>
      <c r="AM41" s="445"/>
      <c r="AN41" s="445"/>
      <c r="AO41" s="445"/>
      <c r="AP41" s="445"/>
      <c r="AQ41" s="445"/>
      <c r="AR41" s="445"/>
      <c r="AS41" s="445"/>
      <c r="AT41" s="445"/>
      <c r="AU41" s="445"/>
      <c r="AV41" s="445"/>
      <c r="AW41" s="445"/>
      <c r="AX41" s="445"/>
      <c r="AY41" s="445"/>
      <c r="AZ41" s="445"/>
      <c r="BA41" s="445"/>
      <c r="BB41" s="445"/>
      <c r="BC41" s="445"/>
      <c r="BD41" s="445"/>
      <c r="BE41" s="445"/>
      <c r="BF41" s="445"/>
      <c r="BG41" s="445"/>
      <c r="BH41" s="445"/>
      <c r="BI41" s="445"/>
    </row>
    <row r="42" spans="2:61" s="283" customFormat="1" ht="12.75">
      <c r="B42" s="342" t="s">
        <v>415</v>
      </c>
      <c r="C42" s="263"/>
      <c r="D42" s="263">
        <v>0</v>
      </c>
      <c r="E42" s="263">
        <v>0</v>
      </c>
      <c r="F42" s="263">
        <v>0</v>
      </c>
      <c r="G42" s="263">
        <v>0</v>
      </c>
      <c r="H42" s="263">
        <v>0</v>
      </c>
      <c r="I42" s="263">
        <v>0</v>
      </c>
      <c r="J42" s="263">
        <v>0</v>
      </c>
      <c r="K42" s="263">
        <v>0</v>
      </c>
      <c r="L42" s="263">
        <v>0</v>
      </c>
      <c r="M42" s="263">
        <v>0</v>
      </c>
      <c r="N42" s="263">
        <v>0</v>
      </c>
      <c r="O42" s="263">
        <v>0</v>
      </c>
      <c r="P42" s="263">
        <v>0</v>
      </c>
      <c r="Q42" s="263">
        <v>0</v>
      </c>
      <c r="R42" s="263">
        <v>0</v>
      </c>
      <c r="S42" s="263">
        <v>0</v>
      </c>
      <c r="T42" s="285">
        <v>0</v>
      </c>
      <c r="U42" s="285">
        <v>0</v>
      </c>
      <c r="V42" s="285">
        <v>0</v>
      </c>
      <c r="W42" s="285">
        <v>0</v>
      </c>
      <c r="X42" s="285">
        <v>0</v>
      </c>
      <c r="Y42" s="285">
        <v>4</v>
      </c>
      <c r="Z42" s="285">
        <v>10.9</v>
      </c>
      <c r="AA42" s="285">
        <v>12.5</v>
      </c>
      <c r="AB42" s="285">
        <v>25.8</v>
      </c>
      <c r="AC42" s="285">
        <v>3</v>
      </c>
      <c r="AD42" s="285">
        <v>14</v>
      </c>
      <c r="AE42" s="285">
        <v>12</v>
      </c>
      <c r="AF42" s="285">
        <v>29.1</v>
      </c>
      <c r="AG42" s="285">
        <v>22.4</v>
      </c>
      <c r="AH42" s="285">
        <f>+'[3]VII - 9'!R44</f>
        <v>34.299999999999997</v>
      </c>
      <c r="AI42" s="445"/>
      <c r="AJ42" s="445"/>
      <c r="AK42" s="445"/>
      <c r="AL42" s="445"/>
      <c r="AM42" s="445"/>
      <c r="AN42" s="445"/>
      <c r="AO42" s="445"/>
      <c r="AP42" s="445"/>
      <c r="AQ42" s="445"/>
      <c r="AR42" s="445"/>
      <c r="AS42" s="445"/>
      <c r="AT42" s="445"/>
      <c r="AU42" s="445"/>
      <c r="AV42" s="445"/>
      <c r="AW42" s="445"/>
      <c r="AX42" s="445"/>
      <c r="AY42" s="445"/>
      <c r="AZ42" s="445"/>
      <c r="BA42" s="445"/>
      <c r="BB42" s="445"/>
      <c r="BC42" s="445"/>
      <c r="BD42" s="445"/>
      <c r="BE42" s="445"/>
      <c r="BF42" s="445"/>
      <c r="BG42" s="445"/>
      <c r="BH42" s="445"/>
      <c r="BI42" s="445"/>
    </row>
    <row r="43" spans="2:61" s="283" customFormat="1" ht="12.75">
      <c r="B43" s="342" t="s">
        <v>280</v>
      </c>
      <c r="C43" s="263"/>
      <c r="D43" s="263">
        <v>0</v>
      </c>
      <c r="E43" s="263">
        <v>75</v>
      </c>
      <c r="F43" s="263">
        <v>79.5</v>
      </c>
      <c r="G43" s="263">
        <v>26.4</v>
      </c>
      <c r="H43" s="263">
        <v>96.9</v>
      </c>
      <c r="I43" s="263">
        <v>115.8</v>
      </c>
      <c r="J43" s="263">
        <v>64.3</v>
      </c>
      <c r="K43" s="263">
        <v>71.099999999999994</v>
      </c>
      <c r="L43" s="263">
        <v>104.1</v>
      </c>
      <c r="M43" s="263">
        <v>79.2</v>
      </c>
      <c r="N43" s="285">
        <v>70.3</v>
      </c>
      <c r="O43" s="285">
        <v>109.46459362999995</v>
      </c>
      <c r="P43" s="285">
        <v>104.15962254999999</v>
      </c>
      <c r="Q43" s="285">
        <v>98.370742430000007</v>
      </c>
      <c r="R43" s="285">
        <v>140.65449544000001</v>
      </c>
      <c r="S43" s="285">
        <v>122.46767396999999</v>
      </c>
      <c r="T43" s="285">
        <v>123.73858820000001</v>
      </c>
      <c r="U43" s="285">
        <v>113.64235959</v>
      </c>
      <c r="V43" s="285">
        <v>88.207091079999998</v>
      </c>
      <c r="W43" s="285">
        <v>152.68796904999999</v>
      </c>
      <c r="X43" s="285">
        <v>147.80000000000001</v>
      </c>
      <c r="Y43" s="285">
        <v>154.69999999999999</v>
      </c>
      <c r="Z43" s="285">
        <v>168.5</v>
      </c>
      <c r="AA43" s="285">
        <v>154.73402537000001</v>
      </c>
      <c r="AB43" s="285">
        <v>169.6</v>
      </c>
      <c r="AC43" s="285">
        <v>207.2</v>
      </c>
      <c r="AD43" s="285">
        <v>151.5</v>
      </c>
      <c r="AE43" s="285">
        <v>289.89999999999998</v>
      </c>
      <c r="AF43" s="285">
        <v>99.5</v>
      </c>
      <c r="AG43" s="285">
        <v>131.19999999999999</v>
      </c>
      <c r="AH43" s="285">
        <f>+'[3]VII - 9'!R45</f>
        <v>150.19999999999999</v>
      </c>
      <c r="AI43" s="445"/>
      <c r="AJ43" s="445"/>
      <c r="AK43" s="445"/>
      <c r="AL43" s="445"/>
      <c r="AM43" s="445"/>
      <c r="AN43" s="445"/>
      <c r="AO43" s="445"/>
      <c r="AP43" s="445"/>
      <c r="AQ43" s="445"/>
      <c r="AR43" s="445"/>
      <c r="AS43" s="445"/>
      <c r="AT43" s="445"/>
      <c r="AU43" s="445"/>
      <c r="AV43" s="445"/>
      <c r="AW43" s="445"/>
      <c r="AX43" s="445"/>
      <c r="AY43" s="445"/>
      <c r="AZ43" s="445"/>
      <c r="BA43" s="445"/>
      <c r="BB43" s="445"/>
      <c r="BC43" s="445"/>
      <c r="BD43" s="445"/>
      <c r="BE43" s="445"/>
      <c r="BF43" s="445"/>
      <c r="BG43" s="445"/>
      <c r="BH43" s="445"/>
      <c r="BI43" s="445"/>
    </row>
    <row r="44" spans="2:61" s="283" customFormat="1" ht="12.75">
      <c r="B44" s="342" t="s">
        <v>281</v>
      </c>
      <c r="C44" s="263"/>
      <c r="D44" s="263">
        <v>0</v>
      </c>
      <c r="E44" s="263">
        <v>55</v>
      </c>
      <c r="F44" s="263">
        <v>73.5</v>
      </c>
      <c r="G44" s="263">
        <v>14.5</v>
      </c>
      <c r="H44" s="263">
        <v>51.8</v>
      </c>
      <c r="I44" s="263">
        <v>15.6</v>
      </c>
      <c r="J44" s="263">
        <v>59.3</v>
      </c>
      <c r="K44" s="263">
        <v>44.4</v>
      </c>
      <c r="L44" s="263">
        <v>104.7</v>
      </c>
      <c r="M44" s="263">
        <v>120.3</v>
      </c>
      <c r="N44" s="285">
        <v>87.3</v>
      </c>
      <c r="O44" s="285">
        <v>62.812577820000001</v>
      </c>
      <c r="P44" s="285">
        <v>71.488813579999999</v>
      </c>
      <c r="Q44" s="285">
        <v>112.18237176999999</v>
      </c>
      <c r="R44" s="285">
        <v>126.06396595999999</v>
      </c>
      <c r="S44" s="285">
        <v>63.165558249999997</v>
      </c>
      <c r="T44" s="285">
        <v>60.7</v>
      </c>
      <c r="U44" s="285">
        <v>53.684232940000001</v>
      </c>
      <c r="V44" s="285">
        <v>28.399349640000001</v>
      </c>
      <c r="W44" s="285">
        <v>66.805497400000036</v>
      </c>
      <c r="X44" s="285">
        <v>36.712901389999999</v>
      </c>
      <c r="Y44" s="285">
        <v>30.5</v>
      </c>
      <c r="Z44" s="285">
        <v>27.834393909999996</v>
      </c>
      <c r="AA44" s="285">
        <v>38.88519393</v>
      </c>
      <c r="AB44" s="285">
        <v>27.9</v>
      </c>
      <c r="AC44" s="285">
        <v>37.799999999999997</v>
      </c>
      <c r="AD44" s="285">
        <v>21.3</v>
      </c>
      <c r="AE44" s="285">
        <v>40.799999999999997</v>
      </c>
      <c r="AF44" s="285">
        <v>50.2</v>
      </c>
      <c r="AG44" s="285">
        <f>+'[3]VII - 9'!Q46</f>
        <v>79.900000000000006</v>
      </c>
      <c r="AH44" s="285">
        <f>+'[3]VII - 9'!R46</f>
        <v>67.7</v>
      </c>
      <c r="AI44" s="445"/>
      <c r="AJ44" s="445"/>
      <c r="AK44" s="445"/>
      <c r="AL44" s="445"/>
      <c r="AM44" s="445"/>
      <c r="AN44" s="445"/>
      <c r="AO44" s="445"/>
      <c r="AP44" s="445"/>
      <c r="AQ44" s="445"/>
      <c r="AR44" s="445"/>
      <c r="AS44" s="445"/>
      <c r="AT44" s="445"/>
      <c r="AU44" s="445"/>
      <c r="AV44" s="445"/>
      <c r="AW44" s="445"/>
      <c r="AX44" s="445"/>
      <c r="AY44" s="445"/>
      <c r="AZ44" s="445"/>
      <c r="BA44" s="445"/>
      <c r="BB44" s="445"/>
      <c r="BC44" s="445"/>
      <c r="BD44" s="445"/>
      <c r="BE44" s="445"/>
      <c r="BF44" s="445"/>
      <c r="BG44" s="445"/>
      <c r="BH44" s="445"/>
      <c r="BI44" s="445"/>
    </row>
    <row r="45" spans="2:61" s="283" customFormat="1" ht="12.75">
      <c r="B45" s="342" t="s">
        <v>282</v>
      </c>
      <c r="C45" s="263"/>
      <c r="D45" s="263">
        <v>0.5</v>
      </c>
      <c r="E45" s="263">
        <v>0</v>
      </c>
      <c r="F45" s="263">
        <v>0.1</v>
      </c>
      <c r="G45" s="263">
        <v>1.8</v>
      </c>
      <c r="H45" s="263">
        <v>1.2</v>
      </c>
      <c r="I45" s="263">
        <v>1.1000000000000001</v>
      </c>
      <c r="J45" s="263">
        <v>0.6</v>
      </c>
      <c r="K45" s="263">
        <v>2.1</v>
      </c>
      <c r="L45" s="263">
        <v>2.5</v>
      </c>
      <c r="M45" s="263">
        <v>1.7</v>
      </c>
      <c r="N45" s="285">
        <v>5.0999999999999996</v>
      </c>
      <c r="O45" s="285">
        <v>3.7404168699999998</v>
      </c>
      <c r="P45" s="285">
        <v>2.0806904199999998</v>
      </c>
      <c r="Q45" s="285">
        <v>1.4086153100000001</v>
      </c>
      <c r="R45" s="285">
        <v>1.6672468899999999</v>
      </c>
      <c r="S45" s="285">
        <v>0.67312238999999996</v>
      </c>
      <c r="T45" s="285">
        <v>2.3041455899999996</v>
      </c>
      <c r="U45" s="285">
        <v>3.1395328300000003</v>
      </c>
      <c r="V45" s="285">
        <v>5.6075800300000003</v>
      </c>
      <c r="W45" s="285">
        <v>2.9585588599999997</v>
      </c>
      <c r="X45" s="285">
        <v>4.50163796</v>
      </c>
      <c r="Y45" s="285">
        <v>6.4</v>
      </c>
      <c r="Z45" s="285">
        <v>3.9034059499999993</v>
      </c>
      <c r="AA45" s="285">
        <v>2.7382476699999998</v>
      </c>
      <c r="AB45" s="285">
        <v>4.2</v>
      </c>
      <c r="AC45" s="285">
        <v>3</v>
      </c>
      <c r="AD45" s="285">
        <v>2.1</v>
      </c>
      <c r="AE45" s="285">
        <v>5.3</v>
      </c>
      <c r="AF45" s="285">
        <v>2.5</v>
      </c>
      <c r="AG45" s="285">
        <v>3.9</v>
      </c>
      <c r="AH45" s="285">
        <f>+'[3]VII - 9'!R47</f>
        <v>5.9</v>
      </c>
      <c r="AI45" s="445"/>
      <c r="AJ45" s="445"/>
      <c r="AK45" s="445"/>
      <c r="AL45" s="445"/>
      <c r="AM45" s="445"/>
      <c r="AN45" s="445"/>
      <c r="AO45" s="445"/>
      <c r="AP45" s="445"/>
      <c r="AQ45" s="445"/>
      <c r="AR45" s="445"/>
      <c r="AS45" s="445"/>
      <c r="AT45" s="445"/>
      <c r="AU45" s="445"/>
      <c r="AV45" s="445"/>
      <c r="AW45" s="445"/>
      <c r="AX45" s="445"/>
      <c r="AY45" s="445"/>
      <c r="AZ45" s="445"/>
      <c r="BA45" s="445"/>
      <c r="BB45" s="445"/>
      <c r="BC45" s="445"/>
      <c r="BD45" s="445"/>
      <c r="BE45" s="445"/>
      <c r="BF45" s="445"/>
      <c r="BG45" s="445"/>
      <c r="BH45" s="445"/>
      <c r="BI45" s="445"/>
    </row>
    <row r="46" spans="2:61" s="283" customFormat="1" ht="12.75">
      <c r="B46" s="342" t="s">
        <v>283</v>
      </c>
      <c r="C46" s="263"/>
      <c r="D46" s="263">
        <v>0</v>
      </c>
      <c r="E46" s="263">
        <v>23.1</v>
      </c>
      <c r="F46" s="263">
        <v>0</v>
      </c>
      <c r="G46" s="263">
        <v>0</v>
      </c>
      <c r="H46" s="263">
        <v>28.4</v>
      </c>
      <c r="I46" s="263">
        <v>0</v>
      </c>
      <c r="J46" s="263">
        <v>0</v>
      </c>
      <c r="K46" s="263">
        <v>0</v>
      </c>
      <c r="L46" s="263">
        <v>22.6</v>
      </c>
      <c r="M46" s="263">
        <v>107</v>
      </c>
      <c r="N46" s="285">
        <v>26.3</v>
      </c>
      <c r="O46" s="285">
        <v>0</v>
      </c>
      <c r="P46" s="285">
        <v>9.3860081799999993</v>
      </c>
      <c r="Q46" s="285">
        <v>29.602283309999997</v>
      </c>
      <c r="R46" s="285">
        <v>41.198378079999998</v>
      </c>
      <c r="S46" s="285">
        <v>0</v>
      </c>
      <c r="T46" s="285">
        <v>61.812071270000004</v>
      </c>
      <c r="U46" s="285">
        <v>18.58695414</v>
      </c>
      <c r="V46" s="285">
        <v>28.87175762</v>
      </c>
      <c r="W46" s="285">
        <v>202.43360057000001</v>
      </c>
      <c r="X46" s="285">
        <v>19.59769605</v>
      </c>
      <c r="Y46" s="285">
        <v>17.8</v>
      </c>
      <c r="Z46" s="285">
        <v>0</v>
      </c>
      <c r="AA46" s="285">
        <v>0</v>
      </c>
      <c r="AB46" s="285">
        <v>0</v>
      </c>
      <c r="AC46" s="285">
        <v>0</v>
      </c>
      <c r="AD46" s="285">
        <v>0</v>
      </c>
      <c r="AE46" s="285">
        <v>0</v>
      </c>
      <c r="AF46" s="285">
        <v>0</v>
      </c>
      <c r="AG46" s="285">
        <v>0</v>
      </c>
      <c r="AH46" s="285">
        <f>+'[3]VII - 9'!R48</f>
        <v>186.8</v>
      </c>
      <c r="AI46" s="445"/>
      <c r="AJ46" s="445"/>
      <c r="AK46" s="445"/>
      <c r="AL46" s="445"/>
      <c r="AM46" s="445"/>
      <c r="AN46" s="445"/>
      <c r="AO46" s="445"/>
      <c r="AP46" s="445"/>
      <c r="AQ46" s="445"/>
      <c r="AR46" s="445"/>
      <c r="AS46" s="445"/>
      <c r="AT46" s="445"/>
      <c r="AU46" s="445"/>
      <c r="AV46" s="445"/>
      <c r="AW46" s="445"/>
      <c r="AX46" s="445"/>
      <c r="AY46" s="445"/>
      <c r="AZ46" s="445"/>
      <c r="BA46" s="445"/>
      <c r="BB46" s="445"/>
      <c r="BC46" s="445"/>
      <c r="BD46" s="445"/>
      <c r="BE46" s="445"/>
      <c r="BF46" s="445"/>
      <c r="BG46" s="445"/>
      <c r="BH46" s="445"/>
      <c r="BI46" s="445"/>
    </row>
    <row r="47" spans="2:61" s="283" customFormat="1" ht="12.75">
      <c r="B47" s="342" t="s">
        <v>284</v>
      </c>
      <c r="C47" s="263"/>
      <c r="D47" s="263">
        <v>0</v>
      </c>
      <c r="E47" s="263">
        <v>0</v>
      </c>
      <c r="F47" s="263">
        <v>0</v>
      </c>
      <c r="G47" s="263">
        <v>0</v>
      </c>
      <c r="H47" s="263">
        <v>0.8</v>
      </c>
      <c r="I47" s="263">
        <v>6.6</v>
      </c>
      <c r="J47" s="263">
        <v>2.4</v>
      </c>
      <c r="K47" s="263">
        <v>1.7</v>
      </c>
      <c r="L47" s="263">
        <v>2.4</v>
      </c>
      <c r="M47" s="263">
        <v>1.3</v>
      </c>
      <c r="N47" s="285">
        <v>8</v>
      </c>
      <c r="O47" s="285">
        <v>3.23518996</v>
      </c>
      <c r="P47" s="285">
        <v>1.2743036799999998</v>
      </c>
      <c r="Q47" s="285">
        <v>1.66487684</v>
      </c>
      <c r="R47" s="285">
        <v>3.9495774100000003</v>
      </c>
      <c r="S47" s="285">
        <v>0.36825534999999998</v>
      </c>
      <c r="T47" s="285">
        <v>4.5518702599999994</v>
      </c>
      <c r="U47" s="285">
        <v>8.7303838499999991</v>
      </c>
      <c r="V47" s="285">
        <v>5.4</v>
      </c>
      <c r="W47" s="285">
        <v>9.4952417899999961</v>
      </c>
      <c r="X47" s="285">
        <v>2.7487073800000004</v>
      </c>
      <c r="Y47" s="285">
        <v>0.3</v>
      </c>
      <c r="Z47" s="285">
        <v>1.7024000000000001E-2</v>
      </c>
      <c r="AA47" s="285">
        <v>0</v>
      </c>
      <c r="AB47" s="285">
        <v>0</v>
      </c>
      <c r="AC47" s="285">
        <v>0</v>
      </c>
      <c r="AD47" s="285">
        <v>0</v>
      </c>
      <c r="AE47" s="285">
        <v>0</v>
      </c>
      <c r="AF47" s="285">
        <v>0</v>
      </c>
      <c r="AG47" s="285">
        <v>0</v>
      </c>
      <c r="AH47" s="285">
        <f>+'[3]VII - 9'!R49</f>
        <v>0</v>
      </c>
      <c r="AI47" s="445"/>
      <c r="AJ47" s="445"/>
      <c r="AK47" s="445"/>
      <c r="AL47" s="445"/>
      <c r="AM47" s="445"/>
      <c r="AN47" s="445"/>
      <c r="AO47" s="445"/>
      <c r="AP47" s="445"/>
      <c r="AQ47" s="445"/>
      <c r="AR47" s="445"/>
      <c r="AS47" s="445"/>
      <c r="AT47" s="445"/>
      <c r="AU47" s="445"/>
      <c r="AV47" s="445"/>
      <c r="AW47" s="445"/>
      <c r="AX47" s="445"/>
      <c r="AY47" s="445"/>
      <c r="AZ47" s="445"/>
      <c r="BA47" s="445"/>
      <c r="BB47" s="445"/>
      <c r="BC47" s="445"/>
      <c r="BD47" s="445"/>
      <c r="BE47" s="445"/>
      <c r="BF47" s="445"/>
      <c r="BG47" s="445"/>
      <c r="BH47" s="445"/>
      <c r="BI47" s="445"/>
    </row>
    <row r="48" spans="2:61" s="283" customFormat="1" ht="12.75">
      <c r="B48" s="342" t="s">
        <v>285</v>
      </c>
      <c r="C48" s="263"/>
      <c r="D48" s="263">
        <v>0</v>
      </c>
      <c r="E48" s="263">
        <v>0</v>
      </c>
      <c r="F48" s="263">
        <v>0</v>
      </c>
      <c r="G48" s="263">
        <v>0</v>
      </c>
      <c r="H48" s="263">
        <v>0</v>
      </c>
      <c r="I48" s="263">
        <v>0</v>
      </c>
      <c r="J48" s="263">
        <v>0</v>
      </c>
      <c r="K48" s="263">
        <v>0</v>
      </c>
      <c r="L48" s="263">
        <v>0</v>
      </c>
      <c r="M48" s="263">
        <v>0</v>
      </c>
      <c r="N48" s="285">
        <v>0</v>
      </c>
      <c r="O48" s="285">
        <v>0</v>
      </c>
      <c r="P48" s="285">
        <v>0</v>
      </c>
      <c r="Q48" s="285">
        <v>0</v>
      </c>
      <c r="R48" s="285">
        <v>0</v>
      </c>
      <c r="S48" s="285">
        <v>0</v>
      </c>
      <c r="T48" s="285">
        <v>0</v>
      </c>
      <c r="U48" s="285">
        <v>0.64</v>
      </c>
      <c r="V48" s="285">
        <v>0</v>
      </c>
      <c r="W48" s="285">
        <v>0.64</v>
      </c>
      <c r="X48" s="285">
        <v>0.32</v>
      </c>
      <c r="Y48" s="285">
        <v>0</v>
      </c>
      <c r="Z48" s="285">
        <v>0</v>
      </c>
      <c r="AA48" s="285">
        <v>0</v>
      </c>
      <c r="AB48" s="285">
        <v>0</v>
      </c>
      <c r="AC48" s="285">
        <v>0</v>
      </c>
      <c r="AD48" s="285">
        <v>0</v>
      </c>
      <c r="AE48" s="285">
        <v>0</v>
      </c>
      <c r="AF48" s="285">
        <v>0</v>
      </c>
      <c r="AG48" s="285">
        <v>0</v>
      </c>
      <c r="AH48" s="285">
        <f>+'[3]VII - 9'!R50</f>
        <v>0</v>
      </c>
      <c r="AI48" s="445"/>
      <c r="AJ48" s="445"/>
      <c r="AK48" s="445"/>
      <c r="AL48" s="445"/>
      <c r="AM48" s="445"/>
      <c r="AN48" s="445"/>
      <c r="AO48" s="445"/>
      <c r="AP48" s="445"/>
      <c r="AQ48" s="445"/>
      <c r="AR48" s="445"/>
      <c r="AS48" s="445"/>
      <c r="AT48" s="445"/>
      <c r="AU48" s="445"/>
      <c r="AV48" s="445"/>
      <c r="AW48" s="445"/>
      <c r="AX48" s="445"/>
      <c r="AY48" s="445"/>
      <c r="AZ48" s="445"/>
      <c r="BA48" s="445"/>
      <c r="BB48" s="445"/>
      <c r="BC48" s="445"/>
      <c r="BD48" s="445"/>
      <c r="BE48" s="445"/>
      <c r="BF48" s="445"/>
      <c r="BG48" s="445"/>
      <c r="BH48" s="445"/>
      <c r="BI48" s="445"/>
    </row>
    <row r="49" spans="2:61" s="283" customFormat="1" ht="12.75">
      <c r="B49" s="342" t="s">
        <v>286</v>
      </c>
      <c r="C49" s="263"/>
      <c r="D49" s="263">
        <v>0</v>
      </c>
      <c r="E49" s="263">
        <v>3</v>
      </c>
      <c r="F49" s="263">
        <v>8.1999999999999993</v>
      </c>
      <c r="G49" s="263">
        <v>3.8</v>
      </c>
      <c r="H49" s="263">
        <v>12</v>
      </c>
      <c r="I49" s="263">
        <v>12</v>
      </c>
      <c r="J49" s="263">
        <v>0.1</v>
      </c>
      <c r="K49" s="263">
        <v>4</v>
      </c>
      <c r="L49" s="263">
        <v>1.4</v>
      </c>
      <c r="M49" s="263">
        <v>0.9</v>
      </c>
      <c r="N49" s="285">
        <v>3.7</v>
      </c>
      <c r="O49" s="285">
        <v>5.7910294999999996</v>
      </c>
      <c r="P49" s="285">
        <v>2.9286347999999998</v>
      </c>
      <c r="Q49" s="285">
        <v>10.87380548</v>
      </c>
      <c r="R49" s="285">
        <v>2.9193642099999999</v>
      </c>
      <c r="S49" s="285">
        <v>17.932006329999997</v>
      </c>
      <c r="T49" s="285">
        <v>2.1474671700000001</v>
      </c>
      <c r="U49" s="285">
        <v>11.86267698</v>
      </c>
      <c r="V49" s="285">
        <v>6.1189198900000008</v>
      </c>
      <c r="W49" s="285">
        <v>1.7594982700000001</v>
      </c>
      <c r="X49" s="285">
        <v>1.3130399800000001</v>
      </c>
      <c r="Y49" s="285">
        <v>0</v>
      </c>
      <c r="Z49" s="285">
        <v>3.1318070500000004</v>
      </c>
      <c r="AA49" s="285">
        <v>1.1257626700000001</v>
      </c>
      <c r="AB49" s="285">
        <v>4.5</v>
      </c>
      <c r="AC49" s="285">
        <v>6.9</v>
      </c>
      <c r="AD49" s="285">
        <v>11</v>
      </c>
      <c r="AE49" s="285">
        <v>14.4</v>
      </c>
      <c r="AF49" s="285">
        <v>4</v>
      </c>
      <c r="AG49" s="285">
        <v>10.4</v>
      </c>
      <c r="AH49" s="285">
        <f>+'[3]VII - 9'!R51</f>
        <v>21</v>
      </c>
      <c r="AI49" s="445"/>
      <c r="AJ49" s="445"/>
      <c r="AK49" s="445"/>
      <c r="AL49" s="445"/>
      <c r="AM49" s="445"/>
      <c r="AN49" s="445"/>
      <c r="AO49" s="445"/>
      <c r="AP49" s="445"/>
      <c r="AQ49" s="445"/>
      <c r="AR49" s="445"/>
      <c r="AS49" s="445"/>
      <c r="AT49" s="445"/>
      <c r="AU49" s="445"/>
      <c r="AV49" s="445"/>
      <c r="AW49" s="445"/>
      <c r="AX49" s="445"/>
      <c r="AY49" s="445"/>
      <c r="AZ49" s="445"/>
      <c r="BA49" s="445"/>
      <c r="BB49" s="445"/>
      <c r="BC49" s="445"/>
      <c r="BD49" s="445"/>
      <c r="BE49" s="445"/>
      <c r="BF49" s="445"/>
      <c r="BG49" s="445"/>
      <c r="BH49" s="445"/>
      <c r="BI49" s="445"/>
    </row>
    <row r="50" spans="2:61" s="283" customFormat="1" ht="9" customHeight="1">
      <c r="B50" s="342" t="s">
        <v>69</v>
      </c>
      <c r="C50" s="263"/>
      <c r="D50" s="444"/>
      <c r="E50" s="444"/>
      <c r="F50" s="444"/>
      <c r="G50" s="444"/>
      <c r="H50" s="444"/>
      <c r="I50" s="444"/>
      <c r="J50" s="444"/>
      <c r="K50" s="444"/>
      <c r="L50" s="444"/>
      <c r="M50" s="444"/>
      <c r="N50" s="444"/>
      <c r="O50" s="444"/>
      <c r="P50" s="444"/>
      <c r="Q50" s="444"/>
      <c r="R50" s="444"/>
      <c r="S50" s="444"/>
      <c r="T50" s="444"/>
      <c r="U50" s="444"/>
      <c r="V50" s="444"/>
      <c r="W50" s="444"/>
      <c r="X50" s="444"/>
      <c r="Y50" s="444"/>
      <c r="Z50" s="444"/>
      <c r="AA50" s="444"/>
      <c r="AB50" s="444"/>
      <c r="AC50" s="444"/>
      <c r="AD50" s="444"/>
      <c r="AE50" s="444"/>
      <c r="AF50" s="444"/>
      <c r="AG50" s="444"/>
      <c r="AH50" s="444"/>
      <c r="AI50" s="445"/>
      <c r="AJ50" s="445"/>
      <c r="AK50" s="445"/>
      <c r="AL50" s="445"/>
      <c r="AM50" s="445"/>
      <c r="AN50" s="445"/>
      <c r="AO50" s="445"/>
      <c r="AP50" s="445"/>
      <c r="AQ50" s="445"/>
      <c r="AR50" s="445"/>
      <c r="AS50" s="445"/>
      <c r="AT50" s="445"/>
      <c r="AU50" s="445"/>
      <c r="AV50" s="445"/>
      <c r="AW50" s="445"/>
      <c r="AX50" s="445"/>
      <c r="AY50" s="445"/>
      <c r="AZ50" s="445"/>
      <c r="BA50" s="445"/>
      <c r="BB50" s="445"/>
      <c r="BC50" s="445"/>
      <c r="BD50" s="445"/>
      <c r="BE50" s="445"/>
      <c r="BF50" s="445"/>
      <c r="BG50" s="445"/>
      <c r="BH50" s="445"/>
      <c r="BI50" s="445"/>
    </row>
    <row r="51" spans="2:61" s="283" customFormat="1" ht="12" customHeight="1">
      <c r="B51" s="345" t="s">
        <v>304</v>
      </c>
      <c r="C51" s="263"/>
      <c r="D51" s="271">
        <v>58</v>
      </c>
      <c r="E51" s="271">
        <v>8.1999999999999993</v>
      </c>
      <c r="F51" s="271">
        <v>17.100000000000001</v>
      </c>
      <c r="G51" s="271">
        <v>9.4</v>
      </c>
      <c r="H51" s="271">
        <v>15.3</v>
      </c>
      <c r="I51" s="271">
        <v>41.6</v>
      </c>
      <c r="J51" s="271">
        <v>79.900000000000006</v>
      </c>
      <c r="K51" s="271">
        <v>51</v>
      </c>
      <c r="L51" s="271">
        <v>31.9</v>
      </c>
      <c r="M51" s="271">
        <v>27.6</v>
      </c>
      <c r="N51" s="284">
        <v>24.8</v>
      </c>
      <c r="O51" s="284">
        <v>36.887660930000003</v>
      </c>
      <c r="P51" s="284">
        <v>10.89240562</v>
      </c>
      <c r="Q51" s="284">
        <v>15.944661999999999</v>
      </c>
      <c r="R51" s="284">
        <v>6.2074999999999996</v>
      </c>
      <c r="S51" s="284">
        <v>9.144099090000001</v>
      </c>
      <c r="T51" s="284">
        <v>9.8307260999999997</v>
      </c>
      <c r="U51" s="284">
        <v>5.7289729999999999</v>
      </c>
      <c r="V51" s="284">
        <v>6.1855000000000002</v>
      </c>
      <c r="W51" s="284">
        <v>0.50646999999999998</v>
      </c>
      <c r="X51" s="284">
        <v>0</v>
      </c>
      <c r="Y51" s="284">
        <v>0</v>
      </c>
      <c r="Z51" s="284">
        <v>0</v>
      </c>
      <c r="AA51" s="284">
        <v>0</v>
      </c>
      <c r="AB51" s="284">
        <v>0</v>
      </c>
      <c r="AC51" s="284">
        <v>0</v>
      </c>
      <c r="AD51" s="284">
        <v>6.9</v>
      </c>
      <c r="AE51" s="284">
        <v>3.2</v>
      </c>
      <c r="AF51" s="284">
        <v>12.3</v>
      </c>
      <c r="AG51" s="284">
        <v>4.5</v>
      </c>
      <c r="AH51" s="284">
        <f>+'[3]VII - 9'!R53</f>
        <v>0</v>
      </c>
      <c r="AI51" s="445"/>
      <c r="AJ51" s="445"/>
      <c r="AK51" s="445"/>
      <c r="AL51" s="445"/>
      <c r="AM51" s="445"/>
      <c r="AN51" s="445"/>
      <c r="AO51" s="445"/>
      <c r="AP51" s="445"/>
      <c r="AQ51" s="445"/>
      <c r="AR51" s="445"/>
      <c r="AS51" s="445"/>
      <c r="AT51" s="445"/>
      <c r="AU51" s="445"/>
      <c r="AV51" s="445"/>
      <c r="AW51" s="445"/>
      <c r="AX51" s="445"/>
      <c r="AY51" s="445"/>
      <c r="AZ51" s="445"/>
      <c r="BA51" s="445"/>
      <c r="BB51" s="445"/>
      <c r="BC51" s="445"/>
      <c r="BD51" s="445"/>
      <c r="BE51" s="445"/>
      <c r="BF51" s="445"/>
      <c r="BG51" s="445"/>
      <c r="BH51" s="445"/>
      <c r="BI51" s="445"/>
    </row>
    <row r="52" spans="2:61" s="283" customFormat="1" ht="10.5" customHeight="1">
      <c r="B52" s="342" t="s">
        <v>69</v>
      </c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85"/>
      <c r="O52" s="285"/>
      <c r="P52" s="285"/>
      <c r="Q52" s="285"/>
      <c r="R52" s="285"/>
      <c r="S52" s="285"/>
      <c r="T52" s="285"/>
      <c r="U52" s="285"/>
      <c r="V52" s="285"/>
      <c r="W52" s="285"/>
      <c r="X52" s="285"/>
      <c r="AI52" s="445"/>
      <c r="AJ52" s="445"/>
      <c r="AK52" s="445"/>
      <c r="AL52" s="445"/>
      <c r="AM52" s="445"/>
      <c r="AN52" s="445"/>
      <c r="AO52" s="445"/>
      <c r="AP52" s="445"/>
      <c r="AQ52" s="445"/>
      <c r="AR52" s="445"/>
      <c r="AS52" s="445"/>
      <c r="AT52" s="445"/>
      <c r="AU52" s="445"/>
      <c r="AV52" s="445"/>
      <c r="AW52" s="445"/>
      <c r="AX52" s="445"/>
      <c r="AY52" s="445"/>
      <c r="AZ52" s="445"/>
      <c r="BA52" s="445"/>
      <c r="BB52" s="445"/>
      <c r="BC52" s="445"/>
      <c r="BD52" s="445"/>
      <c r="BE52" s="445"/>
      <c r="BF52" s="445"/>
      <c r="BG52" s="445"/>
      <c r="BH52" s="445"/>
      <c r="BI52" s="445"/>
    </row>
    <row r="53" spans="2:61" s="283" customFormat="1" ht="12.75">
      <c r="B53" s="342" t="s">
        <v>287</v>
      </c>
      <c r="C53" s="286"/>
      <c r="D53" s="263">
        <v>0</v>
      </c>
      <c r="E53" s="263">
        <v>0</v>
      </c>
      <c r="F53" s="263">
        <v>0</v>
      </c>
      <c r="G53" s="263">
        <v>2.6</v>
      </c>
      <c r="H53" s="263">
        <v>1.1000000000000001</v>
      </c>
      <c r="I53" s="263">
        <v>0</v>
      </c>
      <c r="J53" s="263">
        <v>2.4</v>
      </c>
      <c r="K53" s="263">
        <v>5.5</v>
      </c>
      <c r="L53" s="263">
        <v>0</v>
      </c>
      <c r="M53" s="263">
        <v>0</v>
      </c>
      <c r="N53" s="285">
        <v>0</v>
      </c>
      <c r="O53" s="285">
        <v>0</v>
      </c>
      <c r="P53" s="285">
        <v>0</v>
      </c>
      <c r="Q53" s="285">
        <v>0</v>
      </c>
      <c r="R53" s="285">
        <v>0</v>
      </c>
      <c r="S53" s="285">
        <v>0</v>
      </c>
      <c r="T53" s="285">
        <v>0</v>
      </c>
      <c r="U53" s="285">
        <v>0</v>
      </c>
      <c r="V53" s="285">
        <v>0</v>
      </c>
      <c r="W53" s="285">
        <v>0</v>
      </c>
      <c r="X53" s="285">
        <v>0</v>
      </c>
      <c r="Y53" s="285">
        <v>0</v>
      </c>
      <c r="Z53" s="285">
        <v>0</v>
      </c>
      <c r="AA53" s="285">
        <v>0</v>
      </c>
      <c r="AB53" s="285">
        <v>0</v>
      </c>
      <c r="AC53" s="285">
        <v>0</v>
      </c>
      <c r="AD53" s="285">
        <v>0</v>
      </c>
      <c r="AE53" s="285">
        <f>+'[4]VII - 9'!O53</f>
        <v>0</v>
      </c>
      <c r="AF53" s="285">
        <f>+'[4]VII - 9'!P53</f>
        <v>0</v>
      </c>
      <c r="AG53" s="285">
        <v>0</v>
      </c>
      <c r="AH53" s="285">
        <f>+'[3]VII - 9'!R55</f>
        <v>0</v>
      </c>
      <c r="AI53" s="445"/>
      <c r="AJ53" s="445"/>
      <c r="AK53" s="445"/>
      <c r="AL53" s="445"/>
      <c r="AM53" s="445"/>
      <c r="AN53" s="445"/>
      <c r="AO53" s="445"/>
      <c r="AP53" s="445"/>
      <c r="AQ53" s="445"/>
      <c r="AR53" s="445"/>
      <c r="AS53" s="445"/>
      <c r="AT53" s="445"/>
      <c r="AU53" s="445"/>
      <c r="AV53" s="445"/>
      <c r="AW53" s="445"/>
      <c r="AX53" s="445"/>
      <c r="AY53" s="445"/>
      <c r="AZ53" s="445"/>
      <c r="BA53" s="445"/>
      <c r="BB53" s="445"/>
      <c r="BC53" s="445"/>
      <c r="BD53" s="445"/>
      <c r="BE53" s="445"/>
      <c r="BF53" s="445"/>
      <c r="BG53" s="445"/>
      <c r="BH53" s="445"/>
      <c r="BI53" s="445"/>
    </row>
    <row r="54" spans="2:61" s="283" customFormat="1" ht="12.75">
      <c r="B54" s="342" t="s">
        <v>288</v>
      </c>
      <c r="C54" s="286"/>
      <c r="D54" s="263">
        <v>0</v>
      </c>
      <c r="E54" s="263">
        <v>0</v>
      </c>
      <c r="F54" s="263">
        <v>8.5</v>
      </c>
      <c r="G54" s="263">
        <v>6.2</v>
      </c>
      <c r="H54" s="263">
        <v>6.4</v>
      </c>
      <c r="I54" s="263">
        <v>26.8</v>
      </c>
      <c r="J54" s="263">
        <v>23</v>
      </c>
      <c r="K54" s="263">
        <v>4.4000000000000004</v>
      </c>
      <c r="L54" s="263">
        <v>0</v>
      </c>
      <c r="M54" s="263">
        <v>0</v>
      </c>
      <c r="N54" s="263">
        <v>0</v>
      </c>
      <c r="O54" s="263">
        <v>0</v>
      </c>
      <c r="P54" s="263">
        <v>0</v>
      </c>
      <c r="Q54" s="263">
        <v>0</v>
      </c>
      <c r="R54" s="263">
        <v>0</v>
      </c>
      <c r="S54" s="263">
        <v>0</v>
      </c>
      <c r="T54" s="285">
        <v>0</v>
      </c>
      <c r="U54" s="285">
        <v>0</v>
      </c>
      <c r="V54" s="285">
        <v>0</v>
      </c>
      <c r="W54" s="285">
        <v>0</v>
      </c>
      <c r="X54" s="285">
        <v>0</v>
      </c>
      <c r="Y54" s="285">
        <v>0</v>
      </c>
      <c r="Z54" s="285">
        <v>0</v>
      </c>
      <c r="AA54" s="285">
        <v>0</v>
      </c>
      <c r="AB54" s="285">
        <v>0</v>
      </c>
      <c r="AC54" s="285">
        <v>0</v>
      </c>
      <c r="AD54" s="285">
        <v>0</v>
      </c>
      <c r="AE54" s="285">
        <f>+'[4]VII - 9'!O54</f>
        <v>0</v>
      </c>
      <c r="AF54" s="285">
        <f>+'[4]VII - 9'!P54</f>
        <v>0</v>
      </c>
      <c r="AG54" s="285">
        <v>0</v>
      </c>
      <c r="AH54" s="285">
        <f>+'[3]VII - 9'!R56</f>
        <v>0</v>
      </c>
      <c r="AI54" s="445"/>
      <c r="AJ54" s="445"/>
      <c r="AK54" s="445"/>
      <c r="AL54" s="445"/>
      <c r="AM54" s="445"/>
      <c r="AN54" s="445"/>
      <c r="AO54" s="445"/>
      <c r="AP54" s="445"/>
      <c r="AQ54" s="445"/>
      <c r="AR54" s="445"/>
      <c r="AS54" s="445"/>
      <c r="AT54" s="445"/>
      <c r="AU54" s="445"/>
      <c r="AV54" s="445"/>
      <c r="AW54" s="445"/>
      <c r="AX54" s="445"/>
      <c r="AY54" s="445"/>
      <c r="AZ54" s="445"/>
      <c r="BA54" s="445"/>
      <c r="BB54" s="445"/>
      <c r="BC54" s="445"/>
      <c r="BD54" s="445"/>
      <c r="BE54" s="445"/>
      <c r="BF54" s="445"/>
      <c r="BG54" s="445"/>
      <c r="BH54" s="445"/>
      <c r="BI54" s="445"/>
    </row>
    <row r="55" spans="2:61" s="283" customFormat="1" ht="12.75">
      <c r="B55" s="342" t="s">
        <v>289</v>
      </c>
      <c r="C55" s="286"/>
      <c r="D55" s="263">
        <v>0</v>
      </c>
      <c r="E55" s="263">
        <v>0</v>
      </c>
      <c r="F55" s="263">
        <v>0</v>
      </c>
      <c r="G55" s="263">
        <v>0</v>
      </c>
      <c r="H55" s="263">
        <v>0</v>
      </c>
      <c r="I55" s="263">
        <v>9.3000000000000007</v>
      </c>
      <c r="J55" s="263">
        <v>9.4</v>
      </c>
      <c r="K55" s="263">
        <v>5.8</v>
      </c>
      <c r="L55" s="263">
        <v>0</v>
      </c>
      <c r="M55" s="263">
        <v>0</v>
      </c>
      <c r="N55" s="285">
        <v>0</v>
      </c>
      <c r="O55" s="285">
        <v>0</v>
      </c>
      <c r="P55" s="285">
        <v>0</v>
      </c>
      <c r="Q55" s="285">
        <v>0</v>
      </c>
      <c r="R55" s="285">
        <v>0</v>
      </c>
      <c r="S55" s="285">
        <v>0</v>
      </c>
      <c r="T55" s="285">
        <v>0</v>
      </c>
      <c r="U55" s="285">
        <v>0</v>
      </c>
      <c r="V55" s="285">
        <v>0</v>
      </c>
      <c r="W55" s="285">
        <v>0</v>
      </c>
      <c r="X55" s="285">
        <v>0</v>
      </c>
      <c r="Y55" s="285">
        <v>0</v>
      </c>
      <c r="Z55" s="285">
        <v>0</v>
      </c>
      <c r="AA55" s="285">
        <v>0</v>
      </c>
      <c r="AB55" s="285">
        <v>0</v>
      </c>
      <c r="AC55" s="285">
        <v>0</v>
      </c>
      <c r="AD55" s="285">
        <v>0</v>
      </c>
      <c r="AE55" s="285">
        <v>0</v>
      </c>
      <c r="AF55" s="285">
        <v>0</v>
      </c>
      <c r="AG55" s="285">
        <v>0</v>
      </c>
      <c r="AH55" s="285">
        <f>+'[3]VII - 9'!R57</f>
        <v>0</v>
      </c>
      <c r="AI55" s="445"/>
      <c r="AJ55" s="445"/>
      <c r="AK55" s="445"/>
      <c r="AL55" s="445"/>
      <c r="AM55" s="445"/>
      <c r="AN55" s="445"/>
      <c r="AO55" s="445"/>
      <c r="AP55" s="445"/>
      <c r="AQ55" s="445"/>
      <c r="AR55" s="445"/>
      <c r="AS55" s="445"/>
      <c r="AT55" s="445"/>
      <c r="AU55" s="445"/>
      <c r="AV55" s="445"/>
      <c r="AW55" s="445"/>
      <c r="AX55" s="445"/>
      <c r="AY55" s="445"/>
      <c r="AZ55" s="445"/>
      <c r="BA55" s="445"/>
      <c r="BB55" s="445"/>
      <c r="BC55" s="445"/>
      <c r="BD55" s="445"/>
      <c r="BE55" s="445"/>
      <c r="BF55" s="445"/>
      <c r="BG55" s="445"/>
      <c r="BH55" s="445"/>
      <c r="BI55" s="445"/>
    </row>
    <row r="56" spans="2:61" s="283" customFormat="1" ht="12.75">
      <c r="B56" s="342" t="s">
        <v>290</v>
      </c>
      <c r="C56" s="286"/>
      <c r="D56" s="263">
        <v>5.0999999999999996</v>
      </c>
      <c r="E56" s="263">
        <v>5.9</v>
      </c>
      <c r="F56" s="263">
        <v>0</v>
      </c>
      <c r="G56" s="263">
        <v>0</v>
      </c>
      <c r="H56" s="263">
        <v>0</v>
      </c>
      <c r="I56" s="263">
        <v>0</v>
      </c>
      <c r="J56" s="263">
        <v>24.7</v>
      </c>
      <c r="K56" s="263">
        <v>26.1</v>
      </c>
      <c r="L56" s="263">
        <v>24.5</v>
      </c>
      <c r="M56" s="263">
        <v>23.3</v>
      </c>
      <c r="N56" s="285">
        <v>22.6</v>
      </c>
      <c r="O56" s="285">
        <v>36.887660930000003</v>
      </c>
      <c r="P56" s="285">
        <v>10.89240562</v>
      </c>
      <c r="Q56" s="285">
        <v>15.944661999999999</v>
      </c>
      <c r="R56" s="285">
        <v>6.2074999999999996</v>
      </c>
      <c r="S56" s="285">
        <v>5.1691989999999999</v>
      </c>
      <c r="T56" s="285">
        <v>2.0080300000000002</v>
      </c>
      <c r="U56" s="285">
        <v>5.7289729999999999</v>
      </c>
      <c r="V56" s="285">
        <v>6.1855000000000002</v>
      </c>
      <c r="W56" s="285">
        <v>0.50646999999999998</v>
      </c>
      <c r="X56" s="285">
        <v>0</v>
      </c>
      <c r="Y56" s="285">
        <v>0</v>
      </c>
      <c r="Z56" s="285">
        <v>0</v>
      </c>
      <c r="AA56" s="285">
        <v>0</v>
      </c>
      <c r="AB56" s="285">
        <v>0</v>
      </c>
      <c r="AC56" s="285">
        <v>0</v>
      </c>
      <c r="AD56" s="285">
        <v>0</v>
      </c>
      <c r="AE56" s="285">
        <v>0</v>
      </c>
      <c r="AF56" s="285">
        <v>0</v>
      </c>
      <c r="AG56" s="285">
        <v>0</v>
      </c>
      <c r="AH56" s="285">
        <f>+'[3]VII - 9'!R58</f>
        <v>0</v>
      </c>
      <c r="AI56" s="445"/>
      <c r="AJ56" s="445"/>
      <c r="AK56" s="445"/>
      <c r="AL56" s="445"/>
      <c r="AM56" s="445"/>
      <c r="AN56" s="445"/>
      <c r="AO56" s="445"/>
      <c r="AP56" s="445"/>
      <c r="AQ56" s="445"/>
      <c r="AR56" s="445"/>
      <c r="AS56" s="445"/>
      <c r="AT56" s="445"/>
      <c r="AU56" s="445"/>
      <c r="AV56" s="445"/>
      <c r="AW56" s="445"/>
      <c r="AX56" s="445"/>
      <c r="AY56" s="445"/>
      <c r="AZ56" s="445"/>
      <c r="BA56" s="445"/>
      <c r="BB56" s="445"/>
      <c r="BC56" s="445"/>
      <c r="BD56" s="445"/>
      <c r="BE56" s="445"/>
      <c r="BF56" s="445"/>
      <c r="BG56" s="445"/>
      <c r="BH56" s="445"/>
      <c r="BI56" s="445"/>
    </row>
    <row r="57" spans="2:61" s="283" customFormat="1" ht="12.75">
      <c r="B57" s="342" t="s">
        <v>291</v>
      </c>
      <c r="C57" s="286"/>
      <c r="D57" s="263">
        <v>0</v>
      </c>
      <c r="E57" s="263">
        <v>0</v>
      </c>
      <c r="F57" s="263">
        <v>0</v>
      </c>
      <c r="G57" s="263">
        <v>0.3</v>
      </c>
      <c r="H57" s="263">
        <v>0</v>
      </c>
      <c r="I57" s="263">
        <v>2.9</v>
      </c>
      <c r="J57" s="263">
        <v>12.5</v>
      </c>
      <c r="K57" s="263">
        <v>2.7</v>
      </c>
      <c r="L57" s="263">
        <v>1.8</v>
      </c>
      <c r="M57" s="263">
        <v>4.3</v>
      </c>
      <c r="N57" s="285">
        <v>2.1</v>
      </c>
      <c r="O57" s="285">
        <v>0</v>
      </c>
      <c r="P57" s="285">
        <v>0</v>
      </c>
      <c r="Q57" s="285">
        <v>0</v>
      </c>
      <c r="R57" s="285">
        <v>0</v>
      </c>
      <c r="S57" s="285">
        <v>0</v>
      </c>
      <c r="T57" s="285">
        <v>0</v>
      </c>
      <c r="U57" s="285">
        <v>0</v>
      </c>
      <c r="V57" s="285">
        <v>0</v>
      </c>
      <c r="W57" s="285">
        <v>0</v>
      </c>
      <c r="X57" s="285">
        <v>0</v>
      </c>
      <c r="Y57" s="285">
        <v>0</v>
      </c>
      <c r="Z57" s="285">
        <v>0</v>
      </c>
      <c r="AA57" s="285">
        <v>0</v>
      </c>
      <c r="AB57" s="285">
        <v>0</v>
      </c>
      <c r="AC57" s="285">
        <v>0</v>
      </c>
      <c r="AD57" s="285">
        <v>0</v>
      </c>
      <c r="AE57" s="285">
        <v>0</v>
      </c>
      <c r="AF57" s="285">
        <v>0</v>
      </c>
      <c r="AG57" s="285">
        <v>0</v>
      </c>
      <c r="AH57" s="285">
        <f>+'[3]VII - 9'!R59</f>
        <v>0</v>
      </c>
      <c r="AI57" s="445"/>
      <c r="AJ57" s="445"/>
      <c r="AK57" s="445"/>
      <c r="AL57" s="445"/>
      <c r="AM57" s="445"/>
      <c r="AN57" s="445"/>
      <c r="AO57" s="445"/>
      <c r="AP57" s="445"/>
      <c r="AQ57" s="445"/>
      <c r="AR57" s="445"/>
      <c r="AS57" s="445"/>
      <c r="AT57" s="445"/>
      <c r="AU57" s="445"/>
      <c r="AV57" s="445"/>
      <c r="AW57" s="445"/>
      <c r="AX57" s="445"/>
      <c r="AY57" s="445"/>
      <c r="AZ57" s="445"/>
      <c r="BA57" s="445"/>
      <c r="BB57" s="445"/>
      <c r="BC57" s="445"/>
      <c r="BD57" s="445"/>
      <c r="BE57" s="445"/>
      <c r="BF57" s="445"/>
      <c r="BG57" s="445"/>
      <c r="BH57" s="445"/>
      <c r="BI57" s="445"/>
    </row>
    <row r="58" spans="2:61" s="283" customFormat="1" ht="12.75">
      <c r="B58" s="342" t="s">
        <v>292</v>
      </c>
      <c r="C58" s="286"/>
      <c r="D58" s="263">
        <v>0</v>
      </c>
      <c r="E58" s="263">
        <v>0</v>
      </c>
      <c r="F58" s="263">
        <v>0</v>
      </c>
      <c r="G58" s="263">
        <v>0.3</v>
      </c>
      <c r="H58" s="263">
        <v>0.3</v>
      </c>
      <c r="I58" s="263">
        <v>0</v>
      </c>
      <c r="J58" s="263">
        <v>0</v>
      </c>
      <c r="K58" s="263">
        <v>0</v>
      </c>
      <c r="L58" s="263">
        <v>0</v>
      </c>
      <c r="M58" s="263">
        <v>0</v>
      </c>
      <c r="N58" s="285">
        <v>0</v>
      </c>
      <c r="O58" s="285">
        <v>0</v>
      </c>
      <c r="P58" s="285">
        <v>0</v>
      </c>
      <c r="Q58" s="285">
        <v>0</v>
      </c>
      <c r="R58" s="285">
        <v>0</v>
      </c>
      <c r="S58" s="285">
        <v>0</v>
      </c>
      <c r="T58" s="285">
        <v>0</v>
      </c>
      <c r="U58" s="285">
        <v>0</v>
      </c>
      <c r="V58" s="285">
        <v>0</v>
      </c>
      <c r="W58" s="285">
        <v>0</v>
      </c>
      <c r="X58" s="285">
        <v>0</v>
      </c>
      <c r="Y58" s="285">
        <v>0</v>
      </c>
      <c r="Z58" s="285">
        <v>0</v>
      </c>
      <c r="AA58" s="285">
        <v>0</v>
      </c>
      <c r="AB58" s="285">
        <v>0</v>
      </c>
      <c r="AC58" s="285">
        <v>0</v>
      </c>
      <c r="AD58" s="285">
        <v>0</v>
      </c>
      <c r="AE58" s="285">
        <v>0</v>
      </c>
      <c r="AF58" s="285">
        <v>0</v>
      </c>
      <c r="AG58" s="285">
        <v>0</v>
      </c>
      <c r="AH58" s="285">
        <f>+'[3]VII - 9'!R60</f>
        <v>0</v>
      </c>
      <c r="AI58" s="445"/>
      <c r="AJ58" s="445"/>
      <c r="AK58" s="445"/>
      <c r="AL58" s="445"/>
      <c r="AM58" s="445"/>
      <c r="AN58" s="445"/>
      <c r="AO58" s="445"/>
      <c r="AP58" s="445"/>
      <c r="AQ58" s="445"/>
      <c r="AR58" s="445"/>
      <c r="AS58" s="445"/>
      <c r="AT58" s="445"/>
      <c r="AU58" s="445"/>
      <c r="AV58" s="445"/>
      <c r="AW58" s="445"/>
      <c r="AX58" s="445"/>
      <c r="AY58" s="445"/>
      <c r="AZ58" s="445"/>
      <c r="BA58" s="445"/>
      <c r="BB58" s="445"/>
      <c r="BC58" s="445"/>
      <c r="BD58" s="445"/>
      <c r="BE58" s="445"/>
      <c r="BF58" s="445"/>
      <c r="BG58" s="445"/>
      <c r="BH58" s="445"/>
      <c r="BI58" s="445"/>
    </row>
    <row r="59" spans="2:61" s="283" customFormat="1" ht="12.75">
      <c r="B59" s="342" t="s">
        <v>293</v>
      </c>
      <c r="C59" s="286"/>
      <c r="D59" s="263">
        <v>22.8</v>
      </c>
      <c r="E59" s="263">
        <v>0</v>
      </c>
      <c r="F59" s="263">
        <v>0</v>
      </c>
      <c r="G59" s="263">
        <v>0</v>
      </c>
      <c r="H59" s="263">
        <v>0</v>
      </c>
      <c r="I59" s="263">
        <v>0</v>
      </c>
      <c r="J59" s="263">
        <v>0</v>
      </c>
      <c r="K59" s="263">
        <v>0</v>
      </c>
      <c r="L59" s="263">
        <v>0</v>
      </c>
      <c r="M59" s="263">
        <v>0</v>
      </c>
      <c r="N59" s="285">
        <v>0</v>
      </c>
      <c r="O59" s="285">
        <v>0</v>
      </c>
      <c r="P59" s="285">
        <v>0</v>
      </c>
      <c r="Q59" s="285">
        <v>0</v>
      </c>
      <c r="R59" s="285">
        <v>0</v>
      </c>
      <c r="S59" s="285">
        <v>0</v>
      </c>
      <c r="T59" s="285">
        <v>0</v>
      </c>
      <c r="U59" s="285">
        <v>0</v>
      </c>
      <c r="V59" s="285">
        <v>0</v>
      </c>
      <c r="W59" s="285">
        <v>0</v>
      </c>
      <c r="X59" s="285">
        <v>0</v>
      </c>
      <c r="Y59" s="285">
        <v>0</v>
      </c>
      <c r="Z59" s="285">
        <v>0</v>
      </c>
      <c r="AA59" s="285">
        <v>0</v>
      </c>
      <c r="AB59" s="285">
        <v>0</v>
      </c>
      <c r="AC59" s="285">
        <v>0</v>
      </c>
      <c r="AD59" s="285">
        <v>0</v>
      </c>
      <c r="AE59" s="285">
        <v>0</v>
      </c>
      <c r="AF59" s="285">
        <v>0</v>
      </c>
      <c r="AG59" s="285">
        <v>0</v>
      </c>
      <c r="AH59" s="285">
        <f>+'[3]VII - 9'!R61</f>
        <v>0</v>
      </c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  <c r="BE59" s="445"/>
      <c r="BF59" s="445"/>
      <c r="BG59" s="445"/>
      <c r="BH59" s="445"/>
      <c r="BI59" s="445"/>
    </row>
    <row r="60" spans="2:61" s="283" customFormat="1" ht="12.75">
      <c r="B60" s="342" t="s">
        <v>294</v>
      </c>
      <c r="C60" s="286"/>
      <c r="D60" s="263">
        <v>5.3</v>
      </c>
      <c r="E60" s="263">
        <v>0</v>
      </c>
      <c r="F60" s="263">
        <v>0</v>
      </c>
      <c r="G60" s="263">
        <v>0</v>
      </c>
      <c r="H60" s="263">
        <v>0</v>
      </c>
      <c r="I60" s="263">
        <v>0</v>
      </c>
      <c r="J60" s="263">
        <v>0</v>
      </c>
      <c r="K60" s="263">
        <v>0</v>
      </c>
      <c r="L60" s="263">
        <v>0</v>
      </c>
      <c r="M60" s="263">
        <v>0</v>
      </c>
      <c r="N60" s="285">
        <v>0</v>
      </c>
      <c r="O60" s="285">
        <v>0</v>
      </c>
      <c r="P60" s="285">
        <v>0</v>
      </c>
      <c r="Q60" s="285">
        <v>0</v>
      </c>
      <c r="R60" s="285">
        <v>0</v>
      </c>
      <c r="S60" s="285">
        <v>0</v>
      </c>
      <c r="T60" s="285">
        <v>0</v>
      </c>
      <c r="U60" s="285">
        <v>0</v>
      </c>
      <c r="V60" s="285">
        <v>0</v>
      </c>
      <c r="W60" s="285">
        <v>0</v>
      </c>
      <c r="X60" s="285">
        <v>0</v>
      </c>
      <c r="Y60" s="285">
        <v>0</v>
      </c>
      <c r="Z60" s="285">
        <v>0</v>
      </c>
      <c r="AA60" s="285">
        <v>0</v>
      </c>
      <c r="AB60" s="285">
        <v>0</v>
      </c>
      <c r="AC60" s="285">
        <v>0</v>
      </c>
      <c r="AD60" s="285">
        <v>0</v>
      </c>
      <c r="AE60" s="285">
        <v>0</v>
      </c>
      <c r="AF60" s="285">
        <v>0</v>
      </c>
      <c r="AG60" s="285">
        <v>0</v>
      </c>
      <c r="AH60" s="285">
        <f>+'[3]VII - 9'!R62</f>
        <v>0</v>
      </c>
      <c r="AI60" s="445"/>
      <c r="AJ60" s="445"/>
      <c r="AK60" s="445"/>
      <c r="AL60" s="445"/>
      <c r="AM60" s="445"/>
      <c r="AN60" s="445"/>
      <c r="AO60" s="445"/>
      <c r="AP60" s="445"/>
      <c r="AQ60" s="445"/>
      <c r="AR60" s="445"/>
      <c r="AS60" s="445"/>
      <c r="AT60" s="445"/>
      <c r="AU60" s="445"/>
      <c r="AV60" s="445"/>
      <c r="AW60" s="445"/>
      <c r="AX60" s="445"/>
      <c r="AY60" s="445"/>
      <c r="AZ60" s="445"/>
      <c r="BA60" s="445"/>
      <c r="BB60" s="445"/>
      <c r="BC60" s="445"/>
      <c r="BD60" s="445"/>
      <c r="BE60" s="445"/>
      <c r="BF60" s="445"/>
      <c r="BG60" s="445"/>
      <c r="BH60" s="445"/>
      <c r="BI60" s="445"/>
    </row>
    <row r="61" spans="2:61" s="283" customFormat="1" ht="12.75">
      <c r="B61" s="342" t="s">
        <v>295</v>
      </c>
      <c r="C61" s="286"/>
      <c r="D61" s="263">
        <v>9.8000000000000007</v>
      </c>
      <c r="E61" s="263">
        <v>1.6</v>
      </c>
      <c r="F61" s="263">
        <v>0</v>
      </c>
      <c r="G61" s="263">
        <v>0</v>
      </c>
      <c r="H61" s="263">
        <v>0</v>
      </c>
      <c r="I61" s="263">
        <v>0</v>
      </c>
      <c r="J61" s="263">
        <v>0</v>
      </c>
      <c r="K61" s="263">
        <v>0</v>
      </c>
      <c r="L61" s="263">
        <v>0</v>
      </c>
      <c r="M61" s="263">
        <v>0</v>
      </c>
      <c r="N61" s="285">
        <v>0</v>
      </c>
      <c r="O61" s="285">
        <v>0</v>
      </c>
      <c r="P61" s="285">
        <v>0</v>
      </c>
      <c r="Q61" s="285">
        <v>0</v>
      </c>
      <c r="R61" s="285">
        <v>0</v>
      </c>
      <c r="S61" s="285">
        <v>0</v>
      </c>
      <c r="T61" s="285">
        <v>0</v>
      </c>
      <c r="U61" s="285">
        <v>0</v>
      </c>
      <c r="V61" s="285">
        <v>0</v>
      </c>
      <c r="W61" s="285">
        <v>0</v>
      </c>
      <c r="X61" s="285">
        <v>0</v>
      </c>
      <c r="Y61" s="285">
        <v>0</v>
      </c>
      <c r="Z61" s="285">
        <v>0</v>
      </c>
      <c r="AA61" s="285">
        <v>0</v>
      </c>
      <c r="AB61" s="285">
        <v>0</v>
      </c>
      <c r="AC61" s="285">
        <v>0</v>
      </c>
      <c r="AD61" s="285">
        <v>0</v>
      </c>
      <c r="AE61" s="285">
        <v>0</v>
      </c>
      <c r="AF61" s="285">
        <v>0</v>
      </c>
      <c r="AG61" s="285">
        <v>0</v>
      </c>
      <c r="AH61" s="285">
        <f>+'[3]VII - 9'!R63</f>
        <v>0</v>
      </c>
      <c r="AI61" s="445"/>
      <c r="AJ61" s="445"/>
      <c r="AK61" s="445"/>
      <c r="AL61" s="445"/>
      <c r="AM61" s="445"/>
      <c r="AN61" s="445"/>
      <c r="AO61" s="445"/>
      <c r="AP61" s="445"/>
      <c r="AQ61" s="445"/>
      <c r="AR61" s="445"/>
      <c r="AS61" s="445"/>
      <c r="AT61" s="445"/>
      <c r="AU61" s="445"/>
      <c r="AV61" s="445"/>
      <c r="AW61" s="445"/>
      <c r="AX61" s="445"/>
      <c r="AY61" s="445"/>
      <c r="AZ61" s="445"/>
      <c r="BA61" s="445"/>
      <c r="BB61" s="445"/>
      <c r="BC61" s="445"/>
      <c r="BD61" s="445"/>
      <c r="BE61" s="445"/>
      <c r="BF61" s="445"/>
      <c r="BG61" s="445"/>
      <c r="BH61" s="445"/>
      <c r="BI61" s="445"/>
    </row>
    <row r="62" spans="2:61" s="283" customFormat="1" ht="12.75">
      <c r="B62" s="342" t="s">
        <v>296</v>
      </c>
      <c r="C62" s="286"/>
      <c r="D62" s="263">
        <v>0</v>
      </c>
      <c r="E62" s="263">
        <v>0</v>
      </c>
      <c r="F62" s="263">
        <v>0</v>
      </c>
      <c r="G62" s="263">
        <v>0</v>
      </c>
      <c r="H62" s="263">
        <v>0</v>
      </c>
      <c r="I62" s="263">
        <v>0</v>
      </c>
      <c r="J62" s="263">
        <v>0</v>
      </c>
      <c r="K62" s="263">
        <v>0</v>
      </c>
      <c r="L62" s="263">
        <v>0</v>
      </c>
      <c r="M62" s="263">
        <v>0</v>
      </c>
      <c r="N62" s="285">
        <v>0</v>
      </c>
      <c r="O62" s="285">
        <v>0</v>
      </c>
      <c r="P62" s="285">
        <v>0</v>
      </c>
      <c r="Q62" s="285">
        <v>0</v>
      </c>
      <c r="R62" s="285">
        <v>0</v>
      </c>
      <c r="S62" s="285">
        <v>2.67490009</v>
      </c>
      <c r="T62" s="285">
        <v>7.8226960999999999</v>
      </c>
      <c r="U62" s="285">
        <v>0</v>
      </c>
      <c r="V62" s="285">
        <v>0</v>
      </c>
      <c r="W62" s="285">
        <v>0</v>
      </c>
      <c r="X62" s="285">
        <v>0</v>
      </c>
      <c r="Y62" s="285">
        <v>0</v>
      </c>
      <c r="Z62" s="285">
        <v>0</v>
      </c>
      <c r="AA62" s="285">
        <v>0</v>
      </c>
      <c r="AB62" s="285">
        <v>0</v>
      </c>
      <c r="AC62" s="285">
        <v>0</v>
      </c>
      <c r="AD62" s="285">
        <v>0</v>
      </c>
      <c r="AE62" s="285">
        <f>+'[4]VII - 9'!$O$62</f>
        <v>0</v>
      </c>
      <c r="AF62" s="285">
        <f>+'[4]VII - 9'!$O$62</f>
        <v>0</v>
      </c>
      <c r="AG62" s="285">
        <v>0</v>
      </c>
      <c r="AH62" s="285">
        <f>+'[3]VII - 9'!R64</f>
        <v>0</v>
      </c>
      <c r="AI62" s="445"/>
      <c r="AJ62" s="445"/>
      <c r="AK62" s="445"/>
      <c r="AL62" s="445"/>
      <c r="AM62" s="445"/>
      <c r="AN62" s="445"/>
      <c r="AO62" s="445"/>
      <c r="AP62" s="445"/>
      <c r="AQ62" s="445"/>
      <c r="AR62" s="445"/>
      <c r="AS62" s="445"/>
      <c r="AT62" s="445"/>
      <c r="AU62" s="445"/>
      <c r="AV62" s="445"/>
      <c r="AW62" s="445"/>
      <c r="AX62" s="445"/>
      <c r="AY62" s="445"/>
      <c r="AZ62" s="445"/>
      <c r="BA62" s="445"/>
      <c r="BB62" s="445"/>
      <c r="BC62" s="445"/>
      <c r="BD62" s="445"/>
      <c r="BE62" s="445"/>
      <c r="BF62" s="445"/>
      <c r="BG62" s="445"/>
      <c r="BH62" s="445"/>
      <c r="BI62" s="445"/>
    </row>
    <row r="63" spans="2:61" s="283" customFormat="1" ht="12.75">
      <c r="B63" s="342" t="s">
        <v>297</v>
      </c>
      <c r="C63" s="286"/>
      <c r="D63" s="263">
        <v>0</v>
      </c>
      <c r="E63" s="263">
        <v>0</v>
      </c>
      <c r="F63" s="263">
        <v>0</v>
      </c>
      <c r="G63" s="263">
        <v>0</v>
      </c>
      <c r="H63" s="263">
        <v>0</v>
      </c>
      <c r="I63" s="263">
        <v>0</v>
      </c>
      <c r="J63" s="263">
        <v>0</v>
      </c>
      <c r="K63" s="263">
        <v>0</v>
      </c>
      <c r="L63" s="263">
        <v>0</v>
      </c>
      <c r="M63" s="263">
        <v>0</v>
      </c>
      <c r="N63" s="285">
        <v>0</v>
      </c>
      <c r="O63" s="285">
        <v>0</v>
      </c>
      <c r="P63" s="285">
        <v>0</v>
      </c>
      <c r="Q63" s="285">
        <v>0</v>
      </c>
      <c r="R63" s="285">
        <v>0</v>
      </c>
      <c r="S63" s="285">
        <v>1.3</v>
      </c>
      <c r="T63" s="285">
        <v>0</v>
      </c>
      <c r="U63" s="285">
        <v>0</v>
      </c>
      <c r="V63" s="285">
        <v>0</v>
      </c>
      <c r="W63" s="285">
        <v>0</v>
      </c>
      <c r="X63" s="285">
        <v>0</v>
      </c>
      <c r="Y63" s="285">
        <v>0</v>
      </c>
      <c r="Z63" s="285">
        <v>0</v>
      </c>
      <c r="AA63" s="285">
        <v>0</v>
      </c>
      <c r="AB63" s="285">
        <v>0</v>
      </c>
      <c r="AC63" s="285">
        <v>0</v>
      </c>
      <c r="AD63" s="285">
        <v>0</v>
      </c>
      <c r="AE63" s="285">
        <v>0</v>
      </c>
      <c r="AF63" s="285">
        <v>0</v>
      </c>
      <c r="AG63" s="285">
        <v>0</v>
      </c>
      <c r="AH63" s="285">
        <f>+'[3]VII - 9'!R65</f>
        <v>0</v>
      </c>
      <c r="AI63" s="445"/>
      <c r="AJ63" s="445"/>
      <c r="AK63" s="445"/>
      <c r="AL63" s="445"/>
      <c r="AM63" s="445"/>
      <c r="AN63" s="445"/>
      <c r="AO63" s="445"/>
      <c r="AP63" s="445"/>
      <c r="AQ63" s="445"/>
      <c r="AR63" s="445"/>
      <c r="AS63" s="445"/>
      <c r="AT63" s="445"/>
      <c r="AU63" s="445"/>
      <c r="AV63" s="445"/>
      <c r="AW63" s="445"/>
      <c r="AX63" s="445"/>
      <c r="AY63" s="445"/>
      <c r="AZ63" s="445"/>
      <c r="BA63" s="445"/>
      <c r="BB63" s="445"/>
      <c r="BC63" s="445"/>
      <c r="BD63" s="445"/>
      <c r="BE63" s="445"/>
      <c r="BF63" s="445"/>
      <c r="BG63" s="445"/>
      <c r="BH63" s="445"/>
      <c r="BI63" s="445"/>
    </row>
    <row r="64" spans="2:61" s="283" customFormat="1" ht="12.75">
      <c r="B64" s="342" t="s">
        <v>298</v>
      </c>
      <c r="C64" s="286"/>
      <c r="D64" s="263">
        <v>0</v>
      </c>
      <c r="E64" s="263">
        <v>0</v>
      </c>
      <c r="F64" s="263">
        <v>0.5</v>
      </c>
      <c r="G64" s="263">
        <v>0</v>
      </c>
      <c r="H64" s="263">
        <v>0</v>
      </c>
      <c r="I64" s="263">
        <v>0</v>
      </c>
      <c r="J64" s="263">
        <v>0</v>
      </c>
      <c r="K64" s="263">
        <v>0</v>
      </c>
      <c r="L64" s="263">
        <v>0</v>
      </c>
      <c r="M64" s="263">
        <v>0</v>
      </c>
      <c r="N64" s="285">
        <v>0</v>
      </c>
      <c r="O64" s="285">
        <v>0</v>
      </c>
      <c r="P64" s="285">
        <v>0</v>
      </c>
      <c r="Q64" s="285">
        <v>0</v>
      </c>
      <c r="R64" s="285">
        <v>0</v>
      </c>
      <c r="S64" s="285">
        <v>0</v>
      </c>
      <c r="T64" s="285">
        <v>0</v>
      </c>
      <c r="U64" s="285">
        <v>0</v>
      </c>
      <c r="V64" s="285">
        <v>0</v>
      </c>
      <c r="W64" s="285">
        <v>0</v>
      </c>
      <c r="X64" s="285">
        <v>0</v>
      </c>
      <c r="Y64" s="285">
        <v>0</v>
      </c>
      <c r="Z64" s="285">
        <v>0</v>
      </c>
      <c r="AA64" s="285">
        <v>0</v>
      </c>
      <c r="AB64" s="285">
        <v>0</v>
      </c>
      <c r="AC64" s="285">
        <v>0</v>
      </c>
      <c r="AD64" s="285">
        <v>0</v>
      </c>
      <c r="AE64" s="285">
        <v>0</v>
      </c>
      <c r="AF64" s="285">
        <v>0</v>
      </c>
      <c r="AG64" s="285">
        <v>0</v>
      </c>
      <c r="AH64" s="285">
        <f>+'[3]VII - 9'!R66</f>
        <v>0</v>
      </c>
      <c r="AI64" s="445"/>
      <c r="AJ64" s="445"/>
      <c r="AK64" s="445"/>
      <c r="AL64" s="445"/>
      <c r="AM64" s="445"/>
      <c r="AN64" s="445"/>
      <c r="AO64" s="445"/>
      <c r="AP64" s="445"/>
      <c r="AQ64" s="445"/>
      <c r="AR64" s="445"/>
      <c r="AS64" s="445"/>
      <c r="AT64" s="445"/>
      <c r="AU64" s="445"/>
      <c r="AV64" s="445"/>
      <c r="AW64" s="445"/>
      <c r="AX64" s="445"/>
      <c r="AY64" s="445"/>
      <c r="AZ64" s="445"/>
      <c r="BA64" s="445"/>
      <c r="BB64" s="445"/>
      <c r="BC64" s="445"/>
      <c r="BD64" s="445"/>
      <c r="BE64" s="445"/>
      <c r="BF64" s="445"/>
      <c r="BG64" s="445"/>
      <c r="BH64" s="445"/>
      <c r="BI64" s="445"/>
    </row>
    <row r="65" spans="2:61" s="283" customFormat="1" ht="12.75">
      <c r="B65" s="342" t="s">
        <v>299</v>
      </c>
      <c r="C65" s="286"/>
      <c r="D65" s="263">
        <v>0</v>
      </c>
      <c r="E65" s="263">
        <v>0</v>
      </c>
      <c r="F65" s="263">
        <v>0</v>
      </c>
      <c r="G65" s="263">
        <v>0</v>
      </c>
      <c r="H65" s="263">
        <v>0</v>
      </c>
      <c r="I65" s="263">
        <v>0</v>
      </c>
      <c r="J65" s="263">
        <v>0</v>
      </c>
      <c r="K65" s="263">
        <v>2.2999999999999998</v>
      </c>
      <c r="L65" s="263">
        <v>0.1</v>
      </c>
      <c r="M65" s="263">
        <v>0</v>
      </c>
      <c r="N65" s="263">
        <v>0</v>
      </c>
      <c r="O65" s="263">
        <v>0</v>
      </c>
      <c r="P65" s="263">
        <v>0</v>
      </c>
      <c r="Q65" s="263">
        <v>0</v>
      </c>
      <c r="R65" s="263">
        <v>0</v>
      </c>
      <c r="S65" s="263">
        <v>0</v>
      </c>
      <c r="T65" s="285">
        <v>0</v>
      </c>
      <c r="U65" s="285">
        <v>0</v>
      </c>
      <c r="V65" s="285">
        <v>0</v>
      </c>
      <c r="W65" s="285">
        <v>0</v>
      </c>
      <c r="X65" s="285">
        <v>0</v>
      </c>
      <c r="Y65" s="285">
        <v>0</v>
      </c>
      <c r="Z65" s="285">
        <v>0</v>
      </c>
      <c r="AA65" s="285">
        <v>0</v>
      </c>
      <c r="AB65" s="285">
        <v>0</v>
      </c>
      <c r="AC65" s="285">
        <v>0</v>
      </c>
      <c r="AD65" s="285">
        <v>0</v>
      </c>
      <c r="AE65" s="285">
        <v>0</v>
      </c>
      <c r="AF65" s="285">
        <v>0</v>
      </c>
      <c r="AG65" s="285">
        <v>0</v>
      </c>
      <c r="AH65" s="285">
        <f>+'[3]VII - 9'!R67</f>
        <v>0</v>
      </c>
      <c r="AI65" s="445"/>
      <c r="AJ65" s="445"/>
      <c r="AK65" s="445"/>
      <c r="AL65" s="445"/>
      <c r="AM65" s="445"/>
      <c r="AN65" s="445"/>
      <c r="AO65" s="445"/>
      <c r="AP65" s="445"/>
      <c r="AQ65" s="445"/>
      <c r="AR65" s="445"/>
      <c r="AS65" s="445"/>
      <c r="AT65" s="445"/>
      <c r="AU65" s="445"/>
      <c r="AV65" s="445"/>
      <c r="AW65" s="445"/>
      <c r="AX65" s="445"/>
      <c r="AY65" s="445"/>
      <c r="AZ65" s="445"/>
      <c r="BA65" s="445"/>
      <c r="BB65" s="445"/>
      <c r="BC65" s="445"/>
      <c r="BD65" s="445"/>
      <c r="BE65" s="445"/>
      <c r="BF65" s="445"/>
      <c r="BG65" s="445"/>
      <c r="BH65" s="445"/>
      <c r="BI65" s="445"/>
    </row>
    <row r="66" spans="2:61" s="283" customFormat="1" ht="12.75">
      <c r="B66" s="342" t="s">
        <v>300</v>
      </c>
      <c r="C66" s="286"/>
      <c r="D66" s="263">
        <v>0</v>
      </c>
      <c r="E66" s="263">
        <v>0</v>
      </c>
      <c r="F66" s="263">
        <v>0</v>
      </c>
      <c r="G66" s="263">
        <v>0</v>
      </c>
      <c r="H66" s="263">
        <v>0</v>
      </c>
      <c r="I66" s="263">
        <v>0</v>
      </c>
      <c r="J66" s="263">
        <v>0</v>
      </c>
      <c r="K66" s="263">
        <v>0</v>
      </c>
      <c r="L66" s="263">
        <v>5.5</v>
      </c>
      <c r="M66" s="263">
        <v>0</v>
      </c>
      <c r="N66" s="285">
        <v>0</v>
      </c>
      <c r="O66" s="285">
        <v>0</v>
      </c>
      <c r="P66" s="285">
        <v>0</v>
      </c>
      <c r="Q66" s="285">
        <v>0</v>
      </c>
      <c r="R66" s="285">
        <v>0</v>
      </c>
      <c r="S66" s="285">
        <v>0</v>
      </c>
      <c r="T66" s="285">
        <v>0</v>
      </c>
      <c r="U66" s="285">
        <v>0</v>
      </c>
      <c r="V66" s="285">
        <v>0</v>
      </c>
      <c r="W66" s="285">
        <v>0</v>
      </c>
      <c r="X66" s="285">
        <v>0</v>
      </c>
      <c r="Y66" s="285">
        <v>0</v>
      </c>
      <c r="Z66" s="285">
        <v>0</v>
      </c>
      <c r="AA66" s="285">
        <v>0</v>
      </c>
      <c r="AB66" s="285">
        <v>0</v>
      </c>
      <c r="AC66" s="285">
        <v>0</v>
      </c>
      <c r="AD66" s="285">
        <v>0</v>
      </c>
      <c r="AE66" s="285">
        <v>0</v>
      </c>
      <c r="AF66" s="285">
        <v>0</v>
      </c>
      <c r="AG66" s="285">
        <v>0</v>
      </c>
      <c r="AH66" s="285">
        <f>+'[3]VII - 9'!R68</f>
        <v>0</v>
      </c>
      <c r="AI66" s="445"/>
      <c r="AJ66" s="445"/>
      <c r="AK66" s="445"/>
      <c r="AL66" s="445"/>
      <c r="AM66" s="445"/>
      <c r="AN66" s="445"/>
      <c r="AO66" s="445"/>
      <c r="AP66" s="445"/>
      <c r="AQ66" s="445"/>
      <c r="AR66" s="445"/>
      <c r="AS66" s="445"/>
      <c r="AT66" s="445"/>
      <c r="AU66" s="445"/>
      <c r="AV66" s="445"/>
      <c r="AW66" s="445"/>
      <c r="AX66" s="445"/>
      <c r="AY66" s="445"/>
      <c r="AZ66" s="445"/>
      <c r="BA66" s="445"/>
      <c r="BB66" s="445"/>
      <c r="BC66" s="445"/>
      <c r="BD66" s="445"/>
      <c r="BE66" s="445"/>
      <c r="BF66" s="445"/>
      <c r="BG66" s="445"/>
      <c r="BH66" s="445"/>
      <c r="BI66" s="445"/>
    </row>
    <row r="67" spans="2:61" s="283" customFormat="1" ht="12.75">
      <c r="B67" s="342" t="s">
        <v>301</v>
      </c>
      <c r="C67" s="286"/>
      <c r="D67" s="263">
        <v>0</v>
      </c>
      <c r="E67" s="263">
        <v>0</v>
      </c>
      <c r="F67" s="263">
        <v>8.1</v>
      </c>
      <c r="G67" s="263">
        <v>0</v>
      </c>
      <c r="H67" s="263">
        <v>7.5</v>
      </c>
      <c r="I67" s="263">
        <v>2.6</v>
      </c>
      <c r="J67" s="263">
        <v>7.9</v>
      </c>
      <c r="K67" s="263">
        <v>4.2</v>
      </c>
      <c r="L67" s="263">
        <v>0</v>
      </c>
      <c r="M67" s="263">
        <v>0</v>
      </c>
      <c r="N67" s="285">
        <v>0</v>
      </c>
      <c r="O67" s="285">
        <v>0</v>
      </c>
      <c r="P67" s="285">
        <v>0</v>
      </c>
      <c r="Q67" s="285">
        <v>0</v>
      </c>
      <c r="R67" s="285">
        <v>0</v>
      </c>
      <c r="S67" s="285">
        <v>0</v>
      </c>
      <c r="T67" s="285">
        <v>0</v>
      </c>
      <c r="U67" s="285">
        <v>0</v>
      </c>
      <c r="V67" s="285">
        <v>0</v>
      </c>
      <c r="W67" s="285">
        <v>0</v>
      </c>
      <c r="X67" s="285">
        <v>0</v>
      </c>
      <c r="Y67" s="285">
        <v>0</v>
      </c>
      <c r="Z67" s="285">
        <v>0</v>
      </c>
      <c r="AA67" s="285">
        <v>0</v>
      </c>
      <c r="AB67" s="285">
        <v>0</v>
      </c>
      <c r="AC67" s="285">
        <v>0</v>
      </c>
      <c r="AD67" s="285">
        <v>0</v>
      </c>
      <c r="AE67" s="285">
        <v>0</v>
      </c>
      <c r="AF67" s="285">
        <v>0</v>
      </c>
      <c r="AG67" s="285">
        <v>0</v>
      </c>
      <c r="AH67" s="285">
        <f>+'[3]VII - 9'!R69</f>
        <v>0</v>
      </c>
      <c r="AI67" s="445"/>
      <c r="AJ67" s="445"/>
      <c r="AK67" s="445"/>
      <c r="AL67" s="445"/>
      <c r="AM67" s="445"/>
      <c r="AN67" s="445"/>
      <c r="AO67" s="445"/>
      <c r="AP67" s="445"/>
      <c r="AQ67" s="445"/>
      <c r="AR67" s="445"/>
      <c r="AS67" s="445"/>
      <c r="AT67" s="445"/>
      <c r="AU67" s="445"/>
      <c r="AV67" s="445"/>
      <c r="AW67" s="445"/>
      <c r="AX67" s="445"/>
      <c r="AY67" s="445"/>
      <c r="AZ67" s="445"/>
      <c r="BA67" s="445"/>
      <c r="BB67" s="445"/>
      <c r="BC67" s="445"/>
      <c r="BD67" s="445"/>
      <c r="BE67" s="445"/>
      <c r="BF67" s="445"/>
      <c r="BG67" s="445"/>
      <c r="BH67" s="445"/>
      <c r="BI67" s="445"/>
    </row>
    <row r="68" spans="2:61" s="283" customFormat="1" ht="12.75">
      <c r="B68" s="342" t="s">
        <v>302</v>
      </c>
      <c r="C68" s="286"/>
      <c r="D68" s="263">
        <v>0</v>
      </c>
      <c r="E68" s="263">
        <v>0</v>
      </c>
      <c r="F68" s="263">
        <v>0</v>
      </c>
      <c r="G68" s="263">
        <v>0</v>
      </c>
      <c r="H68" s="263">
        <v>0</v>
      </c>
      <c r="I68" s="263">
        <v>0</v>
      </c>
      <c r="J68" s="263">
        <v>0</v>
      </c>
      <c r="K68" s="263">
        <v>0</v>
      </c>
      <c r="L68" s="263">
        <v>0</v>
      </c>
      <c r="M68" s="263">
        <v>0</v>
      </c>
      <c r="N68" s="285">
        <v>0.1</v>
      </c>
      <c r="O68" s="285">
        <v>0</v>
      </c>
      <c r="P68" s="285">
        <v>0</v>
      </c>
      <c r="Q68" s="285">
        <v>0</v>
      </c>
      <c r="R68" s="285">
        <v>0</v>
      </c>
      <c r="S68" s="285">
        <v>0</v>
      </c>
      <c r="T68" s="285">
        <f>+'[4]VII - 9'!D68</f>
        <v>0</v>
      </c>
      <c r="U68" s="285">
        <f>+'[4]VII - 9'!E68</f>
        <v>0</v>
      </c>
      <c r="V68" s="285">
        <f>+'[4]VII - 9'!F68</f>
        <v>0</v>
      </c>
      <c r="W68" s="285">
        <f>+'[4]VII - 9'!G68</f>
        <v>0</v>
      </c>
      <c r="X68" s="285">
        <f>+'[4]VII - 9'!H68</f>
        <v>0</v>
      </c>
      <c r="Y68" s="285">
        <f>+'[4]VII - 9'!I68</f>
        <v>0</v>
      </c>
      <c r="Z68" s="285">
        <f>+'[4]VII - 9'!J68</f>
        <v>0</v>
      </c>
      <c r="AA68" s="285">
        <f>+'[4]VII - 9'!K68</f>
        <v>0</v>
      </c>
      <c r="AB68" s="285">
        <f>+'[4]VII - 9'!L68</f>
        <v>0</v>
      </c>
      <c r="AC68" s="285">
        <f>+'[4]VII - 9'!M68</f>
        <v>0</v>
      </c>
      <c r="AD68" s="285">
        <f>+'[4]VII - 9'!N68</f>
        <v>0</v>
      </c>
      <c r="AE68" s="285">
        <f>+'[4]VII - 9'!O68</f>
        <v>0</v>
      </c>
      <c r="AF68" s="285">
        <f>+'[4]VII - 9'!P68</f>
        <v>0</v>
      </c>
      <c r="AG68" s="285">
        <v>0</v>
      </c>
      <c r="AH68" s="285">
        <f>+'[3]VII - 9'!R70</f>
        <v>0</v>
      </c>
      <c r="AI68" s="445"/>
      <c r="AJ68" s="445"/>
      <c r="AK68" s="445"/>
      <c r="AL68" s="445"/>
      <c r="AM68" s="445"/>
      <c r="AN68" s="445"/>
      <c r="AO68" s="445"/>
      <c r="AP68" s="445"/>
      <c r="AQ68" s="445"/>
      <c r="AR68" s="445"/>
      <c r="AS68" s="445"/>
      <c r="AT68" s="445"/>
      <c r="AU68" s="445"/>
      <c r="AV68" s="445"/>
      <c r="AW68" s="445"/>
      <c r="AX68" s="445"/>
      <c r="AY68" s="445"/>
      <c r="AZ68" s="445"/>
      <c r="BA68" s="445"/>
      <c r="BB68" s="445"/>
      <c r="BC68" s="445"/>
      <c r="BD68" s="445"/>
      <c r="BE68" s="445"/>
      <c r="BF68" s="445"/>
      <c r="BG68" s="445"/>
      <c r="BH68" s="445"/>
      <c r="BI68" s="445"/>
    </row>
    <row r="69" spans="2:61" s="283" customFormat="1" ht="12.75">
      <c r="B69" s="342" t="s">
        <v>536</v>
      </c>
      <c r="C69" s="286"/>
      <c r="D69" s="263">
        <v>0</v>
      </c>
      <c r="E69" s="263">
        <v>0</v>
      </c>
      <c r="F69" s="263">
        <v>0</v>
      </c>
      <c r="G69" s="263">
        <v>0</v>
      </c>
      <c r="H69" s="263">
        <v>0</v>
      </c>
      <c r="I69" s="263">
        <v>0</v>
      </c>
      <c r="J69" s="263">
        <v>0</v>
      </c>
      <c r="K69" s="263">
        <v>0</v>
      </c>
      <c r="L69" s="263">
        <v>0</v>
      </c>
      <c r="M69" s="263">
        <v>0</v>
      </c>
      <c r="N69" s="285">
        <v>0.1</v>
      </c>
      <c r="O69" s="285">
        <v>0</v>
      </c>
      <c r="P69" s="285">
        <v>0</v>
      </c>
      <c r="Q69" s="285">
        <v>0</v>
      </c>
      <c r="R69" s="285">
        <v>0</v>
      </c>
      <c r="S69" s="285">
        <v>0</v>
      </c>
      <c r="T69" s="285">
        <f>+'[4]VII - 9'!D69</f>
        <v>0</v>
      </c>
      <c r="U69" s="285">
        <f>+'[4]VII - 9'!E69</f>
        <v>0</v>
      </c>
      <c r="V69" s="285">
        <f>+'[4]VII - 9'!F69</f>
        <v>0</v>
      </c>
      <c r="W69" s="285">
        <f>+'[4]VII - 9'!G69</f>
        <v>0</v>
      </c>
      <c r="X69" s="285">
        <f>+'[4]VII - 9'!H69</f>
        <v>0</v>
      </c>
      <c r="Y69" s="285">
        <f>+'[4]VII - 9'!I69</f>
        <v>0</v>
      </c>
      <c r="Z69" s="285">
        <f>+'[4]VII - 9'!J69</f>
        <v>0</v>
      </c>
      <c r="AA69" s="285">
        <f>+'[4]VII - 9'!K69</f>
        <v>0</v>
      </c>
      <c r="AB69" s="285">
        <f>+'[4]VII - 9'!L69</f>
        <v>0</v>
      </c>
      <c r="AC69" s="285">
        <f>+'[4]VII - 9'!M69</f>
        <v>0</v>
      </c>
      <c r="AD69" s="285">
        <f>+'[4]VII - 9'!N69</f>
        <v>0</v>
      </c>
      <c r="AE69" s="285">
        <f>+'[4]VII - 9'!O69</f>
        <v>0</v>
      </c>
      <c r="AF69" s="285">
        <f>+'[4]VII - 9'!P69</f>
        <v>9.9</v>
      </c>
      <c r="AG69" s="285">
        <v>0</v>
      </c>
      <c r="AH69" s="285">
        <f>+'[3]VII - 9'!R71</f>
        <v>0</v>
      </c>
      <c r="AI69" s="445"/>
      <c r="AJ69" s="445"/>
      <c r="AK69" s="445"/>
      <c r="AL69" s="445"/>
      <c r="AM69" s="445"/>
      <c r="AN69" s="445"/>
      <c r="AO69" s="445"/>
      <c r="AP69" s="445"/>
      <c r="AQ69" s="445"/>
      <c r="AR69" s="445"/>
      <c r="AS69" s="445"/>
      <c r="AT69" s="445"/>
      <c r="AU69" s="445"/>
      <c r="AV69" s="445"/>
      <c r="AW69" s="445"/>
      <c r="AX69" s="445"/>
      <c r="AY69" s="445"/>
      <c r="AZ69" s="445"/>
      <c r="BA69" s="445"/>
      <c r="BB69" s="445"/>
      <c r="BC69" s="445"/>
      <c r="BD69" s="445"/>
      <c r="BE69" s="445"/>
      <c r="BF69" s="445"/>
      <c r="BG69" s="445"/>
      <c r="BH69" s="445"/>
      <c r="BI69" s="445"/>
    </row>
    <row r="70" spans="2:61" s="283" customFormat="1" ht="12.75">
      <c r="B70" s="342" t="s">
        <v>537</v>
      </c>
      <c r="C70" s="286"/>
      <c r="D70" s="263">
        <v>0</v>
      </c>
      <c r="E70" s="263">
        <v>0</v>
      </c>
      <c r="F70" s="263">
        <v>0</v>
      </c>
      <c r="G70" s="263">
        <v>0</v>
      </c>
      <c r="H70" s="263">
        <v>0</v>
      </c>
      <c r="I70" s="263">
        <v>0</v>
      </c>
      <c r="J70" s="263">
        <v>0</v>
      </c>
      <c r="K70" s="263">
        <v>0</v>
      </c>
      <c r="L70" s="263">
        <v>0</v>
      </c>
      <c r="M70" s="263">
        <v>0</v>
      </c>
      <c r="N70" s="285">
        <v>0.1</v>
      </c>
      <c r="O70" s="285">
        <v>0</v>
      </c>
      <c r="P70" s="285">
        <v>0</v>
      </c>
      <c r="Q70" s="285">
        <v>0</v>
      </c>
      <c r="R70" s="285">
        <v>0</v>
      </c>
      <c r="S70" s="285">
        <v>0</v>
      </c>
      <c r="T70" s="285">
        <f>+'[4]VII - 9'!D70</f>
        <v>0</v>
      </c>
      <c r="U70" s="285">
        <f>+'[4]VII - 9'!E70</f>
        <v>0</v>
      </c>
      <c r="V70" s="285">
        <f>+'[4]VII - 9'!F70</f>
        <v>0</v>
      </c>
      <c r="W70" s="285">
        <f>+'[4]VII - 9'!G70</f>
        <v>0</v>
      </c>
      <c r="X70" s="285">
        <f>+'[4]VII - 9'!H70</f>
        <v>0</v>
      </c>
      <c r="Y70" s="285">
        <f>+'[4]VII - 9'!I70</f>
        <v>0</v>
      </c>
      <c r="Z70" s="285">
        <f>+'[4]VII - 9'!J70</f>
        <v>0</v>
      </c>
      <c r="AA70" s="285">
        <f>+'[4]VII - 9'!K70</f>
        <v>0</v>
      </c>
      <c r="AB70" s="285">
        <f>+'[4]VII - 9'!L70</f>
        <v>0</v>
      </c>
      <c r="AC70" s="285">
        <f>+'[4]VII - 9'!M70</f>
        <v>0</v>
      </c>
      <c r="AD70" s="285">
        <f>+'[4]VII - 9'!N70</f>
        <v>6.9</v>
      </c>
      <c r="AE70" s="285">
        <f>+'[4]VII - 9'!O70</f>
        <v>3.2</v>
      </c>
      <c r="AF70" s="285">
        <f>+'[4]VII - 9'!P70</f>
        <v>2.4</v>
      </c>
      <c r="AG70" s="285">
        <v>4.5</v>
      </c>
      <c r="AH70" s="285">
        <f>+'[3]VII - 9'!R72</f>
        <v>0</v>
      </c>
      <c r="AI70" s="445"/>
      <c r="AJ70" s="445"/>
      <c r="AK70" s="445"/>
      <c r="AL70" s="445"/>
      <c r="AM70" s="445"/>
      <c r="AN70" s="445"/>
      <c r="AO70" s="445"/>
      <c r="AP70" s="445"/>
      <c r="AQ70" s="445"/>
      <c r="AR70" s="445"/>
      <c r="AS70" s="445"/>
      <c r="AT70" s="445"/>
      <c r="AU70" s="445"/>
      <c r="AV70" s="445"/>
      <c r="AW70" s="445"/>
      <c r="AX70" s="445"/>
      <c r="AY70" s="445"/>
      <c r="AZ70" s="445"/>
      <c r="BA70" s="445"/>
      <c r="BB70" s="445"/>
      <c r="BC70" s="445"/>
      <c r="BD70" s="445"/>
      <c r="BE70" s="445"/>
      <c r="BF70" s="445"/>
      <c r="BG70" s="445"/>
      <c r="BH70" s="445"/>
      <c r="BI70" s="445"/>
    </row>
    <row r="71" spans="2:61" s="283" customFormat="1" ht="12.75">
      <c r="B71" s="342" t="s">
        <v>303</v>
      </c>
      <c r="C71" s="286"/>
      <c r="D71" s="263">
        <v>15</v>
      </c>
      <c r="E71" s="263">
        <v>0.7</v>
      </c>
      <c r="F71" s="263">
        <v>0</v>
      </c>
      <c r="G71" s="263">
        <v>0</v>
      </c>
      <c r="H71" s="263">
        <v>0</v>
      </c>
      <c r="I71" s="263">
        <v>0</v>
      </c>
      <c r="J71" s="263">
        <v>0</v>
      </c>
      <c r="K71" s="263">
        <v>0</v>
      </c>
      <c r="L71" s="263">
        <v>0</v>
      </c>
      <c r="M71" s="263">
        <v>0</v>
      </c>
      <c r="N71" s="285">
        <v>0</v>
      </c>
      <c r="O71" s="285">
        <v>0</v>
      </c>
      <c r="P71" s="285">
        <v>0</v>
      </c>
      <c r="Q71" s="285">
        <v>0</v>
      </c>
      <c r="R71" s="285">
        <v>0</v>
      </c>
      <c r="S71" s="285">
        <v>0</v>
      </c>
      <c r="T71" s="285">
        <v>0</v>
      </c>
      <c r="U71" s="285">
        <v>0</v>
      </c>
      <c r="V71" s="285">
        <v>0</v>
      </c>
      <c r="W71" s="285">
        <v>0</v>
      </c>
      <c r="X71" s="285">
        <v>0</v>
      </c>
      <c r="Y71" s="285">
        <v>0</v>
      </c>
      <c r="Z71" s="285">
        <v>0</v>
      </c>
      <c r="AA71" s="285">
        <v>0</v>
      </c>
      <c r="AB71" s="285">
        <v>0</v>
      </c>
      <c r="AC71" s="285">
        <v>0</v>
      </c>
      <c r="AD71" s="285">
        <v>0</v>
      </c>
      <c r="AE71" s="285">
        <v>0</v>
      </c>
      <c r="AF71" s="285">
        <v>0</v>
      </c>
      <c r="AG71" s="285">
        <v>0</v>
      </c>
      <c r="AH71" s="285">
        <f>+'[3]VII - 9'!R73</f>
        <v>0</v>
      </c>
      <c r="AI71" s="445"/>
      <c r="AJ71" s="445"/>
      <c r="AK71" s="445"/>
      <c r="AL71" s="445"/>
      <c r="AM71" s="445"/>
      <c r="AN71" s="445"/>
      <c r="AO71" s="445"/>
      <c r="AP71" s="445"/>
      <c r="AQ71" s="445"/>
      <c r="AR71" s="445"/>
      <c r="AS71" s="445"/>
      <c r="AT71" s="445"/>
      <c r="AU71" s="445"/>
      <c r="AV71" s="445"/>
      <c r="AW71" s="445"/>
      <c r="AX71" s="445"/>
      <c r="AY71" s="445"/>
      <c r="AZ71" s="445"/>
      <c r="BA71" s="445"/>
      <c r="BB71" s="445"/>
      <c r="BC71" s="445"/>
      <c r="BD71" s="445"/>
      <c r="BE71" s="445"/>
      <c r="BF71" s="445"/>
      <c r="BG71" s="445"/>
      <c r="BH71" s="445"/>
      <c r="BI71" s="445"/>
    </row>
    <row r="72" spans="2:61" s="283" customFormat="1" ht="8.25" customHeight="1" thickBot="1">
      <c r="B72" s="280"/>
      <c r="C72" s="280"/>
      <c r="D72" s="280"/>
      <c r="E72" s="280"/>
      <c r="F72" s="280"/>
      <c r="G72" s="280"/>
      <c r="H72" s="280"/>
      <c r="I72" s="280"/>
      <c r="J72" s="280"/>
      <c r="K72" s="280"/>
      <c r="L72" s="280"/>
      <c r="M72" s="280"/>
      <c r="N72" s="280"/>
      <c r="O72" s="280"/>
      <c r="P72" s="280"/>
      <c r="Q72" s="280"/>
      <c r="R72" s="280"/>
      <c r="S72" s="280"/>
      <c r="T72" s="281"/>
      <c r="U72" s="281"/>
      <c r="V72" s="281"/>
      <c r="W72" s="281"/>
      <c r="X72" s="281"/>
      <c r="Y72" s="281"/>
      <c r="Z72" s="281"/>
      <c r="AA72" s="281"/>
      <c r="AB72" s="281"/>
      <c r="AC72" s="281"/>
      <c r="AD72" s="281"/>
      <c r="AE72" s="281"/>
      <c r="AF72" s="281"/>
      <c r="AG72" s="281"/>
      <c r="AH72" s="281"/>
      <c r="AI72" s="445"/>
      <c r="AJ72" s="445"/>
      <c r="AK72" s="445"/>
      <c r="AL72" s="445"/>
      <c r="AM72" s="445"/>
      <c r="AN72" s="445"/>
      <c r="AO72" s="445"/>
      <c r="AP72" s="445"/>
      <c r="AQ72" s="445"/>
      <c r="AR72" s="445"/>
      <c r="AS72" s="445"/>
      <c r="AT72" s="445"/>
      <c r="AU72" s="445"/>
      <c r="AV72" s="445"/>
      <c r="AW72" s="445"/>
      <c r="AX72" s="445"/>
      <c r="AY72" s="445"/>
      <c r="AZ72" s="445"/>
      <c r="BA72" s="445"/>
      <c r="BB72" s="445"/>
      <c r="BC72" s="445"/>
      <c r="BD72" s="445"/>
      <c r="BE72" s="445"/>
      <c r="BF72" s="445"/>
      <c r="BG72" s="445"/>
      <c r="BH72" s="445"/>
      <c r="BI72" s="445"/>
    </row>
    <row r="73" spans="2:61" s="283" customFormat="1" ht="18" customHeight="1">
      <c r="B73" s="263" t="s">
        <v>12</v>
      </c>
      <c r="C73" s="264" t="s">
        <v>514</v>
      </c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AK73" s="445"/>
      <c r="AL73" s="445"/>
      <c r="AM73" s="445"/>
      <c r="AN73" s="445"/>
      <c r="AO73" s="445"/>
      <c r="AP73" s="445"/>
      <c r="AQ73" s="445"/>
      <c r="AR73" s="445"/>
      <c r="AS73" s="445"/>
      <c r="AT73" s="445"/>
      <c r="AU73" s="445"/>
      <c r="AV73" s="445"/>
      <c r="AW73" s="445"/>
      <c r="AX73" s="445"/>
      <c r="AY73" s="445"/>
      <c r="AZ73" s="445"/>
      <c r="BA73" s="445"/>
      <c r="BB73" s="445"/>
      <c r="BC73" s="445"/>
      <c r="BD73" s="445"/>
      <c r="BE73" s="445"/>
      <c r="BF73" s="445"/>
      <c r="BG73" s="445"/>
      <c r="BH73" s="445"/>
      <c r="BI73" s="445"/>
    </row>
    <row r="74" spans="2:61" s="283" customFormat="1" ht="18" customHeight="1">
      <c r="B74" s="263" t="s">
        <v>13</v>
      </c>
      <c r="C74" s="263" t="s">
        <v>515</v>
      </c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</row>
    <row r="75" spans="2:61" s="283" customFormat="1" ht="18" customHeight="1">
      <c r="B75" s="265" t="s">
        <v>67</v>
      </c>
      <c r="C75" s="265" t="s">
        <v>467</v>
      </c>
      <c r="D75" s="265"/>
      <c r="E75" s="265"/>
      <c r="F75" s="265"/>
      <c r="G75" s="265"/>
      <c r="H75" s="265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</row>
    <row r="76" spans="2:61" s="283" customFormat="1" ht="18" customHeight="1">
      <c r="B76" s="265" t="s">
        <v>517</v>
      </c>
      <c r="C76" s="265" t="s">
        <v>516</v>
      </c>
      <c r="D76" s="265"/>
      <c r="E76" s="265"/>
      <c r="F76" s="265"/>
      <c r="G76" s="265"/>
      <c r="H76" s="265"/>
      <c r="I76" s="265"/>
      <c r="J76" s="265"/>
      <c r="K76" s="265"/>
      <c r="L76" s="265"/>
      <c r="M76" s="265"/>
      <c r="N76" s="265"/>
      <c r="O76" s="265"/>
      <c r="P76" s="265"/>
      <c r="Q76" s="288"/>
      <c r="R76" s="288"/>
      <c r="S76" s="288"/>
      <c r="T76" s="265"/>
      <c r="U76" s="265"/>
      <c r="V76" s="265"/>
      <c r="W76" s="265"/>
      <c r="X76" s="265"/>
    </row>
    <row r="77" spans="2:61" ht="18" customHeight="1"/>
    <row r="78" spans="2:61" ht="18" customHeight="1"/>
    <row r="79" spans="2:61" ht="18" customHeight="1">
      <c r="T79" s="434"/>
      <c r="U79" s="434"/>
      <c r="V79" s="434"/>
      <c r="W79" s="434"/>
      <c r="X79" s="434"/>
      <c r="Y79" s="434"/>
      <c r="Z79" s="434"/>
      <c r="AA79" s="434"/>
      <c r="AB79" s="434"/>
      <c r="AC79" s="434"/>
      <c r="AD79" s="434"/>
      <c r="AE79" s="434"/>
      <c r="AF79" s="434"/>
      <c r="AG79" s="434"/>
    </row>
    <row r="80" spans="2:61" ht="18" customHeight="1">
      <c r="T80" s="434"/>
      <c r="U80" s="434"/>
      <c r="V80" s="434"/>
      <c r="W80" s="434"/>
      <c r="X80" s="434"/>
      <c r="Y80" s="434"/>
      <c r="Z80" s="434"/>
      <c r="AA80" s="434"/>
      <c r="AB80" s="434"/>
      <c r="AC80" s="434"/>
      <c r="AD80" s="434"/>
      <c r="AE80" s="434"/>
      <c r="AF80" s="434"/>
      <c r="AG80" s="434"/>
    </row>
    <row r="81" spans="20:33">
      <c r="T81" s="434"/>
      <c r="U81" s="434"/>
      <c r="V81" s="434"/>
      <c r="W81" s="434"/>
      <c r="X81" s="434"/>
      <c r="Y81" s="434"/>
      <c r="Z81" s="434"/>
      <c r="AA81" s="434"/>
      <c r="AB81" s="434"/>
      <c r="AC81" s="434"/>
      <c r="AD81" s="434"/>
      <c r="AE81" s="434"/>
      <c r="AF81" s="434"/>
      <c r="AG81" s="434"/>
    </row>
    <row r="82" spans="20:33">
      <c r="T82" s="434"/>
      <c r="U82" s="434"/>
      <c r="V82" s="434"/>
      <c r="W82" s="434"/>
      <c r="X82" s="434"/>
      <c r="Y82" s="434"/>
      <c r="Z82" s="434"/>
      <c r="AA82" s="434"/>
      <c r="AB82" s="434"/>
      <c r="AC82" s="434"/>
      <c r="AD82" s="434"/>
      <c r="AE82" s="434"/>
      <c r="AF82" s="434"/>
      <c r="AG82" s="434"/>
    </row>
    <row r="83" spans="20:33">
      <c r="T83" s="434"/>
      <c r="U83" s="434"/>
      <c r="V83" s="434"/>
      <c r="W83" s="434"/>
      <c r="X83" s="434"/>
      <c r="Y83" s="434"/>
      <c r="Z83" s="434"/>
      <c r="AA83" s="434"/>
      <c r="AB83" s="434"/>
      <c r="AC83" s="434"/>
      <c r="AD83" s="434"/>
      <c r="AE83" s="434"/>
      <c r="AF83" s="434"/>
      <c r="AG83" s="434"/>
    </row>
    <row r="84" spans="20:33">
      <c r="T84" s="434"/>
      <c r="U84" s="434"/>
      <c r="V84" s="434"/>
      <c r="W84" s="434"/>
      <c r="X84" s="434"/>
      <c r="Y84" s="434"/>
      <c r="Z84" s="434"/>
      <c r="AA84" s="434"/>
      <c r="AB84" s="434"/>
      <c r="AC84" s="434"/>
      <c r="AD84" s="434"/>
      <c r="AE84" s="434"/>
      <c r="AF84" s="434"/>
      <c r="AG84" s="434"/>
    </row>
    <row r="85" spans="20:33">
      <c r="T85" s="434"/>
      <c r="U85" s="434"/>
      <c r="V85" s="434"/>
      <c r="W85" s="434"/>
      <c r="X85" s="434"/>
      <c r="Y85" s="434"/>
      <c r="Z85" s="434"/>
      <c r="AA85" s="434"/>
      <c r="AB85" s="434"/>
      <c r="AC85" s="434"/>
      <c r="AD85" s="434"/>
      <c r="AE85" s="434"/>
      <c r="AF85" s="434"/>
      <c r="AG85" s="434"/>
    </row>
    <row r="86" spans="20:33">
      <c r="T86" s="434"/>
      <c r="U86" s="434"/>
      <c r="V86" s="434"/>
      <c r="W86" s="434"/>
      <c r="X86" s="434"/>
      <c r="Y86" s="434"/>
      <c r="Z86" s="434"/>
      <c r="AA86" s="434"/>
      <c r="AB86" s="434"/>
      <c r="AC86" s="434"/>
      <c r="AD86" s="434"/>
      <c r="AE86" s="434"/>
      <c r="AF86" s="434"/>
      <c r="AG86" s="434"/>
    </row>
    <row r="87" spans="20:33">
      <c r="T87" s="434"/>
      <c r="U87" s="434"/>
      <c r="V87" s="434"/>
      <c r="W87" s="434"/>
      <c r="X87" s="434"/>
      <c r="Y87" s="434"/>
      <c r="Z87" s="434"/>
      <c r="AA87" s="434"/>
      <c r="AB87" s="434"/>
      <c r="AC87" s="434"/>
      <c r="AD87" s="434"/>
      <c r="AE87" s="434"/>
      <c r="AF87" s="434"/>
      <c r="AG87" s="434"/>
    </row>
    <row r="88" spans="20:33">
      <c r="T88" s="434"/>
      <c r="U88" s="434"/>
      <c r="V88" s="434"/>
      <c r="W88" s="434"/>
      <c r="X88" s="434"/>
      <c r="Y88" s="434"/>
      <c r="Z88" s="434"/>
      <c r="AA88" s="434"/>
      <c r="AB88" s="434"/>
      <c r="AC88" s="434"/>
      <c r="AD88" s="434"/>
      <c r="AE88" s="434"/>
      <c r="AF88" s="434"/>
      <c r="AG88" s="434"/>
    </row>
    <row r="89" spans="20:33">
      <c r="T89" s="434"/>
      <c r="U89" s="434"/>
      <c r="V89" s="434"/>
      <c r="W89" s="434"/>
      <c r="X89" s="434"/>
      <c r="Y89" s="434"/>
      <c r="Z89" s="434"/>
      <c r="AA89" s="434"/>
      <c r="AB89" s="434"/>
      <c r="AC89" s="434"/>
      <c r="AD89" s="434"/>
      <c r="AE89" s="434"/>
      <c r="AF89" s="434"/>
      <c r="AG89" s="434"/>
    </row>
    <row r="90" spans="20:33">
      <c r="T90" s="434"/>
      <c r="U90" s="434"/>
      <c r="V90" s="434"/>
      <c r="W90" s="434"/>
      <c r="X90" s="434"/>
      <c r="Y90" s="434"/>
      <c r="Z90" s="434"/>
      <c r="AA90" s="434"/>
      <c r="AB90" s="434"/>
      <c r="AC90" s="434"/>
      <c r="AD90" s="434"/>
      <c r="AE90" s="434"/>
      <c r="AF90" s="434"/>
      <c r="AG90" s="434"/>
    </row>
    <row r="91" spans="20:33">
      <c r="T91" s="434"/>
      <c r="U91" s="434"/>
      <c r="V91" s="434"/>
      <c r="W91" s="434"/>
      <c r="X91" s="434"/>
      <c r="Y91" s="434"/>
      <c r="Z91" s="434"/>
      <c r="AA91" s="434"/>
      <c r="AB91" s="434"/>
      <c r="AC91" s="434"/>
      <c r="AD91" s="434"/>
      <c r="AE91" s="434"/>
      <c r="AF91" s="434"/>
      <c r="AG91" s="434"/>
    </row>
    <row r="92" spans="20:33">
      <c r="T92" s="434"/>
      <c r="U92" s="434"/>
      <c r="V92" s="434"/>
      <c r="W92" s="434"/>
      <c r="X92" s="434"/>
      <c r="Y92" s="434"/>
      <c r="Z92" s="434"/>
      <c r="AA92" s="434"/>
      <c r="AB92" s="434"/>
      <c r="AC92" s="434"/>
      <c r="AD92" s="434"/>
      <c r="AE92" s="434"/>
      <c r="AF92" s="434"/>
      <c r="AG92" s="434"/>
    </row>
    <row r="93" spans="20:33">
      <c r="T93" s="434"/>
      <c r="U93" s="434"/>
      <c r="V93" s="434"/>
      <c r="W93" s="434"/>
      <c r="X93" s="434"/>
      <c r="Y93" s="434"/>
      <c r="Z93" s="434"/>
      <c r="AA93" s="434"/>
      <c r="AB93" s="434"/>
      <c r="AC93" s="434"/>
      <c r="AD93" s="434"/>
      <c r="AE93" s="434"/>
      <c r="AF93" s="434"/>
      <c r="AG93" s="434"/>
    </row>
    <row r="94" spans="20:33">
      <c r="T94" s="434"/>
      <c r="U94" s="434"/>
      <c r="V94" s="434"/>
      <c r="W94" s="434"/>
      <c r="X94" s="434"/>
      <c r="Y94" s="434"/>
      <c r="Z94" s="434"/>
      <c r="AA94" s="434"/>
      <c r="AB94" s="434"/>
      <c r="AC94" s="434"/>
      <c r="AD94" s="434"/>
      <c r="AE94" s="434"/>
      <c r="AF94" s="434"/>
      <c r="AG94" s="434"/>
    </row>
    <row r="95" spans="20:33">
      <c r="T95" s="434"/>
      <c r="U95" s="434"/>
      <c r="V95" s="434"/>
      <c r="W95" s="434"/>
      <c r="X95" s="434"/>
      <c r="Y95" s="434"/>
      <c r="Z95" s="434"/>
      <c r="AA95" s="434"/>
      <c r="AB95" s="434"/>
      <c r="AC95" s="434"/>
      <c r="AD95" s="434"/>
      <c r="AE95" s="434"/>
      <c r="AF95" s="434"/>
      <c r="AG95" s="434"/>
    </row>
    <row r="96" spans="20:33">
      <c r="T96" s="434"/>
      <c r="U96" s="434"/>
      <c r="V96" s="434"/>
      <c r="W96" s="434"/>
      <c r="X96" s="434"/>
      <c r="Y96" s="434"/>
      <c r="Z96" s="434"/>
      <c r="AA96" s="434"/>
      <c r="AB96" s="434"/>
      <c r="AC96" s="434"/>
      <c r="AD96" s="434"/>
      <c r="AE96" s="434"/>
      <c r="AF96" s="434"/>
      <c r="AG96" s="434"/>
    </row>
    <row r="97" spans="20:33">
      <c r="T97" s="434"/>
      <c r="U97" s="434"/>
      <c r="V97" s="434"/>
      <c r="W97" s="434"/>
      <c r="X97" s="434"/>
      <c r="Y97" s="434"/>
      <c r="Z97" s="434"/>
      <c r="AA97" s="434"/>
      <c r="AB97" s="434"/>
      <c r="AC97" s="434"/>
      <c r="AD97" s="434"/>
      <c r="AE97" s="434"/>
      <c r="AF97" s="434"/>
      <c r="AG97" s="434"/>
    </row>
    <row r="98" spans="20:33">
      <c r="T98" s="434"/>
      <c r="U98" s="434"/>
      <c r="V98" s="434"/>
      <c r="W98" s="434"/>
      <c r="X98" s="434"/>
      <c r="Y98" s="434"/>
      <c r="Z98" s="434"/>
      <c r="AA98" s="434"/>
      <c r="AB98" s="434"/>
      <c r="AC98" s="434"/>
      <c r="AD98" s="434"/>
      <c r="AE98" s="434"/>
      <c r="AF98" s="434"/>
      <c r="AG98" s="434"/>
    </row>
    <row r="99" spans="20:33">
      <c r="T99" s="434"/>
      <c r="U99" s="434"/>
      <c r="V99" s="434"/>
      <c r="W99" s="434"/>
      <c r="X99" s="434"/>
      <c r="Y99" s="434"/>
      <c r="Z99" s="434"/>
      <c r="AA99" s="434"/>
      <c r="AB99" s="434"/>
      <c r="AC99" s="434"/>
      <c r="AD99" s="434"/>
      <c r="AE99" s="434"/>
      <c r="AF99" s="434"/>
      <c r="AG99" s="434"/>
    </row>
    <row r="100" spans="20:33">
      <c r="T100" s="434"/>
      <c r="U100" s="434"/>
      <c r="V100" s="434"/>
      <c r="W100" s="434"/>
      <c r="X100" s="434"/>
      <c r="Y100" s="434"/>
      <c r="Z100" s="434"/>
      <c r="AA100" s="434"/>
      <c r="AB100" s="434"/>
      <c r="AC100" s="434"/>
      <c r="AD100" s="434"/>
      <c r="AE100" s="434"/>
      <c r="AF100" s="434"/>
      <c r="AG100" s="434"/>
    </row>
    <row r="101" spans="20:33">
      <c r="T101" s="434"/>
      <c r="U101" s="434"/>
      <c r="V101" s="434"/>
      <c r="W101" s="434"/>
      <c r="X101" s="434"/>
      <c r="Y101" s="434"/>
      <c r="Z101" s="434"/>
      <c r="AA101" s="434"/>
      <c r="AB101" s="434"/>
      <c r="AC101" s="434"/>
      <c r="AD101" s="434"/>
      <c r="AE101" s="434"/>
      <c r="AF101" s="434"/>
      <c r="AG101" s="434"/>
    </row>
    <row r="102" spans="20:33">
      <c r="T102" s="434"/>
      <c r="U102" s="434"/>
      <c r="V102" s="434"/>
      <c r="W102" s="434"/>
      <c r="X102" s="434"/>
      <c r="Y102" s="434"/>
      <c r="Z102" s="434"/>
      <c r="AA102" s="434"/>
      <c r="AB102" s="434"/>
      <c r="AC102" s="434"/>
      <c r="AD102" s="434"/>
      <c r="AE102" s="434"/>
      <c r="AF102" s="434"/>
      <c r="AG102" s="434"/>
    </row>
    <row r="103" spans="20:33">
      <c r="T103" s="434"/>
      <c r="U103" s="434"/>
      <c r="V103" s="434"/>
      <c r="W103" s="434"/>
      <c r="X103" s="434"/>
      <c r="Y103" s="434"/>
      <c r="Z103" s="434"/>
      <c r="AA103" s="434"/>
      <c r="AB103" s="434"/>
      <c r="AC103" s="434"/>
      <c r="AD103" s="434"/>
      <c r="AE103" s="434"/>
      <c r="AF103" s="434"/>
      <c r="AG103" s="434"/>
    </row>
    <row r="104" spans="20:33">
      <c r="T104" s="434"/>
      <c r="U104" s="434"/>
      <c r="V104" s="434"/>
      <c r="W104" s="434"/>
      <c r="X104" s="434"/>
      <c r="Y104" s="434"/>
      <c r="Z104" s="434"/>
      <c r="AA104" s="434"/>
      <c r="AB104" s="434"/>
      <c r="AC104" s="434"/>
      <c r="AD104" s="434"/>
      <c r="AE104" s="434"/>
      <c r="AF104" s="434"/>
      <c r="AG104" s="434"/>
    </row>
    <row r="105" spans="20:33">
      <c r="T105" s="434"/>
      <c r="U105" s="434"/>
      <c r="V105" s="434"/>
      <c r="W105" s="434"/>
      <c r="X105" s="434"/>
      <c r="Y105" s="434"/>
      <c r="Z105" s="434"/>
      <c r="AA105" s="434"/>
      <c r="AB105" s="434"/>
      <c r="AC105" s="434"/>
      <c r="AD105" s="434"/>
      <c r="AE105" s="434"/>
      <c r="AF105" s="434"/>
      <c r="AG105" s="434"/>
    </row>
    <row r="106" spans="20:33">
      <c r="T106" s="434"/>
      <c r="U106" s="434"/>
      <c r="V106" s="434"/>
      <c r="W106" s="434"/>
      <c r="X106" s="434"/>
      <c r="Y106" s="434"/>
      <c r="Z106" s="434"/>
      <c r="AA106" s="434"/>
      <c r="AB106" s="434"/>
      <c r="AC106" s="434"/>
      <c r="AD106" s="434"/>
      <c r="AE106" s="434"/>
      <c r="AF106" s="434"/>
      <c r="AG106" s="434"/>
    </row>
    <row r="107" spans="20:33">
      <c r="T107" s="434"/>
      <c r="U107" s="434"/>
      <c r="V107" s="434"/>
      <c r="W107" s="434"/>
      <c r="X107" s="434"/>
      <c r="Y107" s="434"/>
      <c r="Z107" s="434"/>
      <c r="AA107" s="434"/>
      <c r="AB107" s="434"/>
      <c r="AC107" s="434"/>
      <c r="AD107" s="434"/>
      <c r="AE107" s="434"/>
      <c r="AF107" s="434"/>
      <c r="AG107" s="434"/>
    </row>
    <row r="108" spans="20:33">
      <c r="T108" s="434"/>
      <c r="U108" s="434"/>
      <c r="V108" s="434"/>
      <c r="W108" s="434"/>
      <c r="X108" s="434"/>
      <c r="Y108" s="434"/>
      <c r="Z108" s="434"/>
      <c r="AA108" s="434"/>
      <c r="AB108" s="434"/>
      <c r="AC108" s="434"/>
      <c r="AD108" s="434"/>
      <c r="AE108" s="434"/>
      <c r="AF108" s="434"/>
      <c r="AG108" s="434"/>
    </row>
    <row r="109" spans="20:33">
      <c r="T109" s="434"/>
      <c r="U109" s="434"/>
      <c r="V109" s="434"/>
      <c r="W109" s="434"/>
      <c r="X109" s="434"/>
      <c r="Y109" s="434"/>
      <c r="Z109" s="434"/>
      <c r="AA109" s="434"/>
      <c r="AB109" s="434"/>
      <c r="AC109" s="434"/>
      <c r="AD109" s="434"/>
      <c r="AE109" s="434"/>
      <c r="AF109" s="434"/>
      <c r="AG109" s="434"/>
    </row>
    <row r="110" spans="20:33">
      <c r="T110" s="434"/>
      <c r="U110" s="434"/>
      <c r="V110" s="434"/>
      <c r="W110" s="434"/>
      <c r="X110" s="434"/>
      <c r="Y110" s="434"/>
      <c r="Z110" s="434"/>
      <c r="AA110" s="434"/>
      <c r="AB110" s="434"/>
      <c r="AC110" s="434"/>
      <c r="AD110" s="434"/>
      <c r="AE110" s="434"/>
      <c r="AF110" s="434"/>
      <c r="AG110" s="434"/>
    </row>
    <row r="111" spans="20:33">
      <c r="T111" s="434"/>
      <c r="U111" s="434"/>
      <c r="V111" s="434"/>
      <c r="W111" s="434"/>
      <c r="X111" s="434"/>
      <c r="Y111" s="434"/>
      <c r="Z111" s="434"/>
      <c r="AA111" s="434"/>
      <c r="AB111" s="434"/>
      <c r="AC111" s="434"/>
      <c r="AD111" s="434"/>
      <c r="AE111" s="434"/>
      <c r="AF111" s="434"/>
      <c r="AG111" s="434"/>
    </row>
    <row r="112" spans="20:33">
      <c r="T112" s="434"/>
      <c r="U112" s="434"/>
      <c r="V112" s="434"/>
      <c r="W112" s="434"/>
      <c r="X112" s="434"/>
      <c r="Y112" s="434"/>
      <c r="Z112" s="434"/>
      <c r="AA112" s="434"/>
      <c r="AB112" s="434"/>
      <c r="AC112" s="434"/>
      <c r="AD112" s="434"/>
      <c r="AE112" s="434"/>
      <c r="AF112" s="434"/>
      <c r="AG112" s="434"/>
    </row>
    <row r="113" spans="20:33">
      <c r="T113" s="434"/>
      <c r="U113" s="434"/>
      <c r="V113" s="434"/>
      <c r="W113" s="434"/>
      <c r="X113" s="434"/>
      <c r="Y113" s="434"/>
      <c r="Z113" s="434"/>
      <c r="AA113" s="434"/>
      <c r="AB113" s="434"/>
      <c r="AC113" s="434"/>
      <c r="AD113" s="434"/>
      <c r="AE113" s="434"/>
      <c r="AF113" s="434"/>
      <c r="AG113" s="434"/>
    </row>
    <row r="114" spans="20:33">
      <c r="T114" s="434"/>
      <c r="U114" s="434"/>
      <c r="V114" s="434"/>
      <c r="W114" s="434"/>
      <c r="X114" s="434"/>
      <c r="Y114" s="434"/>
      <c r="Z114" s="434"/>
      <c r="AA114" s="434"/>
      <c r="AB114" s="434"/>
      <c r="AC114" s="434"/>
      <c r="AD114" s="434"/>
      <c r="AE114" s="434"/>
      <c r="AF114" s="434"/>
      <c r="AG114" s="434"/>
    </row>
    <row r="115" spans="20:33">
      <c r="T115" s="434"/>
      <c r="U115" s="434"/>
      <c r="V115" s="434"/>
      <c r="W115" s="434"/>
      <c r="X115" s="434"/>
      <c r="Y115" s="434"/>
      <c r="Z115" s="434"/>
      <c r="AA115" s="434"/>
      <c r="AB115" s="434"/>
      <c r="AC115" s="434"/>
      <c r="AD115" s="434"/>
      <c r="AE115" s="434"/>
      <c r="AF115" s="434"/>
      <c r="AG115" s="434"/>
    </row>
    <row r="116" spans="20:33">
      <c r="T116" s="434"/>
      <c r="U116" s="434"/>
      <c r="V116" s="434"/>
      <c r="W116" s="434"/>
      <c r="X116" s="434"/>
      <c r="Y116" s="434"/>
      <c r="Z116" s="434"/>
      <c r="AA116" s="434"/>
      <c r="AB116" s="434"/>
      <c r="AC116" s="434"/>
      <c r="AD116" s="434"/>
      <c r="AE116" s="434"/>
      <c r="AF116" s="434"/>
      <c r="AG116" s="434"/>
    </row>
    <row r="117" spans="20:33">
      <c r="T117" s="434"/>
      <c r="U117" s="434"/>
      <c r="V117" s="434"/>
      <c r="W117" s="434"/>
      <c r="X117" s="434"/>
      <c r="Y117" s="434"/>
      <c r="Z117" s="434"/>
      <c r="AA117" s="434"/>
      <c r="AB117" s="434"/>
      <c r="AC117" s="434"/>
      <c r="AD117" s="434"/>
      <c r="AE117" s="434"/>
      <c r="AF117" s="434"/>
      <c r="AG117" s="434"/>
    </row>
    <row r="118" spans="20:33">
      <c r="T118" s="434"/>
      <c r="U118" s="434"/>
      <c r="V118" s="434"/>
      <c r="W118" s="434"/>
      <c r="X118" s="434"/>
      <c r="Y118" s="434"/>
      <c r="Z118" s="434"/>
      <c r="AA118" s="434"/>
      <c r="AB118" s="434"/>
      <c r="AC118" s="434"/>
      <c r="AD118" s="434"/>
      <c r="AE118" s="434"/>
      <c r="AF118" s="434"/>
      <c r="AG118" s="434"/>
    </row>
    <row r="119" spans="20:33">
      <c r="T119" s="434"/>
      <c r="U119" s="434"/>
      <c r="V119" s="434"/>
      <c r="W119" s="434"/>
      <c r="X119" s="434"/>
      <c r="Y119" s="434"/>
      <c r="Z119" s="434"/>
      <c r="AA119" s="434"/>
      <c r="AB119" s="434"/>
      <c r="AC119" s="434"/>
      <c r="AD119" s="434"/>
      <c r="AE119" s="434"/>
      <c r="AF119" s="434"/>
      <c r="AG119" s="434"/>
    </row>
    <row r="120" spans="20:33">
      <c r="T120" s="434"/>
      <c r="U120" s="434"/>
      <c r="V120" s="434"/>
      <c r="W120" s="434"/>
      <c r="X120" s="434"/>
      <c r="Y120" s="434"/>
      <c r="Z120" s="434"/>
      <c r="AA120" s="434"/>
      <c r="AB120" s="434"/>
      <c r="AC120" s="434"/>
      <c r="AD120" s="434"/>
      <c r="AE120" s="434"/>
      <c r="AF120" s="434"/>
      <c r="AG120" s="434"/>
    </row>
    <row r="121" spans="20:33">
      <c r="T121" s="434"/>
      <c r="U121" s="434"/>
      <c r="V121" s="434"/>
      <c r="W121" s="434"/>
      <c r="X121" s="434"/>
      <c r="Y121" s="434"/>
      <c r="Z121" s="434"/>
      <c r="AA121" s="434"/>
      <c r="AB121" s="434"/>
      <c r="AC121" s="434"/>
      <c r="AD121" s="434"/>
      <c r="AE121" s="434"/>
      <c r="AF121" s="434"/>
      <c r="AG121" s="434"/>
    </row>
    <row r="122" spans="20:33">
      <c r="T122" s="434"/>
      <c r="U122" s="434"/>
      <c r="V122" s="434"/>
      <c r="W122" s="434"/>
      <c r="X122" s="434"/>
      <c r="Y122" s="434"/>
      <c r="Z122" s="434"/>
      <c r="AA122" s="434"/>
      <c r="AB122" s="434"/>
      <c r="AC122" s="434"/>
      <c r="AD122" s="434"/>
      <c r="AE122" s="434"/>
      <c r="AF122" s="434"/>
      <c r="AG122" s="434"/>
    </row>
    <row r="123" spans="20:33">
      <c r="T123" s="434"/>
      <c r="U123" s="434"/>
      <c r="V123" s="434"/>
      <c r="W123" s="434"/>
      <c r="X123" s="434"/>
      <c r="Y123" s="434"/>
      <c r="Z123" s="434"/>
      <c r="AA123" s="434"/>
      <c r="AB123" s="434"/>
      <c r="AC123" s="434"/>
      <c r="AD123" s="434"/>
      <c r="AE123" s="434"/>
      <c r="AF123" s="434"/>
      <c r="AG123" s="434"/>
    </row>
    <row r="124" spans="20:33">
      <c r="T124" s="434"/>
      <c r="U124" s="434"/>
      <c r="V124" s="434"/>
      <c r="W124" s="434"/>
      <c r="X124" s="434"/>
      <c r="Y124" s="434"/>
      <c r="Z124" s="434"/>
      <c r="AA124" s="434"/>
      <c r="AB124" s="434"/>
      <c r="AC124" s="434"/>
      <c r="AD124" s="434"/>
      <c r="AE124" s="434"/>
      <c r="AF124" s="434"/>
      <c r="AG124" s="434"/>
    </row>
    <row r="125" spans="20:33">
      <c r="T125" s="434"/>
      <c r="U125" s="434"/>
      <c r="V125" s="434"/>
      <c r="W125" s="434"/>
      <c r="X125" s="434"/>
      <c r="Y125" s="434"/>
      <c r="Z125" s="434"/>
      <c r="AA125" s="434"/>
      <c r="AB125" s="434"/>
      <c r="AC125" s="434"/>
      <c r="AD125" s="434"/>
      <c r="AE125" s="434"/>
      <c r="AF125" s="434"/>
      <c r="AG125" s="434"/>
    </row>
    <row r="126" spans="20:33">
      <c r="T126" s="434"/>
      <c r="U126" s="434"/>
      <c r="V126" s="434"/>
      <c r="W126" s="434"/>
      <c r="X126" s="434"/>
      <c r="Y126" s="434"/>
      <c r="Z126" s="434"/>
      <c r="AA126" s="434"/>
      <c r="AB126" s="434"/>
      <c r="AC126" s="434"/>
      <c r="AD126" s="434"/>
      <c r="AE126" s="434"/>
      <c r="AF126" s="434"/>
      <c r="AG126" s="434"/>
    </row>
    <row r="127" spans="20:33">
      <c r="T127" s="434"/>
      <c r="U127" s="434"/>
      <c r="V127" s="434"/>
      <c r="W127" s="434"/>
      <c r="X127" s="434"/>
      <c r="Y127" s="434"/>
      <c r="Z127" s="434"/>
      <c r="AA127" s="434"/>
      <c r="AB127" s="434"/>
      <c r="AC127" s="434"/>
      <c r="AD127" s="434"/>
      <c r="AE127" s="434"/>
      <c r="AF127" s="434"/>
      <c r="AG127" s="434"/>
    </row>
    <row r="128" spans="20:33">
      <c r="T128" s="434"/>
      <c r="U128" s="434"/>
      <c r="V128" s="434"/>
      <c r="W128" s="434"/>
      <c r="X128" s="434"/>
      <c r="Y128" s="434"/>
      <c r="Z128" s="434"/>
      <c r="AA128" s="434"/>
      <c r="AB128" s="434"/>
      <c r="AC128" s="434"/>
      <c r="AD128" s="434"/>
      <c r="AE128" s="434"/>
      <c r="AF128" s="434"/>
      <c r="AG128" s="434"/>
    </row>
    <row r="129" spans="20:33">
      <c r="T129" s="434"/>
      <c r="U129" s="434"/>
      <c r="V129" s="434"/>
      <c r="W129" s="434"/>
      <c r="X129" s="434"/>
      <c r="Y129" s="434"/>
      <c r="Z129" s="434"/>
      <c r="AA129" s="434"/>
      <c r="AB129" s="434"/>
      <c r="AC129" s="434"/>
      <c r="AD129" s="434"/>
      <c r="AE129" s="434"/>
      <c r="AF129" s="434"/>
      <c r="AG129" s="434"/>
    </row>
    <row r="130" spans="20:33">
      <c r="T130" s="434"/>
      <c r="U130" s="434"/>
      <c r="V130" s="434"/>
      <c r="W130" s="434"/>
      <c r="X130" s="434"/>
      <c r="Y130" s="434"/>
      <c r="Z130" s="434"/>
      <c r="AA130" s="434"/>
      <c r="AB130" s="434"/>
      <c r="AC130" s="434"/>
      <c r="AD130" s="434"/>
      <c r="AE130" s="434"/>
      <c r="AF130" s="434"/>
      <c r="AG130" s="434"/>
    </row>
    <row r="131" spans="20:33">
      <c r="T131" s="434"/>
      <c r="U131" s="434"/>
      <c r="V131" s="434"/>
      <c r="W131" s="434"/>
      <c r="X131" s="434"/>
      <c r="Y131" s="434"/>
      <c r="Z131" s="434"/>
      <c r="AA131" s="434"/>
      <c r="AB131" s="434"/>
      <c r="AC131" s="434"/>
      <c r="AD131" s="434"/>
      <c r="AE131" s="434"/>
      <c r="AF131" s="434"/>
      <c r="AG131" s="434"/>
    </row>
    <row r="132" spans="20:33">
      <c r="T132" s="434"/>
      <c r="U132" s="434"/>
      <c r="V132" s="434"/>
      <c r="W132" s="434"/>
      <c r="X132" s="434"/>
      <c r="Y132" s="434"/>
      <c r="Z132" s="434"/>
      <c r="AA132" s="434"/>
      <c r="AB132" s="434"/>
      <c r="AC132" s="434"/>
      <c r="AD132" s="434"/>
      <c r="AE132" s="434"/>
      <c r="AF132" s="434"/>
      <c r="AG132" s="434"/>
    </row>
    <row r="133" spans="20:33">
      <c r="T133" s="434"/>
      <c r="U133" s="434"/>
      <c r="V133" s="434"/>
      <c r="W133" s="434"/>
      <c r="X133" s="434"/>
      <c r="Y133" s="434"/>
      <c r="Z133" s="434"/>
      <c r="AA133" s="434"/>
      <c r="AB133" s="434"/>
      <c r="AC133" s="434"/>
      <c r="AD133" s="434"/>
      <c r="AE133" s="434"/>
      <c r="AF133" s="434"/>
      <c r="AG133" s="434"/>
    </row>
    <row r="134" spans="20:33">
      <c r="T134" s="434"/>
      <c r="U134" s="434"/>
      <c r="V134" s="434"/>
      <c r="W134" s="434"/>
      <c r="X134" s="434"/>
      <c r="Y134" s="434"/>
      <c r="Z134" s="434"/>
      <c r="AA134" s="434"/>
      <c r="AB134" s="434"/>
      <c r="AC134" s="434"/>
      <c r="AD134" s="434"/>
      <c r="AE134" s="434"/>
      <c r="AF134" s="434"/>
      <c r="AG134" s="434"/>
    </row>
    <row r="135" spans="20:33">
      <c r="T135" s="434"/>
      <c r="U135" s="434"/>
      <c r="V135" s="434"/>
      <c r="W135" s="434"/>
      <c r="X135" s="434"/>
      <c r="Y135" s="434"/>
      <c r="Z135" s="434"/>
      <c r="AA135" s="434"/>
      <c r="AB135" s="434"/>
      <c r="AC135" s="434"/>
      <c r="AD135" s="434"/>
      <c r="AE135" s="434"/>
      <c r="AF135" s="434"/>
      <c r="AG135" s="434"/>
    </row>
    <row r="136" spans="20:33">
      <c r="T136" s="434"/>
      <c r="U136" s="434"/>
      <c r="V136" s="434"/>
      <c r="W136" s="434"/>
      <c r="X136" s="434"/>
      <c r="Y136" s="434"/>
      <c r="Z136" s="434"/>
      <c r="AA136" s="434"/>
      <c r="AB136" s="434"/>
      <c r="AC136" s="434"/>
      <c r="AD136" s="434"/>
      <c r="AE136" s="434"/>
      <c r="AF136" s="434"/>
      <c r="AG136" s="434"/>
    </row>
    <row r="137" spans="20:33">
      <c r="T137" s="434"/>
      <c r="U137" s="434"/>
      <c r="V137" s="434"/>
      <c r="W137" s="434"/>
      <c r="X137" s="434"/>
      <c r="Y137" s="434"/>
      <c r="Z137" s="434"/>
      <c r="AA137" s="434"/>
      <c r="AB137" s="434"/>
      <c r="AC137" s="434"/>
      <c r="AD137" s="434"/>
      <c r="AE137" s="434"/>
      <c r="AF137" s="434"/>
      <c r="AG137" s="434"/>
    </row>
    <row r="138" spans="20:33">
      <c r="T138" s="434"/>
      <c r="U138" s="434"/>
      <c r="V138" s="434"/>
      <c r="W138" s="434"/>
      <c r="X138" s="434"/>
      <c r="Y138" s="434"/>
      <c r="Z138" s="434"/>
      <c r="AA138" s="434"/>
      <c r="AB138" s="434"/>
      <c r="AC138" s="434"/>
      <c r="AD138" s="434"/>
      <c r="AE138" s="434"/>
      <c r="AF138" s="434"/>
      <c r="AG138" s="434"/>
    </row>
    <row r="139" spans="20:33">
      <c r="T139" s="434"/>
      <c r="U139" s="434"/>
      <c r="V139" s="434"/>
      <c r="W139" s="434"/>
      <c r="X139" s="434"/>
      <c r="Y139" s="434"/>
      <c r="Z139" s="434"/>
      <c r="AA139" s="434"/>
      <c r="AB139" s="434"/>
      <c r="AC139" s="434"/>
      <c r="AD139" s="434"/>
      <c r="AE139" s="434"/>
      <c r="AF139" s="434"/>
      <c r="AG139" s="434"/>
    </row>
  </sheetData>
  <mergeCells count="1">
    <mergeCell ref="B6:C6"/>
  </mergeCells>
  <phoneticPr fontId="4" type="noConversion"/>
  <printOptions verticalCentered="1"/>
  <pageMargins left="0.39370078740157483" right="0.39370078740157483" top="0.39370078740157483" bottom="0.39370078740157483" header="0" footer="0"/>
  <pageSetup paperSize="176" scale="70" orientation="portrait" horizontalDpi="300" verticalDpi="300" r:id="rId1"/>
  <headerFooter alignWithMargins="0"/>
  <ignoredErrors>
    <ignoredError sqref="N6:AD6 D6:M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3"/>
  <sheetViews>
    <sheetView zoomScale="80" zoomScaleNormal="80" zoomScaleSheetLayoutView="100" workbookViewId="0">
      <selection sqref="A1:A1048576"/>
    </sheetView>
  </sheetViews>
  <sheetFormatPr baseColWidth="10" defaultColWidth="19.140625" defaultRowHeight="10.5"/>
  <cols>
    <col min="1" max="1" width="4.7109375" style="7" customWidth="1"/>
    <col min="2" max="2" width="17" style="7" customWidth="1"/>
    <col min="3" max="3" width="61" style="7" customWidth="1"/>
    <col min="4" max="19" width="13.85546875" style="7" customWidth="1"/>
    <col min="20" max="25" width="13.85546875" style="388" customWidth="1"/>
    <col min="26" max="26" width="19.140625" style="388"/>
    <col min="27" max="16384" width="19.140625" style="7"/>
  </cols>
  <sheetData>
    <row r="1" spans="2:26" ht="18" customHeight="1"/>
    <row r="2" spans="2:26" ht="18" customHeight="1">
      <c r="B2" s="294" t="s">
        <v>386</v>
      </c>
      <c r="C2" s="1"/>
      <c r="D2" s="2"/>
      <c r="E2" s="16"/>
    </row>
    <row r="3" spans="2:26" ht="18" customHeight="1">
      <c r="B3" s="293" t="s">
        <v>327</v>
      </c>
      <c r="C3" s="2"/>
      <c r="D3" s="2"/>
      <c r="E3" s="17"/>
      <c r="F3" s="2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2:26" ht="18" customHeight="1">
      <c r="B4" s="457" t="s">
        <v>68</v>
      </c>
      <c r="C4" s="457"/>
      <c r="D4" s="457"/>
      <c r="E4" s="19"/>
      <c r="F4" s="2"/>
      <c r="G4" s="6"/>
      <c r="H4" s="6"/>
      <c r="I4" s="6"/>
      <c r="J4" s="6"/>
      <c r="K4" s="6"/>
      <c r="L4" s="6"/>
      <c r="M4" s="6"/>
      <c r="N4" s="6"/>
      <c r="O4" s="6"/>
      <c r="P4" s="6"/>
    </row>
    <row r="5" spans="2:26" ht="18" customHeight="1" thickBo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2"/>
      <c r="P5" s="12"/>
      <c r="Q5" s="12"/>
      <c r="R5" s="290"/>
      <c r="S5" s="290" t="s">
        <v>435</v>
      </c>
      <c r="T5" s="10"/>
      <c r="U5" s="10"/>
      <c r="V5" s="10"/>
      <c r="W5" s="10"/>
      <c r="Y5" s="353"/>
      <c r="Z5" s="353"/>
    </row>
    <row r="6" spans="2:26" s="117" customFormat="1" ht="30" customHeight="1" thickBot="1">
      <c r="B6" s="458" t="s">
        <v>429</v>
      </c>
      <c r="C6" s="458"/>
      <c r="D6" s="374" t="s">
        <v>49</v>
      </c>
      <c r="E6" s="374" t="s">
        <v>50</v>
      </c>
      <c r="F6" s="374" t="s">
        <v>51</v>
      </c>
      <c r="G6" s="374" t="s">
        <v>52</v>
      </c>
      <c r="H6" s="374" t="s">
        <v>53</v>
      </c>
      <c r="I6" s="374" t="s">
        <v>54</v>
      </c>
      <c r="J6" s="374" t="s">
        <v>55</v>
      </c>
      <c r="K6" s="374" t="s">
        <v>56</v>
      </c>
      <c r="L6" s="374" t="s">
        <v>57</v>
      </c>
      <c r="M6" s="374" t="s">
        <v>58</v>
      </c>
      <c r="N6" s="374" t="s">
        <v>18</v>
      </c>
      <c r="O6" s="374" t="s">
        <v>0</v>
      </c>
      <c r="P6" s="374" t="s">
        <v>1</v>
      </c>
      <c r="Q6" s="374" t="s">
        <v>2</v>
      </c>
      <c r="R6" s="374" t="s">
        <v>6</v>
      </c>
      <c r="S6" s="374" t="s">
        <v>10</v>
      </c>
      <c r="T6" s="389"/>
      <c r="U6" s="389"/>
      <c r="V6" s="389"/>
      <c r="W6" s="389"/>
      <c r="X6" s="389"/>
      <c r="Y6" s="389"/>
      <c r="Z6" s="389"/>
    </row>
    <row r="7" spans="2:26" s="117" customFormat="1" ht="15.95" customHeight="1"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9"/>
      <c r="R7" s="119"/>
      <c r="S7" s="119"/>
      <c r="T7" s="120"/>
      <c r="U7" s="120"/>
      <c r="V7" s="120"/>
      <c r="W7" s="120"/>
      <c r="X7" s="108"/>
      <c r="Y7" s="108"/>
      <c r="Z7" s="108"/>
    </row>
    <row r="8" spans="2:26" s="117" customFormat="1" ht="15.95" customHeight="1">
      <c r="B8" s="302" t="s">
        <v>70</v>
      </c>
      <c r="C8" s="106"/>
      <c r="D8" s="107">
        <v>-509.29999999999995</v>
      </c>
      <c r="E8" s="107">
        <v>-852.2</v>
      </c>
      <c r="F8" s="107">
        <v>-1130</v>
      </c>
      <c r="G8" s="107">
        <v>-883.40000000000009</v>
      </c>
      <c r="H8" s="107">
        <v>-915.89999999999986</v>
      </c>
      <c r="I8" s="107">
        <v>-725.8</v>
      </c>
      <c r="J8" s="107">
        <v>-829.90000000000009</v>
      </c>
      <c r="K8" s="107">
        <v>-846.69999999999982</v>
      </c>
      <c r="L8" s="107">
        <v>-692.99999999999977</v>
      </c>
      <c r="M8" s="107">
        <v>-937.1999999999997</v>
      </c>
      <c r="N8" s="107">
        <v>-935.7</v>
      </c>
      <c r="O8" s="107">
        <v>-820.3</v>
      </c>
      <c r="P8" s="107">
        <v>-784.10000000000014</v>
      </c>
      <c r="Q8" s="107">
        <v>-705.50000000000011</v>
      </c>
      <c r="R8" s="107">
        <v>-687.40000000000009</v>
      </c>
      <c r="S8" s="107">
        <v>-783.5999999999998</v>
      </c>
      <c r="T8" s="107"/>
      <c r="U8" s="107"/>
      <c r="V8" s="107"/>
      <c r="W8" s="107"/>
      <c r="X8" s="107"/>
      <c r="Y8" s="107"/>
      <c r="Z8" s="107"/>
    </row>
    <row r="9" spans="2:26" s="117" customFormat="1" ht="15.95" customHeight="1">
      <c r="B9" s="305" t="s">
        <v>92</v>
      </c>
      <c r="C9" s="108"/>
      <c r="D9" s="109">
        <v>-33.58024588555125</v>
      </c>
      <c r="E9" s="109">
        <v>-53.110455325551364</v>
      </c>
      <c r="F9" s="109">
        <v>-63.029985553677093</v>
      </c>
      <c r="G9" s="109">
        <v>-50.297795683305516</v>
      </c>
      <c r="H9" s="109">
        <v>-30.774507323559209</v>
      </c>
      <c r="I9" s="109">
        <v>-22.743060833218344</v>
      </c>
      <c r="J9" s="109">
        <v>-24.994408409018593</v>
      </c>
      <c r="K9" s="109">
        <v>-25.029880040102228</v>
      </c>
      <c r="L9" s="109">
        <v>-19.394351467288313</v>
      </c>
      <c r="M9" s="109">
        <v>-25.040739863058864</v>
      </c>
      <c r="N9" s="109">
        <v>-23.760364026984007</v>
      </c>
      <c r="O9" s="109">
        <v>-19.622659906396255</v>
      </c>
      <c r="P9" s="109">
        <v>-18.482364629905618</v>
      </c>
      <c r="Q9" s="109">
        <v>-16.164817749603802</v>
      </c>
      <c r="R9" s="109">
        <v>-15.396281259755678</v>
      </c>
      <c r="S9" s="109">
        <v>-16.08383884972633</v>
      </c>
      <c r="T9" s="109"/>
      <c r="U9" s="109"/>
      <c r="V9" s="109"/>
      <c r="W9" s="109"/>
      <c r="X9" s="109"/>
      <c r="Y9" s="109"/>
      <c r="Z9" s="109"/>
    </row>
    <row r="10" spans="2:26" s="117" customFormat="1" ht="15.95" customHeight="1">
      <c r="B10" s="303"/>
      <c r="C10" s="108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283"/>
      <c r="U10" s="283"/>
      <c r="V10" s="283"/>
      <c r="W10" s="283"/>
      <c r="X10" s="283"/>
      <c r="Y10" s="283"/>
      <c r="Z10" s="108"/>
    </row>
    <row r="11" spans="2:26" s="117" customFormat="1" ht="15.95" customHeight="1">
      <c r="B11" s="302" t="s">
        <v>323</v>
      </c>
      <c r="C11" s="108"/>
      <c r="D11" s="110">
        <v>-241.69999999999993</v>
      </c>
      <c r="E11" s="110">
        <v>-388.50000000000006</v>
      </c>
      <c r="F11" s="110">
        <v>-573.29999999999995</v>
      </c>
      <c r="G11" s="110">
        <v>-400.90000000000003</v>
      </c>
      <c r="H11" s="110">
        <v>-428.49999999999994</v>
      </c>
      <c r="I11" s="110">
        <v>-384.5</v>
      </c>
      <c r="J11" s="110">
        <v>-526.50000000000011</v>
      </c>
      <c r="K11" s="110">
        <v>-728.29999999999984</v>
      </c>
      <c r="L11" s="110">
        <v>-748.5999999999998</v>
      </c>
      <c r="M11" s="110">
        <v>-1071.1999999999998</v>
      </c>
      <c r="N11" s="110">
        <v>-920.9</v>
      </c>
      <c r="O11" s="110">
        <v>-909.79999999999984</v>
      </c>
      <c r="P11" s="110">
        <v>-938.59999999999991</v>
      </c>
      <c r="Q11" s="110">
        <v>-971</v>
      </c>
      <c r="R11" s="110">
        <v>-1088.4000000000001</v>
      </c>
      <c r="S11" s="110">
        <v>-1301.9999999999998</v>
      </c>
      <c r="T11" s="109"/>
      <c r="U11" s="109"/>
      <c r="V11" s="109"/>
      <c r="W11" s="109"/>
      <c r="X11" s="109"/>
      <c r="Y11" s="109"/>
      <c r="Z11" s="109"/>
    </row>
    <row r="12" spans="2:26" s="117" customFormat="1" ht="15.95" customHeight="1">
      <c r="B12" s="305" t="s">
        <v>99</v>
      </c>
      <c r="C12" s="302"/>
      <c r="D12" s="110">
        <v>330.6</v>
      </c>
      <c r="E12" s="110">
        <v>280.09999999999997</v>
      </c>
      <c r="F12" s="110">
        <v>226</v>
      </c>
      <c r="G12" s="110">
        <v>287.09999999999997</v>
      </c>
      <c r="H12" s="110">
        <v>375.90000000000003</v>
      </c>
      <c r="I12" s="110">
        <v>545</v>
      </c>
      <c r="J12" s="110">
        <v>595.19999999999993</v>
      </c>
      <c r="K12" s="110">
        <v>744.80000000000007</v>
      </c>
      <c r="L12" s="110">
        <v>761.00000000000011</v>
      </c>
      <c r="M12" s="110">
        <v>748.60000000000014</v>
      </c>
      <c r="N12" s="110">
        <v>880.6</v>
      </c>
      <c r="O12" s="110">
        <v>895.30000000000007</v>
      </c>
      <c r="P12" s="110">
        <v>914.40000000000009</v>
      </c>
      <c r="Q12" s="110">
        <v>1056</v>
      </c>
      <c r="R12" s="110">
        <v>1369</v>
      </c>
      <c r="S12" s="110">
        <v>1654.1000000000001</v>
      </c>
      <c r="T12" s="109"/>
      <c r="U12" s="109"/>
      <c r="V12" s="109"/>
      <c r="W12" s="109"/>
      <c r="X12" s="109"/>
      <c r="Y12" s="109"/>
      <c r="Z12" s="109"/>
    </row>
    <row r="13" spans="2:26" s="117" customFormat="1" ht="15.95" customHeight="1">
      <c r="B13" s="306" t="s">
        <v>90</v>
      </c>
      <c r="C13" s="304"/>
      <c r="D13" s="110">
        <v>330.6</v>
      </c>
      <c r="E13" s="110">
        <v>272.39999999999998</v>
      </c>
      <c r="F13" s="110">
        <v>223.1</v>
      </c>
      <c r="G13" s="110">
        <v>269.7</v>
      </c>
      <c r="H13" s="110">
        <v>334.6</v>
      </c>
      <c r="I13" s="110">
        <v>466</v>
      </c>
      <c r="J13" s="110">
        <v>466.4</v>
      </c>
      <c r="K13" s="110">
        <v>576.70000000000005</v>
      </c>
      <c r="L13" s="110">
        <v>573.20000000000005</v>
      </c>
      <c r="M13" s="110">
        <v>546.1</v>
      </c>
      <c r="N13" s="110">
        <v>642.79999999999995</v>
      </c>
      <c r="O13" s="110">
        <v>589.4</v>
      </c>
      <c r="P13" s="110">
        <v>558.70000000000005</v>
      </c>
      <c r="Q13" s="110">
        <v>610.9</v>
      </c>
      <c r="R13" s="110">
        <v>759.8</v>
      </c>
      <c r="S13" s="110">
        <v>866</v>
      </c>
      <c r="T13" s="109"/>
      <c r="U13" s="109"/>
      <c r="V13" s="109"/>
      <c r="W13" s="109"/>
      <c r="X13" s="109"/>
      <c r="Y13" s="109"/>
      <c r="Z13" s="109"/>
    </row>
    <row r="14" spans="2:26" s="117" customFormat="1" ht="15.95" customHeight="1">
      <c r="B14" s="306" t="s">
        <v>91</v>
      </c>
      <c r="C14" s="304"/>
      <c r="D14" s="110">
        <v>0</v>
      </c>
      <c r="E14" s="110">
        <v>0</v>
      </c>
      <c r="F14" s="110">
        <v>2.9</v>
      </c>
      <c r="G14" s="110">
        <v>14.2</v>
      </c>
      <c r="H14" s="110">
        <v>37.299999999999997</v>
      </c>
      <c r="I14" s="110">
        <v>75.2</v>
      </c>
      <c r="J14" s="110">
        <v>124.3</v>
      </c>
      <c r="K14" s="110">
        <v>163.1</v>
      </c>
      <c r="L14" s="110">
        <v>181.6</v>
      </c>
      <c r="M14" s="110">
        <v>196.3</v>
      </c>
      <c r="N14" s="110">
        <v>230.7</v>
      </c>
      <c r="O14" s="110">
        <v>296.3</v>
      </c>
      <c r="P14" s="110">
        <v>347</v>
      </c>
      <c r="Q14" s="110">
        <v>433.7</v>
      </c>
      <c r="R14" s="110">
        <v>596.70000000000005</v>
      </c>
      <c r="S14" s="110">
        <v>773.7</v>
      </c>
      <c r="T14" s="109"/>
      <c r="U14" s="109"/>
      <c r="V14" s="109"/>
      <c r="W14" s="109"/>
      <c r="X14" s="109"/>
      <c r="Y14" s="109"/>
      <c r="Z14" s="109"/>
    </row>
    <row r="15" spans="2:26" s="117" customFormat="1" ht="15.95" customHeight="1">
      <c r="B15" s="306" t="s">
        <v>324</v>
      </c>
      <c r="C15" s="304"/>
      <c r="D15" s="110">
        <v>0</v>
      </c>
      <c r="E15" s="110">
        <v>7.7</v>
      </c>
      <c r="F15" s="110">
        <v>0</v>
      </c>
      <c r="G15" s="110">
        <v>3.2</v>
      </c>
      <c r="H15" s="110">
        <v>4</v>
      </c>
      <c r="I15" s="110">
        <v>3.8</v>
      </c>
      <c r="J15" s="110">
        <v>4.5</v>
      </c>
      <c r="K15" s="110">
        <v>5</v>
      </c>
      <c r="L15" s="110">
        <v>6.2</v>
      </c>
      <c r="M15" s="110">
        <v>6.2</v>
      </c>
      <c r="N15" s="110">
        <v>7.1</v>
      </c>
      <c r="O15" s="110">
        <v>9.6</v>
      </c>
      <c r="P15" s="110">
        <v>8.6999999999999993</v>
      </c>
      <c r="Q15" s="110">
        <v>11.4</v>
      </c>
      <c r="R15" s="110">
        <v>12.5</v>
      </c>
      <c r="S15" s="110">
        <v>14.4</v>
      </c>
      <c r="T15" s="109"/>
      <c r="U15" s="109"/>
      <c r="V15" s="109"/>
      <c r="W15" s="109"/>
      <c r="X15" s="109"/>
      <c r="Y15" s="109"/>
      <c r="Z15" s="109"/>
    </row>
    <row r="16" spans="2:26" s="117" customFormat="1" ht="15.95" customHeight="1">
      <c r="B16" s="305" t="s">
        <v>93</v>
      </c>
      <c r="C16" s="302"/>
      <c r="D16" s="110">
        <v>-572.29999999999995</v>
      </c>
      <c r="E16" s="110">
        <v>-668.6</v>
      </c>
      <c r="F16" s="110">
        <v>-799.3</v>
      </c>
      <c r="G16" s="110">
        <v>-688</v>
      </c>
      <c r="H16" s="110">
        <v>-804.4</v>
      </c>
      <c r="I16" s="110">
        <v>-929.5</v>
      </c>
      <c r="J16" s="110">
        <v>-1121.7</v>
      </c>
      <c r="K16" s="110">
        <v>-1473.1</v>
      </c>
      <c r="L16" s="110">
        <v>-1509.6</v>
      </c>
      <c r="M16" s="110">
        <v>-1819.8</v>
      </c>
      <c r="N16" s="110">
        <v>-1801.5</v>
      </c>
      <c r="O16" s="110">
        <v>-1805.1</v>
      </c>
      <c r="P16" s="110">
        <v>-1853</v>
      </c>
      <c r="Q16" s="110">
        <v>-2027</v>
      </c>
      <c r="R16" s="110">
        <v>-2457.4</v>
      </c>
      <c r="S16" s="110">
        <v>-2956.1</v>
      </c>
      <c r="T16" s="109"/>
      <c r="U16" s="109"/>
      <c r="V16" s="109"/>
      <c r="W16" s="109"/>
      <c r="X16" s="109"/>
      <c r="Y16" s="109"/>
      <c r="Z16" s="109"/>
    </row>
    <row r="17" spans="2:26" s="117" customFormat="1" ht="15.95" customHeight="1">
      <c r="B17" s="306" t="s">
        <v>90</v>
      </c>
      <c r="C17" s="122"/>
      <c r="D17" s="110">
        <v>-572.29999999999995</v>
      </c>
      <c r="E17" s="110">
        <v>-668.6</v>
      </c>
      <c r="F17" s="110">
        <v>-797.5</v>
      </c>
      <c r="G17" s="110">
        <v>-678.9</v>
      </c>
      <c r="H17" s="110">
        <v>-780.5</v>
      </c>
      <c r="I17" s="110">
        <v>-881.4</v>
      </c>
      <c r="J17" s="110">
        <v>-1043.4000000000001</v>
      </c>
      <c r="K17" s="110">
        <v>-1370.6</v>
      </c>
      <c r="L17" s="110">
        <v>-1397</v>
      </c>
      <c r="M17" s="110">
        <v>-1698.1</v>
      </c>
      <c r="N17" s="110">
        <v>-1653.2</v>
      </c>
      <c r="O17" s="110">
        <v>-1617.3</v>
      </c>
      <c r="P17" s="110">
        <v>-1617.5</v>
      </c>
      <c r="Q17" s="110">
        <v>-1726.1</v>
      </c>
      <c r="R17" s="110">
        <v>-2027.7</v>
      </c>
      <c r="S17" s="110">
        <v>-2404.6</v>
      </c>
      <c r="T17" s="109"/>
      <c r="U17" s="109"/>
      <c r="V17" s="109"/>
      <c r="W17" s="109"/>
      <c r="X17" s="109"/>
      <c r="Y17" s="109"/>
      <c r="Z17" s="109"/>
    </row>
    <row r="18" spans="2:26" s="117" customFormat="1" ht="15.95" customHeight="1">
      <c r="B18" s="306" t="s">
        <v>91</v>
      </c>
      <c r="C18" s="122"/>
      <c r="D18" s="110">
        <v>0</v>
      </c>
      <c r="E18" s="110">
        <v>0</v>
      </c>
      <c r="F18" s="110">
        <v>-1.8</v>
      </c>
      <c r="G18" s="110">
        <v>-9.1</v>
      </c>
      <c r="H18" s="110">
        <v>-23.9</v>
      </c>
      <c r="I18" s="110">
        <v>-48.1</v>
      </c>
      <c r="J18" s="110">
        <v>-78.3</v>
      </c>
      <c r="K18" s="110">
        <v>-102.5</v>
      </c>
      <c r="L18" s="110">
        <v>-112.6</v>
      </c>
      <c r="M18" s="110">
        <v>-121.7</v>
      </c>
      <c r="N18" s="110">
        <v>-148.30000000000001</v>
      </c>
      <c r="O18" s="110">
        <v>-187.8</v>
      </c>
      <c r="P18" s="110">
        <v>-235.5</v>
      </c>
      <c r="Q18" s="110">
        <v>-300.89999999999998</v>
      </c>
      <c r="R18" s="110">
        <v>-429.7</v>
      </c>
      <c r="S18" s="110">
        <v>-551.5</v>
      </c>
      <c r="T18" s="109"/>
      <c r="U18" s="109"/>
      <c r="V18" s="109"/>
      <c r="W18" s="109"/>
      <c r="X18" s="109"/>
      <c r="Y18" s="109"/>
      <c r="Z18" s="109"/>
    </row>
    <row r="19" spans="2:26" s="117" customFormat="1" ht="15.95" customHeight="1">
      <c r="B19" s="302" t="s">
        <v>73</v>
      </c>
      <c r="C19" s="108"/>
      <c r="D19" s="110">
        <v>-66.7</v>
      </c>
      <c r="E19" s="110">
        <v>-103.80000000000001</v>
      </c>
      <c r="F19" s="110">
        <v>-71.3</v>
      </c>
      <c r="G19" s="110">
        <v>-75.799999999999983</v>
      </c>
      <c r="H19" s="110">
        <v>-65.2</v>
      </c>
      <c r="I19" s="110">
        <v>-107.30000000000001</v>
      </c>
      <c r="J19" s="110">
        <v>-129.1</v>
      </c>
      <c r="K19" s="110">
        <v>-88.5</v>
      </c>
      <c r="L19" s="110">
        <v>-90.399999999999977</v>
      </c>
      <c r="M19" s="110">
        <v>-129.30000000000001</v>
      </c>
      <c r="N19" s="110">
        <v>-129.39999999999998</v>
      </c>
      <c r="O19" s="110">
        <v>-140.6</v>
      </c>
      <c r="P19" s="110">
        <v>-129.89999999999998</v>
      </c>
      <c r="Q19" s="110">
        <v>-119.19999999999999</v>
      </c>
      <c r="R19" s="110">
        <v>-123.19999999999999</v>
      </c>
      <c r="S19" s="110">
        <v>-139.69999999999999</v>
      </c>
      <c r="T19" s="109"/>
      <c r="U19" s="109"/>
      <c r="V19" s="109"/>
      <c r="W19" s="109"/>
      <c r="X19" s="109"/>
      <c r="Y19" s="109"/>
      <c r="Z19" s="109"/>
    </row>
    <row r="20" spans="2:26" s="117" customFormat="1" ht="15.95" customHeight="1">
      <c r="B20" s="306" t="s">
        <v>94</v>
      </c>
      <c r="C20" s="111"/>
      <c r="D20" s="110">
        <v>59.8</v>
      </c>
      <c r="E20" s="110">
        <v>70.099999999999994</v>
      </c>
      <c r="F20" s="110">
        <v>86.2</v>
      </c>
      <c r="G20" s="110">
        <v>85.9</v>
      </c>
      <c r="H20" s="110">
        <v>111.7</v>
      </c>
      <c r="I20" s="110">
        <v>115.1</v>
      </c>
      <c r="J20" s="110">
        <v>127.4</v>
      </c>
      <c r="K20" s="110">
        <v>155</v>
      </c>
      <c r="L20" s="110">
        <v>182</v>
      </c>
      <c r="M20" s="110">
        <v>212.5</v>
      </c>
      <c r="N20" s="110">
        <v>221.3</v>
      </c>
      <c r="O20" s="110">
        <v>223.1</v>
      </c>
      <c r="P20" s="110">
        <v>225.5</v>
      </c>
      <c r="Q20" s="110">
        <v>257.60000000000002</v>
      </c>
      <c r="R20" s="110">
        <v>285.8</v>
      </c>
      <c r="S20" s="110">
        <v>308.5</v>
      </c>
      <c r="T20" s="109"/>
      <c r="U20" s="109"/>
      <c r="V20" s="109"/>
      <c r="W20" s="109"/>
      <c r="X20" s="109"/>
      <c r="Y20" s="109"/>
      <c r="Z20" s="109"/>
    </row>
    <row r="21" spans="2:26" s="117" customFormat="1" ht="15.95" customHeight="1">
      <c r="B21" s="306" t="s">
        <v>95</v>
      </c>
      <c r="C21" s="111"/>
      <c r="D21" s="110">
        <v>-126.5</v>
      </c>
      <c r="E21" s="110">
        <v>-173.9</v>
      </c>
      <c r="F21" s="110">
        <v>-157.5</v>
      </c>
      <c r="G21" s="110">
        <v>-161.69999999999999</v>
      </c>
      <c r="H21" s="110">
        <v>-176.9</v>
      </c>
      <c r="I21" s="110">
        <v>-222.4</v>
      </c>
      <c r="J21" s="110">
        <v>-256.5</v>
      </c>
      <c r="K21" s="110">
        <v>-243.5</v>
      </c>
      <c r="L21" s="110">
        <v>-272.39999999999998</v>
      </c>
      <c r="M21" s="110">
        <v>-341.8</v>
      </c>
      <c r="N21" s="110">
        <v>-350.7</v>
      </c>
      <c r="O21" s="110">
        <v>-363.7</v>
      </c>
      <c r="P21" s="110">
        <v>-355.4</v>
      </c>
      <c r="Q21" s="110">
        <v>-376.8</v>
      </c>
      <c r="R21" s="110">
        <v>-409</v>
      </c>
      <c r="S21" s="110">
        <v>-448.2</v>
      </c>
      <c r="T21" s="109"/>
      <c r="U21" s="109"/>
      <c r="V21" s="109"/>
      <c r="W21" s="109"/>
      <c r="X21" s="109"/>
      <c r="Y21" s="109"/>
      <c r="Z21" s="109"/>
    </row>
    <row r="22" spans="2:26" s="117" customFormat="1" ht="15.95" customHeight="1">
      <c r="B22" s="302" t="s">
        <v>76</v>
      </c>
      <c r="C22" s="108"/>
      <c r="D22" s="110">
        <v>-215.89999999999998</v>
      </c>
      <c r="E22" s="110">
        <v>-374.9</v>
      </c>
      <c r="F22" s="110">
        <v>-495.4</v>
      </c>
      <c r="G22" s="110">
        <v>-431.70000000000005</v>
      </c>
      <c r="H22" s="110">
        <v>-472.2</v>
      </c>
      <c r="I22" s="110">
        <v>-372</v>
      </c>
      <c r="J22" s="110">
        <v>-324.3</v>
      </c>
      <c r="K22" s="110">
        <v>-264.7</v>
      </c>
      <c r="L22" s="110">
        <v>-185.3</v>
      </c>
      <c r="M22" s="110">
        <v>-196.8</v>
      </c>
      <c r="N22" s="110">
        <v>-295.60000000000008</v>
      </c>
      <c r="O22" s="110">
        <v>-255.60000000000002</v>
      </c>
      <c r="P22" s="110">
        <v>-245.9</v>
      </c>
      <c r="Q22" s="110">
        <v>-240.7</v>
      </c>
      <c r="R22" s="110">
        <v>-230.79999999999998</v>
      </c>
      <c r="S22" s="110">
        <v>-199.3</v>
      </c>
      <c r="T22" s="109"/>
      <c r="U22" s="109"/>
      <c r="V22" s="109"/>
      <c r="W22" s="109"/>
      <c r="X22" s="109"/>
      <c r="Y22" s="109"/>
      <c r="Z22" s="109"/>
    </row>
    <row r="23" spans="2:26" s="117" customFormat="1" ht="15.95" customHeight="1">
      <c r="B23" s="306" t="s">
        <v>94</v>
      </c>
      <c r="C23" s="111"/>
      <c r="D23" s="110">
        <v>11.8</v>
      </c>
      <c r="E23" s="110">
        <v>10.1</v>
      </c>
      <c r="F23" s="110">
        <v>7.5</v>
      </c>
      <c r="G23" s="110">
        <v>5.4</v>
      </c>
      <c r="H23" s="110">
        <v>6.7</v>
      </c>
      <c r="I23" s="110">
        <v>7.2</v>
      </c>
      <c r="J23" s="110">
        <v>10.5</v>
      </c>
      <c r="K23" s="110">
        <v>14.7</v>
      </c>
      <c r="L23" s="110">
        <v>26</v>
      </c>
      <c r="M23" s="110">
        <v>30.7</v>
      </c>
      <c r="N23" s="110">
        <v>30.7</v>
      </c>
      <c r="O23" s="110">
        <v>14.7</v>
      </c>
      <c r="P23" s="110">
        <v>9.1999999999999993</v>
      </c>
      <c r="Q23" s="110">
        <v>6.8</v>
      </c>
      <c r="R23" s="110">
        <v>9.4</v>
      </c>
      <c r="S23" s="110">
        <v>22.7</v>
      </c>
      <c r="T23" s="109"/>
      <c r="U23" s="109"/>
      <c r="V23" s="109"/>
      <c r="W23" s="109"/>
      <c r="X23" s="109"/>
      <c r="Y23" s="109"/>
      <c r="Z23" s="109"/>
    </row>
    <row r="24" spans="2:26" s="117" customFormat="1" ht="15.95" customHeight="1">
      <c r="B24" s="306" t="s">
        <v>95</v>
      </c>
      <c r="C24" s="111"/>
      <c r="D24" s="110">
        <v>-227.7</v>
      </c>
      <c r="E24" s="110">
        <v>-385</v>
      </c>
      <c r="F24" s="110">
        <v>-502.9</v>
      </c>
      <c r="G24" s="110">
        <v>-437.1</v>
      </c>
      <c r="H24" s="110">
        <v>-478.9</v>
      </c>
      <c r="I24" s="110">
        <v>-379.2</v>
      </c>
      <c r="J24" s="110">
        <v>-334.8</v>
      </c>
      <c r="K24" s="110">
        <v>-279.39999999999998</v>
      </c>
      <c r="L24" s="110">
        <v>-211.3</v>
      </c>
      <c r="M24" s="110">
        <v>-227.5</v>
      </c>
      <c r="N24" s="110">
        <v>-326.30000000000007</v>
      </c>
      <c r="O24" s="110">
        <v>-270.3</v>
      </c>
      <c r="P24" s="110">
        <v>-255.1</v>
      </c>
      <c r="Q24" s="110">
        <v>-247.5</v>
      </c>
      <c r="R24" s="110">
        <v>-240.2</v>
      </c>
      <c r="S24" s="110">
        <v>-222</v>
      </c>
      <c r="T24" s="109"/>
      <c r="U24" s="109"/>
      <c r="V24" s="109"/>
      <c r="W24" s="109"/>
      <c r="X24" s="109"/>
      <c r="Y24" s="109"/>
      <c r="Z24" s="109"/>
    </row>
    <row r="25" spans="2:26" s="117" customFormat="1" ht="15.95" customHeight="1">
      <c r="B25" s="307" t="s">
        <v>96</v>
      </c>
      <c r="C25" s="302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09"/>
      <c r="U25" s="109"/>
      <c r="V25" s="109"/>
      <c r="W25" s="109"/>
      <c r="X25" s="109"/>
      <c r="Y25" s="109"/>
      <c r="Z25" s="109"/>
    </row>
    <row r="26" spans="2:26" s="117" customFormat="1" ht="15.95" customHeight="1">
      <c r="B26" s="308" t="s">
        <v>97</v>
      </c>
      <c r="C26" s="302"/>
      <c r="D26" s="110">
        <v>-227.7</v>
      </c>
      <c r="E26" s="110">
        <v>-246.1</v>
      </c>
      <c r="F26" s="110">
        <v>-297.7</v>
      </c>
      <c r="G26" s="110">
        <v>-270.5</v>
      </c>
      <c r="H26" s="110">
        <v>-322.2</v>
      </c>
      <c r="I26" s="110">
        <v>-233.5</v>
      </c>
      <c r="J26" s="110">
        <v>-209.4</v>
      </c>
      <c r="K26" s="110">
        <v>-175.1</v>
      </c>
      <c r="L26" s="110">
        <v>-104.5</v>
      </c>
      <c r="M26" s="110">
        <v>-115</v>
      </c>
      <c r="N26" s="110">
        <v>-112.1</v>
      </c>
      <c r="O26" s="110">
        <v>-125.4</v>
      </c>
      <c r="P26" s="110">
        <v>-129.5</v>
      </c>
      <c r="Q26" s="110">
        <v>-120.5</v>
      </c>
      <c r="R26" s="110">
        <v>-113.3</v>
      </c>
      <c r="S26" s="110">
        <v>-59.4</v>
      </c>
      <c r="T26" s="109"/>
      <c r="U26" s="109"/>
      <c r="V26" s="109"/>
      <c r="W26" s="109"/>
      <c r="X26" s="109"/>
      <c r="Y26" s="109"/>
      <c r="Z26" s="109"/>
    </row>
    <row r="27" spans="2:26" s="117" customFormat="1" ht="15.95" customHeight="1">
      <c r="B27" s="122" t="s">
        <v>381</v>
      </c>
      <c r="C27" s="122"/>
      <c r="D27" s="110">
        <v>-10.9</v>
      </c>
      <c r="E27" s="110">
        <v>-22.5</v>
      </c>
      <c r="F27" s="110">
        <v>-55.5</v>
      </c>
      <c r="G27" s="110">
        <v>-84.6</v>
      </c>
      <c r="H27" s="110">
        <v>-107.2</v>
      </c>
      <c r="I27" s="110">
        <v>-94.1</v>
      </c>
      <c r="J27" s="110">
        <v>-49.1</v>
      </c>
      <c r="K27" s="110">
        <v>-115.5</v>
      </c>
      <c r="L27" s="110">
        <v>-88.3</v>
      </c>
      <c r="M27" s="110">
        <v>-74.5</v>
      </c>
      <c r="N27" s="110">
        <v>-71.900000000000006</v>
      </c>
      <c r="O27" s="110">
        <v>-47.4</v>
      </c>
      <c r="P27" s="110">
        <v>-37.5</v>
      </c>
      <c r="Q27" s="110">
        <v>-34.299999999999997</v>
      </c>
      <c r="R27" s="110">
        <v>-27.3</v>
      </c>
      <c r="S27" s="110">
        <v>-38.5</v>
      </c>
      <c r="T27" s="109"/>
      <c r="U27" s="109"/>
      <c r="V27" s="109"/>
      <c r="W27" s="109"/>
      <c r="X27" s="109"/>
      <c r="Y27" s="109"/>
      <c r="Z27" s="109"/>
    </row>
    <row r="28" spans="2:26" s="117" customFormat="1" ht="15.95" customHeight="1">
      <c r="B28" s="108" t="s">
        <v>382</v>
      </c>
      <c r="C28" s="108"/>
      <c r="D28" s="110">
        <v>15</v>
      </c>
      <c r="E28" s="110">
        <v>15</v>
      </c>
      <c r="F28" s="110">
        <v>10</v>
      </c>
      <c r="G28" s="110">
        <v>25</v>
      </c>
      <c r="H28" s="110">
        <v>50</v>
      </c>
      <c r="I28" s="110">
        <v>138</v>
      </c>
      <c r="J28" s="110">
        <v>150</v>
      </c>
      <c r="K28" s="110">
        <v>234.8</v>
      </c>
      <c r="L28" s="110">
        <v>331.3</v>
      </c>
      <c r="M28" s="110">
        <v>460.1</v>
      </c>
      <c r="N28" s="110">
        <v>410.2</v>
      </c>
      <c r="O28" s="110">
        <v>485.7</v>
      </c>
      <c r="P28" s="110">
        <v>530.29999999999995</v>
      </c>
      <c r="Q28" s="110">
        <v>625.4</v>
      </c>
      <c r="R28" s="110">
        <v>755</v>
      </c>
      <c r="S28" s="110">
        <v>857.4</v>
      </c>
      <c r="T28" s="109"/>
      <c r="U28" s="109"/>
      <c r="V28" s="109"/>
      <c r="W28" s="109"/>
      <c r="X28" s="109"/>
      <c r="Y28" s="109"/>
      <c r="Z28" s="109"/>
    </row>
    <row r="29" spans="2:26" s="117" customFormat="1" ht="15.95" customHeight="1">
      <c r="B29" s="306" t="s">
        <v>98</v>
      </c>
      <c r="C29" s="108"/>
      <c r="D29" s="110">
        <v>15</v>
      </c>
      <c r="E29" s="110">
        <v>15</v>
      </c>
      <c r="F29" s="110">
        <v>10</v>
      </c>
      <c r="G29" s="110">
        <v>25</v>
      </c>
      <c r="H29" s="110">
        <v>50</v>
      </c>
      <c r="I29" s="110">
        <v>75</v>
      </c>
      <c r="J29" s="110">
        <v>95</v>
      </c>
      <c r="K29" s="110">
        <v>150</v>
      </c>
      <c r="L29" s="110">
        <v>200</v>
      </c>
      <c r="M29" s="110">
        <v>300</v>
      </c>
      <c r="N29" s="110">
        <v>320</v>
      </c>
      <c r="O29" s="110">
        <v>335.7</v>
      </c>
      <c r="P29" s="110">
        <v>376.5</v>
      </c>
      <c r="Q29" s="110">
        <v>438.8</v>
      </c>
      <c r="R29" s="110">
        <v>518.79999999999995</v>
      </c>
      <c r="S29" s="110">
        <v>615.70000000000005</v>
      </c>
      <c r="T29" s="109"/>
      <c r="U29" s="109"/>
      <c r="V29" s="109"/>
      <c r="W29" s="109"/>
      <c r="X29" s="109"/>
      <c r="Y29" s="109"/>
      <c r="Z29" s="109"/>
    </row>
    <row r="30" spans="2:26" s="117" customFormat="1" ht="15.95" customHeight="1">
      <c r="B30" s="106"/>
      <c r="C30" s="106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09"/>
      <c r="U30" s="109"/>
      <c r="V30" s="109"/>
      <c r="W30" s="109"/>
      <c r="X30" s="109"/>
      <c r="Y30" s="109"/>
      <c r="Z30" s="108"/>
    </row>
    <row r="31" spans="2:26" s="117" customFormat="1" ht="15.95" customHeight="1">
      <c r="B31" s="106" t="s">
        <v>430</v>
      </c>
      <c r="C31" s="106"/>
      <c r="D31" s="107">
        <v>217.89999999999992</v>
      </c>
      <c r="E31" s="107">
        <v>548.6</v>
      </c>
      <c r="F31" s="107">
        <v>869.1</v>
      </c>
      <c r="G31" s="107">
        <v>639.90000000000009</v>
      </c>
      <c r="H31" s="107">
        <v>783.19999999999982</v>
      </c>
      <c r="I31" s="107">
        <v>584.09999999999991</v>
      </c>
      <c r="J31" s="107">
        <v>850.30000000000007</v>
      </c>
      <c r="K31" s="107">
        <v>882.49999999999977</v>
      </c>
      <c r="L31" s="107">
        <v>652.0999999999998</v>
      </c>
      <c r="M31" s="107">
        <v>1128.4999999999998</v>
      </c>
      <c r="N31" s="107">
        <v>644.29999999999995</v>
      </c>
      <c r="O31" s="107">
        <v>516.69999999999993</v>
      </c>
      <c r="P31" s="107">
        <v>523.20000000000016</v>
      </c>
      <c r="Q31" s="107">
        <v>462.00000000000011</v>
      </c>
      <c r="R31" s="107">
        <v>554.70000000000005</v>
      </c>
      <c r="S31" s="107">
        <v>641.89999999999986</v>
      </c>
      <c r="T31" s="107"/>
      <c r="U31" s="107"/>
      <c r="V31" s="107"/>
      <c r="W31" s="107"/>
      <c r="X31" s="107"/>
      <c r="Y31" s="107"/>
      <c r="Z31" s="107"/>
    </row>
    <row r="32" spans="2:26" s="117" customFormat="1" ht="15.95" customHeight="1">
      <c r="B32" s="123"/>
      <c r="C32" s="123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390"/>
      <c r="U32" s="390"/>
      <c r="V32" s="390"/>
      <c r="W32" s="390"/>
      <c r="X32" s="390"/>
      <c r="Y32" s="390"/>
      <c r="Z32" s="391"/>
    </row>
    <row r="33" spans="2:26" s="117" customFormat="1" ht="15.95" customHeight="1">
      <c r="B33" s="108" t="s">
        <v>431</v>
      </c>
      <c r="C33" s="108"/>
      <c r="D33" s="110">
        <v>346.3</v>
      </c>
      <c r="E33" s="110">
        <v>643.9</v>
      </c>
      <c r="F33" s="110">
        <v>397.7</v>
      </c>
      <c r="G33" s="110">
        <v>310.10000000000002</v>
      </c>
      <c r="H33" s="110">
        <v>296.39999999999998</v>
      </c>
      <c r="I33" s="110">
        <v>303.2</v>
      </c>
      <c r="J33" s="110">
        <v>299.89999999999998</v>
      </c>
      <c r="K33" s="110">
        <v>273.5</v>
      </c>
      <c r="L33" s="110">
        <v>215.4</v>
      </c>
      <c r="M33" s="110">
        <v>306.3</v>
      </c>
      <c r="N33" s="110">
        <v>308.3</v>
      </c>
      <c r="O33" s="110">
        <v>300</v>
      </c>
      <c r="P33" s="110">
        <v>308.5</v>
      </c>
      <c r="Q33" s="110">
        <v>265.2</v>
      </c>
      <c r="R33" s="110">
        <v>294.2</v>
      </c>
      <c r="S33" s="110">
        <v>297.10000000000002</v>
      </c>
      <c r="T33" s="390"/>
      <c r="U33" s="390"/>
      <c r="V33" s="390"/>
      <c r="W33" s="390"/>
      <c r="X33" s="390"/>
      <c r="Y33" s="390"/>
      <c r="Z33" s="390"/>
    </row>
    <row r="34" spans="2:26" s="117" customFormat="1" ht="15.95" customHeight="1">
      <c r="B34" s="306" t="s">
        <v>383</v>
      </c>
      <c r="C34" s="108"/>
      <c r="D34" s="110">
        <v>346.3</v>
      </c>
      <c r="E34" s="110">
        <v>643.9</v>
      </c>
      <c r="F34" s="110">
        <v>397.7</v>
      </c>
      <c r="G34" s="110">
        <v>310.10000000000002</v>
      </c>
      <c r="H34" s="110">
        <v>296.39999999999998</v>
      </c>
      <c r="I34" s="110">
        <v>303.2</v>
      </c>
      <c r="J34" s="110">
        <v>299.89999999999998</v>
      </c>
      <c r="K34" s="110">
        <v>273.5</v>
      </c>
      <c r="L34" s="110">
        <v>215.4</v>
      </c>
      <c r="M34" s="110">
        <v>306.3</v>
      </c>
      <c r="N34" s="110">
        <v>308.3</v>
      </c>
      <c r="O34" s="110">
        <v>300</v>
      </c>
      <c r="P34" s="110">
        <v>308.5</v>
      </c>
      <c r="Q34" s="110">
        <v>265.2</v>
      </c>
      <c r="R34" s="110">
        <v>294.2</v>
      </c>
      <c r="S34" s="110">
        <v>297.10000000000002</v>
      </c>
      <c r="T34" s="390"/>
      <c r="U34" s="390"/>
      <c r="V34" s="390"/>
      <c r="W34" s="390"/>
      <c r="X34" s="390"/>
      <c r="Y34" s="390"/>
      <c r="Z34" s="390"/>
    </row>
    <row r="35" spans="2:26" s="117" customFormat="1" ht="15.95" customHeight="1">
      <c r="B35" s="306" t="s">
        <v>384</v>
      </c>
      <c r="C35" s="108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390"/>
      <c r="U35" s="390"/>
      <c r="V35" s="390"/>
      <c r="W35" s="390"/>
      <c r="X35" s="390"/>
      <c r="Y35" s="390"/>
      <c r="Z35" s="390"/>
    </row>
    <row r="36" spans="2:26" s="117" customFormat="1" ht="6.75" customHeight="1" thickBot="1"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5"/>
      <c r="P36" s="125"/>
      <c r="Q36" s="125"/>
      <c r="R36" s="125"/>
      <c r="S36" s="125"/>
      <c r="T36" s="375"/>
      <c r="U36" s="375"/>
      <c r="V36" s="375"/>
      <c r="W36" s="375"/>
      <c r="X36" s="376"/>
      <c r="Y36" s="376"/>
      <c r="Z36" s="376"/>
    </row>
    <row r="37" spans="2:26" s="117" customFormat="1" ht="18" customHeight="1">
      <c r="B37" s="143" t="s">
        <v>12</v>
      </c>
      <c r="C37" s="143" t="s">
        <v>432</v>
      </c>
      <c r="T37" s="108"/>
      <c r="U37" s="108"/>
      <c r="V37" s="108"/>
      <c r="W37" s="108"/>
      <c r="X37" s="108"/>
      <c r="Y37" s="108"/>
      <c r="Z37" s="108"/>
    </row>
    <row r="38" spans="2:26" ht="18" customHeight="1">
      <c r="B38" s="117" t="s">
        <v>433</v>
      </c>
      <c r="C38" s="117" t="s">
        <v>434</v>
      </c>
    </row>
    <row r="39" spans="2:26" ht="18" customHeight="1"/>
    <row r="40" spans="2:26" ht="18" customHeight="1"/>
    <row r="41" spans="2:26" ht="18" customHeight="1"/>
    <row r="42" spans="2:26" ht="18" customHeight="1"/>
    <row r="43" spans="2:26" ht="18" customHeight="1"/>
  </sheetData>
  <mergeCells count="2">
    <mergeCell ref="B6:C6"/>
    <mergeCell ref="B4:D4"/>
  </mergeCells>
  <phoneticPr fontId="3" type="noConversion"/>
  <printOptions verticalCentered="1"/>
  <pageMargins left="0.39370078740157483" right="0.39370078740157483" top="0.39370078740157483" bottom="0.39370078740157483" header="0" footer="0"/>
  <pageSetup paperSize="176" orientation="portrait" horizontalDpi="300" verticalDpi="300" r:id="rId1"/>
  <headerFooter alignWithMargins="0"/>
  <ignoredErrors>
    <ignoredError sqref="D6:S6" numberStoredAsText="1"/>
  </ignoredErrors>
  <webPublishItems count="1">
    <webPublishItem id="19245" divId="VII  Externo_19245" sourceType="sheet" destinationFile="C:\DOCUMENTOS GEE\CONSEJO\ANUARIO ESTADISTICO\formateados\Anuario en htm\VII Externo\7-1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9"/>
  <sheetViews>
    <sheetView zoomScale="80" zoomScaleNormal="80" zoomScaleSheetLayoutView="100" workbookViewId="0">
      <selection sqref="A1:A1048576"/>
    </sheetView>
  </sheetViews>
  <sheetFormatPr baseColWidth="10" defaultColWidth="19.140625" defaultRowHeight="10.5"/>
  <cols>
    <col min="1" max="1" width="4.7109375" style="21" customWidth="1"/>
    <col min="2" max="2" width="6.7109375" style="21" customWidth="1"/>
    <col min="3" max="3" width="11.5703125" style="21" customWidth="1"/>
    <col min="4" max="4" width="100.28515625" style="21" customWidth="1"/>
    <col min="5" max="20" width="13.7109375" style="21" customWidth="1"/>
    <col min="21" max="26" width="13.7109375" style="360" customWidth="1"/>
    <col min="27" max="28" width="19.140625" style="360"/>
    <col min="29" max="16384" width="19.140625" style="21"/>
  </cols>
  <sheetData>
    <row r="2" spans="2:28" ht="14.25" customHeight="1">
      <c r="B2" s="294" t="s">
        <v>385</v>
      </c>
      <c r="C2" s="1"/>
      <c r="D2" s="2"/>
      <c r="E2" s="16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W2" s="363"/>
      <c r="X2" s="363"/>
      <c r="Y2" s="363"/>
    </row>
    <row r="3" spans="2:28" ht="24.75" customHeight="1">
      <c r="B3" s="293" t="s">
        <v>437</v>
      </c>
      <c r="C3" s="2"/>
      <c r="D3" s="2"/>
      <c r="E3" s="17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W3" s="363"/>
      <c r="X3" s="363"/>
      <c r="Y3" s="363"/>
    </row>
    <row r="4" spans="2:28" ht="16.5" customHeight="1">
      <c r="B4" s="457" t="s">
        <v>68</v>
      </c>
      <c r="C4" s="457"/>
      <c r="D4" s="457"/>
      <c r="E4" s="19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U4" s="392"/>
      <c r="V4" s="392"/>
      <c r="W4" s="459"/>
      <c r="X4" s="459"/>
      <c r="Y4" s="459"/>
    </row>
    <row r="5" spans="2:28" ht="21.75" customHeight="1" thickBot="1"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7"/>
      <c r="R5" s="27"/>
      <c r="S5" s="289"/>
      <c r="T5" s="289" t="s">
        <v>435</v>
      </c>
      <c r="U5" s="362"/>
      <c r="V5" s="362"/>
      <c r="W5" s="363"/>
      <c r="X5" s="363"/>
      <c r="Z5" s="364"/>
      <c r="AA5" s="364"/>
    </row>
    <row r="6" spans="2:28" s="126" customFormat="1" ht="30" customHeight="1" thickBot="1">
      <c r="B6" s="300" t="s">
        <v>436</v>
      </c>
      <c r="C6" s="300"/>
      <c r="D6" s="299"/>
      <c r="E6" s="374" t="s">
        <v>49</v>
      </c>
      <c r="F6" s="374" t="s">
        <v>50</v>
      </c>
      <c r="G6" s="374" t="s">
        <v>51</v>
      </c>
      <c r="H6" s="374" t="s">
        <v>52</v>
      </c>
      <c r="I6" s="374" t="s">
        <v>53</v>
      </c>
      <c r="J6" s="374" t="s">
        <v>54</v>
      </c>
      <c r="K6" s="374" t="s">
        <v>55</v>
      </c>
      <c r="L6" s="374" t="s">
        <v>56</v>
      </c>
      <c r="M6" s="374" t="s">
        <v>57</v>
      </c>
      <c r="N6" s="374" t="s">
        <v>58</v>
      </c>
      <c r="O6" s="374" t="s">
        <v>18</v>
      </c>
      <c r="P6" s="374" t="s">
        <v>0</v>
      </c>
      <c r="Q6" s="374" t="s">
        <v>1</v>
      </c>
      <c r="R6" s="374" t="s">
        <v>2</v>
      </c>
      <c r="S6" s="374" t="s">
        <v>6</v>
      </c>
      <c r="T6" s="374" t="s">
        <v>10</v>
      </c>
      <c r="U6" s="389"/>
      <c r="V6" s="389"/>
      <c r="W6" s="389"/>
      <c r="X6" s="389"/>
      <c r="Y6" s="389"/>
      <c r="Z6" s="389"/>
      <c r="AA6" s="389"/>
      <c r="AB6" s="127"/>
    </row>
    <row r="7" spans="2:28" s="126" customFormat="1" ht="15.95" customHeight="1"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7"/>
      <c r="AA7" s="127"/>
      <c r="AB7" s="127"/>
    </row>
    <row r="8" spans="2:28" s="126" customFormat="1" ht="15.95" customHeight="1">
      <c r="B8" s="309" t="s">
        <v>100</v>
      </c>
      <c r="C8" s="127"/>
      <c r="D8" s="127"/>
      <c r="E8" s="129">
        <v>-432.00000000000006</v>
      </c>
      <c r="F8" s="129">
        <v>-258.79999999999995</v>
      </c>
      <c r="G8" s="129">
        <v>-358.7999999999999</v>
      </c>
      <c r="H8" s="129">
        <v>-399.19999999999993</v>
      </c>
      <c r="I8" s="129">
        <v>-515.29999999999995</v>
      </c>
      <c r="J8" s="129">
        <v>-243.50000000000009</v>
      </c>
      <c r="K8" s="129">
        <v>54.100000000000136</v>
      </c>
      <c r="L8" s="129">
        <v>653.69999999999982</v>
      </c>
      <c r="M8" s="129">
        <v>273.69999999999987</v>
      </c>
      <c r="N8" s="129">
        <v>638.69999999999959</v>
      </c>
      <c r="O8" s="129">
        <v>335.99999999999994</v>
      </c>
      <c r="P8" s="129">
        <v>216.69999999999993</v>
      </c>
      <c r="Q8" s="129">
        <v>214.70000000000013</v>
      </c>
      <c r="R8" s="129">
        <v>196.80000000000013</v>
      </c>
      <c r="S8" s="129">
        <v>260.5</v>
      </c>
      <c r="T8" s="129">
        <v>344.79999999999984</v>
      </c>
      <c r="U8" s="137"/>
      <c r="V8" s="137"/>
      <c r="W8" s="137"/>
      <c r="X8" s="137"/>
      <c r="Y8" s="137"/>
      <c r="Z8" s="137"/>
      <c r="AA8" s="137"/>
      <c r="AB8" s="127"/>
    </row>
    <row r="9" spans="2:28" s="126" customFormat="1" ht="15.95" customHeight="1">
      <c r="B9" s="309"/>
      <c r="C9" s="127"/>
      <c r="D9" s="127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37"/>
      <c r="V9" s="137"/>
      <c r="W9" s="137"/>
      <c r="X9" s="137"/>
      <c r="Y9" s="137"/>
      <c r="Z9" s="137"/>
      <c r="AA9" s="137"/>
      <c r="AB9" s="127"/>
    </row>
    <row r="10" spans="2:28" s="126" customFormat="1" ht="15.95" customHeight="1">
      <c r="B10" s="309" t="s">
        <v>409</v>
      </c>
      <c r="C10" s="127"/>
      <c r="D10" s="127"/>
      <c r="E10" s="129">
        <v>0</v>
      </c>
      <c r="F10" s="129">
        <v>42</v>
      </c>
      <c r="G10" s="129">
        <v>42</v>
      </c>
      <c r="H10" s="129">
        <v>40</v>
      </c>
      <c r="I10" s="129">
        <v>40</v>
      </c>
      <c r="J10" s="129">
        <v>75.400000000000006</v>
      </c>
      <c r="K10" s="129">
        <v>97</v>
      </c>
      <c r="L10" s="129">
        <v>172.1</v>
      </c>
      <c r="M10" s="129">
        <v>194.7</v>
      </c>
      <c r="N10" s="129">
        <v>299.99979187999998</v>
      </c>
      <c r="O10" s="129">
        <v>266.51359646999998</v>
      </c>
      <c r="P10" s="129">
        <v>150.19999999999999</v>
      </c>
      <c r="Q10" s="129">
        <v>203.9</v>
      </c>
      <c r="R10" s="129">
        <v>201.3</v>
      </c>
      <c r="S10" s="129">
        <v>250</v>
      </c>
      <c r="T10" s="129">
        <v>241.1</v>
      </c>
      <c r="U10" s="137"/>
      <c r="V10" s="137"/>
      <c r="W10" s="137"/>
      <c r="X10" s="137"/>
      <c r="Y10" s="137"/>
      <c r="Z10" s="137"/>
      <c r="AA10" s="137"/>
      <c r="AB10" s="127"/>
    </row>
    <row r="11" spans="2:28" s="126" customFormat="1" ht="15.95" customHeight="1">
      <c r="B11" s="309" t="s">
        <v>101</v>
      </c>
      <c r="C11" s="130"/>
      <c r="D11" s="130"/>
      <c r="E11" s="129">
        <v>0</v>
      </c>
      <c r="F11" s="129">
        <v>0</v>
      </c>
      <c r="G11" s="129">
        <v>0</v>
      </c>
      <c r="H11" s="129">
        <v>0</v>
      </c>
      <c r="I11" s="129">
        <v>0</v>
      </c>
      <c r="J11" s="129">
        <v>0</v>
      </c>
      <c r="K11" s="129">
        <v>0</v>
      </c>
      <c r="L11" s="129">
        <v>0</v>
      </c>
      <c r="M11" s="129">
        <v>0</v>
      </c>
      <c r="N11" s="129">
        <v>0</v>
      </c>
      <c r="O11" s="129">
        <v>115</v>
      </c>
      <c r="P11" s="129">
        <v>37.299999999999997</v>
      </c>
      <c r="Q11" s="129">
        <v>15.8</v>
      </c>
      <c r="R11" s="129">
        <v>13.8</v>
      </c>
      <c r="S11" s="129">
        <v>64.400000000000006</v>
      </c>
      <c r="T11" s="129">
        <v>11.1</v>
      </c>
      <c r="U11" s="137"/>
      <c r="V11" s="137"/>
      <c r="W11" s="137"/>
      <c r="X11" s="137"/>
      <c r="Y11" s="137"/>
      <c r="Z11" s="137"/>
      <c r="AA11" s="137"/>
      <c r="AB11" s="127"/>
    </row>
    <row r="12" spans="2:28" s="126" customFormat="1" ht="15.95" customHeight="1">
      <c r="B12" s="309" t="s">
        <v>317</v>
      </c>
      <c r="C12" s="130"/>
      <c r="D12" s="130"/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37"/>
      <c r="V12" s="137"/>
      <c r="W12" s="137"/>
      <c r="X12" s="137"/>
      <c r="Y12" s="137"/>
      <c r="Z12" s="137"/>
      <c r="AA12" s="137"/>
      <c r="AB12" s="127"/>
    </row>
    <row r="13" spans="2:28" s="126" customFormat="1" ht="15.95" customHeight="1">
      <c r="B13" s="309" t="s">
        <v>318</v>
      </c>
      <c r="C13" s="130"/>
      <c r="D13" s="130"/>
      <c r="E13" s="129">
        <v>0</v>
      </c>
      <c r="F13" s="129">
        <v>0</v>
      </c>
      <c r="G13" s="129">
        <v>0</v>
      </c>
      <c r="H13" s="129">
        <v>0</v>
      </c>
      <c r="I13" s="129">
        <v>0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>
        <v>0</v>
      </c>
      <c r="Q13" s="129">
        <v>0</v>
      </c>
      <c r="R13" s="129">
        <v>0</v>
      </c>
      <c r="S13" s="129">
        <v>0</v>
      </c>
      <c r="T13" s="129">
        <v>0</v>
      </c>
      <c r="U13" s="137"/>
      <c r="V13" s="137"/>
      <c r="W13" s="137"/>
      <c r="X13" s="137"/>
      <c r="Y13" s="137"/>
      <c r="Z13" s="137"/>
      <c r="AA13" s="137"/>
      <c r="AB13" s="127"/>
    </row>
    <row r="14" spans="2:28" s="126" customFormat="1" ht="15.95" customHeight="1">
      <c r="B14" s="309" t="s">
        <v>319</v>
      </c>
      <c r="C14" s="130"/>
      <c r="D14" s="130"/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>
        <v>0</v>
      </c>
      <c r="Q14" s="129">
        <v>0</v>
      </c>
      <c r="R14" s="129">
        <v>0</v>
      </c>
      <c r="S14" s="129">
        <v>0</v>
      </c>
      <c r="T14" s="129">
        <v>0</v>
      </c>
      <c r="U14" s="137"/>
      <c r="V14" s="137"/>
      <c r="W14" s="137"/>
      <c r="X14" s="137"/>
      <c r="Y14" s="137"/>
      <c r="Z14" s="137"/>
      <c r="AA14" s="137"/>
      <c r="AB14" s="127"/>
    </row>
    <row r="15" spans="2:28" s="126" customFormat="1" ht="15.95" customHeight="1">
      <c r="B15" s="309" t="s">
        <v>102</v>
      </c>
      <c r="C15" s="127"/>
      <c r="D15" s="127"/>
      <c r="E15" s="129">
        <v>-432.00000000000006</v>
      </c>
      <c r="F15" s="129">
        <v>-300.79999999999995</v>
      </c>
      <c r="G15" s="129">
        <v>-400.7999999999999</v>
      </c>
      <c r="H15" s="129">
        <v>-439.19999999999993</v>
      </c>
      <c r="I15" s="129">
        <v>-555.29999999999995</v>
      </c>
      <c r="J15" s="129">
        <v>-318.90000000000009</v>
      </c>
      <c r="K15" s="129">
        <v>-42.899999999999864</v>
      </c>
      <c r="L15" s="129">
        <v>481.59999999999985</v>
      </c>
      <c r="M15" s="129">
        <v>78.999999999999886</v>
      </c>
      <c r="N15" s="129">
        <v>338.70020811999962</v>
      </c>
      <c r="O15" s="129">
        <v>69.486403529999976</v>
      </c>
      <c r="P15" s="129">
        <v>66.499999999999943</v>
      </c>
      <c r="Q15" s="129">
        <v>10.800000000000125</v>
      </c>
      <c r="R15" s="129">
        <v>-4.4999999999998863</v>
      </c>
      <c r="S15" s="129">
        <v>10.5</v>
      </c>
      <c r="T15" s="129">
        <v>103.69999999999987</v>
      </c>
      <c r="U15" s="137"/>
      <c r="V15" s="137"/>
      <c r="W15" s="137"/>
      <c r="X15" s="137"/>
      <c r="Y15" s="137"/>
      <c r="Z15" s="137"/>
      <c r="AA15" s="137"/>
      <c r="AB15" s="127"/>
    </row>
    <row r="16" spans="2:28" s="126" customFormat="1" ht="15.95" customHeight="1">
      <c r="B16" s="309" t="s">
        <v>103</v>
      </c>
      <c r="C16" s="130"/>
      <c r="D16" s="130"/>
      <c r="E16" s="129">
        <v>-13.5</v>
      </c>
      <c r="F16" s="129">
        <v>-40.700000000000003</v>
      </c>
      <c r="G16" s="129">
        <v>-13.7</v>
      </c>
      <c r="H16" s="129">
        <v>-9.8000000000000007</v>
      </c>
      <c r="I16" s="129">
        <v>1.2999999999999958</v>
      </c>
      <c r="J16" s="129">
        <v>12.600000000000005</v>
      </c>
      <c r="K16" s="129">
        <v>-121.4</v>
      </c>
      <c r="L16" s="129">
        <v>-71.300000000000011</v>
      </c>
      <c r="M16" s="129">
        <v>11.100000000000001</v>
      </c>
      <c r="N16" s="129">
        <v>-7.9999999999999893</v>
      </c>
      <c r="O16" s="129">
        <v>-23.700000000000003</v>
      </c>
      <c r="P16" s="129">
        <v>-247.8</v>
      </c>
      <c r="Q16" s="129">
        <v>149.6</v>
      </c>
      <c r="R16" s="129">
        <v>-105.5</v>
      </c>
      <c r="S16" s="129">
        <v>275.2</v>
      </c>
      <c r="T16" s="129">
        <v>-182.3</v>
      </c>
      <c r="U16" s="137"/>
      <c r="V16" s="137"/>
      <c r="W16" s="137"/>
      <c r="X16" s="137"/>
      <c r="Y16" s="137"/>
      <c r="Z16" s="137"/>
      <c r="AA16" s="137"/>
      <c r="AB16" s="127"/>
    </row>
    <row r="17" spans="2:28" s="126" customFormat="1" ht="15.95" customHeight="1">
      <c r="B17" s="309" t="s">
        <v>104</v>
      </c>
      <c r="C17" s="130"/>
      <c r="D17" s="130"/>
      <c r="E17" s="129">
        <v>-2.4</v>
      </c>
      <c r="F17" s="129">
        <v>-27.4</v>
      </c>
      <c r="G17" s="129">
        <v>-12.5</v>
      </c>
      <c r="H17" s="129">
        <v>-12.100000000000001</v>
      </c>
      <c r="I17" s="129">
        <v>-1.3000000000000043</v>
      </c>
      <c r="J17" s="129">
        <v>5.3000000000000043</v>
      </c>
      <c r="K17" s="129">
        <v>-121.4</v>
      </c>
      <c r="L17" s="129">
        <v>-38.100000000000009</v>
      </c>
      <c r="M17" s="129">
        <v>-33.5</v>
      </c>
      <c r="N17" s="129">
        <v>-9.1999999999999886</v>
      </c>
      <c r="O17" s="129">
        <v>-65.2</v>
      </c>
      <c r="P17" s="129">
        <v>-249.3</v>
      </c>
      <c r="Q17" s="129">
        <v>153.19999999999999</v>
      </c>
      <c r="R17" s="129">
        <v>-108.3</v>
      </c>
      <c r="S17" s="129">
        <v>275.39999999999998</v>
      </c>
      <c r="T17" s="129">
        <v>-127.2</v>
      </c>
      <c r="U17" s="137"/>
      <c r="V17" s="137"/>
      <c r="W17" s="137"/>
      <c r="X17" s="137"/>
      <c r="Y17" s="137"/>
      <c r="Z17" s="137"/>
      <c r="AA17" s="137"/>
      <c r="AB17" s="127"/>
    </row>
    <row r="18" spans="2:28" s="126" customFormat="1" ht="15.95" customHeight="1">
      <c r="B18" s="309" t="s">
        <v>105</v>
      </c>
      <c r="C18" s="131"/>
      <c r="D18" s="131"/>
      <c r="E18" s="129">
        <v>-2.4</v>
      </c>
      <c r="F18" s="129">
        <v>-27.4</v>
      </c>
      <c r="G18" s="129">
        <v>-12.5</v>
      </c>
      <c r="H18" s="129">
        <v>-12.100000000000001</v>
      </c>
      <c r="I18" s="129">
        <v>-1.3000000000000043</v>
      </c>
      <c r="J18" s="129">
        <v>5.3000000000000043</v>
      </c>
      <c r="K18" s="129">
        <v>-46.4</v>
      </c>
      <c r="L18" s="129">
        <v>-30.100000000000009</v>
      </c>
      <c r="M18" s="129">
        <v>13.5</v>
      </c>
      <c r="N18" s="129">
        <v>13.800000000000011</v>
      </c>
      <c r="O18" s="129">
        <v>38.799999999999997</v>
      </c>
      <c r="P18" s="129">
        <v>-23.3</v>
      </c>
      <c r="Q18" s="129">
        <v>3.1999999999999886</v>
      </c>
      <c r="R18" s="129">
        <v>-15.3</v>
      </c>
      <c r="S18" s="129">
        <v>-8.5999999999999943</v>
      </c>
      <c r="T18" s="129">
        <v>-21.2</v>
      </c>
      <c r="U18" s="137"/>
      <c r="V18" s="137"/>
      <c r="W18" s="137"/>
      <c r="X18" s="137"/>
      <c r="Y18" s="137"/>
      <c r="Z18" s="137"/>
      <c r="AA18" s="137"/>
      <c r="AB18" s="127"/>
    </row>
    <row r="19" spans="2:28" s="126" customFormat="1" ht="15.95" customHeight="1">
      <c r="B19" s="309" t="s">
        <v>106</v>
      </c>
      <c r="C19" s="131"/>
      <c r="D19" s="131"/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-75</v>
      </c>
      <c r="L19" s="129">
        <v>-8</v>
      </c>
      <c r="M19" s="129">
        <v>-47</v>
      </c>
      <c r="N19" s="129">
        <v>-23</v>
      </c>
      <c r="O19" s="129">
        <v>-104</v>
      </c>
      <c r="P19" s="129">
        <v>-226</v>
      </c>
      <c r="Q19" s="129">
        <v>150</v>
      </c>
      <c r="R19" s="129">
        <v>-93</v>
      </c>
      <c r="S19" s="129">
        <v>284</v>
      </c>
      <c r="T19" s="129">
        <v>-106</v>
      </c>
      <c r="U19" s="137"/>
      <c r="V19" s="137"/>
      <c r="W19" s="137"/>
      <c r="X19" s="137"/>
      <c r="Y19" s="137"/>
      <c r="Z19" s="137"/>
      <c r="AA19" s="137"/>
      <c r="AB19" s="127"/>
    </row>
    <row r="20" spans="2:28" s="126" customFormat="1" ht="15.95" customHeight="1">
      <c r="B20" s="309" t="s">
        <v>107</v>
      </c>
      <c r="C20" s="131"/>
      <c r="D20" s="131"/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>
        <v>0</v>
      </c>
      <c r="Q20" s="129">
        <v>0</v>
      </c>
      <c r="R20" s="129">
        <v>0</v>
      </c>
      <c r="S20" s="129">
        <v>-0.3</v>
      </c>
      <c r="T20" s="129">
        <v>-1.9</v>
      </c>
      <c r="U20" s="137"/>
      <c r="V20" s="137"/>
      <c r="W20" s="137"/>
      <c r="X20" s="137"/>
      <c r="Y20" s="137"/>
      <c r="Z20" s="137"/>
      <c r="AA20" s="137"/>
      <c r="AB20" s="127"/>
    </row>
    <row r="21" spans="2:28" s="126" customFormat="1" ht="15.95" customHeight="1">
      <c r="B21" s="309" t="s">
        <v>108</v>
      </c>
      <c r="C21" s="130"/>
      <c r="D21" s="130"/>
      <c r="E21" s="129">
        <v>-11.1</v>
      </c>
      <c r="F21" s="129">
        <v>-13.3</v>
      </c>
      <c r="G21" s="129">
        <v>-1.2</v>
      </c>
      <c r="H21" s="129">
        <v>2.2999999999999998</v>
      </c>
      <c r="I21" s="129">
        <v>2.6</v>
      </c>
      <c r="J21" s="129">
        <v>7.3</v>
      </c>
      <c r="K21" s="129">
        <v>0</v>
      </c>
      <c r="L21" s="129">
        <v>-33.200000000000003</v>
      </c>
      <c r="M21" s="129">
        <v>44.6</v>
      </c>
      <c r="N21" s="129">
        <v>1.1999999999999997</v>
      </c>
      <c r="O21" s="129">
        <v>41.5</v>
      </c>
      <c r="P21" s="129">
        <v>1.5</v>
      </c>
      <c r="Q21" s="129">
        <v>-3.6</v>
      </c>
      <c r="R21" s="129">
        <v>2.8</v>
      </c>
      <c r="S21" s="129">
        <v>9.9999999999999922E-2</v>
      </c>
      <c r="T21" s="129">
        <v>-53.2</v>
      </c>
      <c r="U21" s="137"/>
      <c r="V21" s="137"/>
      <c r="W21" s="137"/>
      <c r="X21" s="137"/>
      <c r="Y21" s="137"/>
      <c r="Z21" s="137"/>
      <c r="AA21" s="137"/>
      <c r="AB21" s="127"/>
    </row>
    <row r="22" spans="2:28" s="126" customFormat="1" ht="15.95" customHeight="1">
      <c r="B22" s="309" t="s">
        <v>69</v>
      </c>
      <c r="C22" s="131"/>
      <c r="D22" s="131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8"/>
      <c r="V22" s="128"/>
      <c r="W22" s="128"/>
      <c r="X22" s="128"/>
      <c r="Y22" s="128"/>
      <c r="Z22" s="128"/>
      <c r="AA22" s="128"/>
      <c r="AB22" s="127"/>
    </row>
    <row r="23" spans="2:28" s="126" customFormat="1" ht="15.95" customHeight="1">
      <c r="B23" s="309" t="s">
        <v>109</v>
      </c>
      <c r="C23" s="130"/>
      <c r="D23" s="130"/>
      <c r="E23" s="129">
        <v>-35.399999999999984</v>
      </c>
      <c r="F23" s="129">
        <v>-100.39999999999989</v>
      </c>
      <c r="G23" s="129">
        <v>-312.70000000000005</v>
      </c>
      <c r="H23" s="129">
        <v>-426.04787358025135</v>
      </c>
      <c r="I23" s="129">
        <v>-477.42378789023496</v>
      </c>
      <c r="J23" s="129">
        <v>-406.30960014978382</v>
      </c>
      <c r="K23" s="129">
        <v>-139.17577979923564</v>
      </c>
      <c r="L23" s="129">
        <v>98.922592003837508</v>
      </c>
      <c r="M23" s="129">
        <v>363.86119497411607</v>
      </c>
      <c r="N23" s="129">
        <v>428.61968263688891</v>
      </c>
      <c r="O23" s="129">
        <v>-66.599999999999994</v>
      </c>
      <c r="P23" s="129">
        <v>87.800000000000011</v>
      </c>
      <c r="Q23" s="129">
        <v>189.2</v>
      </c>
      <c r="R23" s="129">
        <v>201.20000000000002</v>
      </c>
      <c r="S23" s="129">
        <v>138.49999999999997</v>
      </c>
      <c r="T23" s="129">
        <v>348.59999999999997</v>
      </c>
      <c r="U23" s="137"/>
      <c r="V23" s="137"/>
      <c r="W23" s="137"/>
      <c r="X23" s="137"/>
      <c r="Y23" s="137"/>
      <c r="Z23" s="137"/>
      <c r="AA23" s="137"/>
      <c r="AB23" s="127"/>
    </row>
    <row r="24" spans="2:28" s="126" customFormat="1" ht="15.95" customHeight="1">
      <c r="B24" s="309" t="s">
        <v>110</v>
      </c>
      <c r="C24" s="130"/>
      <c r="D24" s="130"/>
      <c r="E24" s="129">
        <v>87.5</v>
      </c>
      <c r="F24" s="129">
        <v>25.4</v>
      </c>
      <c r="G24" s="129">
        <v>84.1</v>
      </c>
      <c r="H24" s="129">
        <v>70.752126419748706</v>
      </c>
      <c r="I24" s="129">
        <v>168.17621210976498</v>
      </c>
      <c r="J24" s="129">
        <v>-50.009600149783722</v>
      </c>
      <c r="K24" s="129">
        <v>59.724220200764364</v>
      </c>
      <c r="L24" s="129">
        <v>106.92259200383748</v>
      </c>
      <c r="M24" s="129">
        <v>288.66119497411609</v>
      </c>
      <c r="N24" s="129">
        <v>113.01968263688889</v>
      </c>
      <c r="O24" s="129">
        <v>-99.8</v>
      </c>
      <c r="P24" s="129">
        <v>-14.7</v>
      </c>
      <c r="Q24" s="129">
        <v>270.2</v>
      </c>
      <c r="R24" s="129">
        <v>117.8</v>
      </c>
      <c r="S24" s="129">
        <v>-6.8</v>
      </c>
      <c r="T24" s="129">
        <v>122</v>
      </c>
      <c r="U24" s="137"/>
      <c r="V24" s="137"/>
      <c r="W24" s="137"/>
      <c r="X24" s="137"/>
      <c r="Y24" s="137"/>
      <c r="Z24" s="137"/>
      <c r="AA24" s="137"/>
      <c r="AB24" s="127"/>
    </row>
    <row r="25" spans="2:28" s="126" customFormat="1" ht="15.95" customHeight="1">
      <c r="B25" s="309" t="s">
        <v>111</v>
      </c>
      <c r="C25" s="130"/>
      <c r="D25" s="130"/>
      <c r="E25" s="129">
        <v>-134.69999999999999</v>
      </c>
      <c r="F25" s="129">
        <v>-157.2999999999999</v>
      </c>
      <c r="G25" s="129">
        <v>-415.30000000000007</v>
      </c>
      <c r="H25" s="129">
        <v>-511.70000000000005</v>
      </c>
      <c r="I25" s="129">
        <v>-656.49999999999989</v>
      </c>
      <c r="J25" s="129">
        <v>-353.70000000000005</v>
      </c>
      <c r="K25" s="129">
        <v>-191.5</v>
      </c>
      <c r="L25" s="129">
        <v>-9.8999999999999826</v>
      </c>
      <c r="M25" s="129">
        <v>79.200000000000017</v>
      </c>
      <c r="N25" s="129">
        <v>265.8</v>
      </c>
      <c r="O25" s="129">
        <v>57.400000000000006</v>
      </c>
      <c r="P25" s="129">
        <v>86.8</v>
      </c>
      <c r="Q25" s="129">
        <v>-77.000000000000014</v>
      </c>
      <c r="R25" s="129">
        <v>58.40000000000002</v>
      </c>
      <c r="S25" s="129">
        <v>129.19999999999999</v>
      </c>
      <c r="T25" s="129">
        <v>231.7</v>
      </c>
      <c r="U25" s="137"/>
      <c r="V25" s="137"/>
      <c r="W25" s="137"/>
      <c r="X25" s="137"/>
      <c r="Y25" s="137"/>
      <c r="Z25" s="137"/>
      <c r="AA25" s="137"/>
      <c r="AB25" s="127"/>
    </row>
    <row r="26" spans="2:28" s="126" customFormat="1" ht="15.95" customHeight="1">
      <c r="B26" s="309" t="s">
        <v>112</v>
      </c>
      <c r="C26" s="131"/>
      <c r="D26" s="131"/>
      <c r="E26" s="129">
        <v>-134.69999999999999</v>
      </c>
      <c r="F26" s="129">
        <v>-157.59999999999991</v>
      </c>
      <c r="G26" s="129">
        <v>-416.70000000000005</v>
      </c>
      <c r="H26" s="129">
        <v>-515.20000000000005</v>
      </c>
      <c r="I26" s="129">
        <v>-655.59999999999991</v>
      </c>
      <c r="J26" s="129">
        <v>-355.1</v>
      </c>
      <c r="K26" s="129">
        <v>-197</v>
      </c>
      <c r="L26" s="129">
        <v>-10.299999999999983</v>
      </c>
      <c r="M26" s="129">
        <v>77.700000000000017</v>
      </c>
      <c r="N26" s="129">
        <v>258.60000000000002</v>
      </c>
      <c r="O26" s="129">
        <v>43.900000000000006</v>
      </c>
      <c r="P26" s="129">
        <v>74.599999999999994</v>
      </c>
      <c r="Q26" s="129">
        <v>-81.200000000000017</v>
      </c>
      <c r="R26" s="129">
        <v>64.300000000000011</v>
      </c>
      <c r="S26" s="129">
        <v>127.89999999999998</v>
      </c>
      <c r="T26" s="129">
        <v>140.69999999999999</v>
      </c>
      <c r="U26" s="137"/>
      <c r="V26" s="137"/>
      <c r="W26" s="137"/>
      <c r="X26" s="137"/>
      <c r="Y26" s="137"/>
      <c r="Z26" s="137"/>
      <c r="AA26" s="137"/>
      <c r="AB26" s="127"/>
    </row>
    <row r="27" spans="2:28" s="126" customFormat="1" ht="15.95" customHeight="1">
      <c r="B27" s="309" t="s">
        <v>113</v>
      </c>
      <c r="C27" s="131"/>
      <c r="D27" s="131"/>
      <c r="E27" s="129">
        <v>288.3</v>
      </c>
      <c r="F27" s="129">
        <v>579.20000000000005</v>
      </c>
      <c r="G27" s="129">
        <v>336.4</v>
      </c>
      <c r="H27" s="129">
        <v>145</v>
      </c>
      <c r="I27" s="129">
        <v>366.8</v>
      </c>
      <c r="J27" s="129">
        <v>313.60000000000002</v>
      </c>
      <c r="K27" s="129">
        <v>285</v>
      </c>
      <c r="L27" s="129">
        <v>218.9</v>
      </c>
      <c r="M27" s="129">
        <v>313.10000000000002</v>
      </c>
      <c r="N27" s="129">
        <v>408.3</v>
      </c>
      <c r="O27" s="129">
        <v>248</v>
      </c>
      <c r="P27" s="129">
        <v>238</v>
      </c>
      <c r="Q27" s="129">
        <v>214.6</v>
      </c>
      <c r="R27" s="129">
        <v>302</v>
      </c>
      <c r="S27" s="129">
        <v>344.7</v>
      </c>
      <c r="T27" s="129">
        <v>266.5</v>
      </c>
      <c r="U27" s="137"/>
      <c r="V27" s="137"/>
      <c r="W27" s="137"/>
      <c r="X27" s="137"/>
      <c r="Y27" s="137"/>
      <c r="Z27" s="137"/>
      <c r="AA27" s="137"/>
      <c r="AB27" s="127"/>
    </row>
    <row r="28" spans="2:28" s="126" customFormat="1" ht="15.95" customHeight="1">
      <c r="B28" s="309" t="s">
        <v>114</v>
      </c>
      <c r="C28" s="131"/>
      <c r="D28" s="131"/>
      <c r="E28" s="129">
        <v>-423</v>
      </c>
      <c r="F28" s="129">
        <v>-736.8</v>
      </c>
      <c r="G28" s="129">
        <v>-753.1</v>
      </c>
      <c r="H28" s="129">
        <v>-660.2</v>
      </c>
      <c r="I28" s="129">
        <v>-1022.4</v>
      </c>
      <c r="J28" s="129">
        <v>-668.7</v>
      </c>
      <c r="K28" s="129">
        <v>-482</v>
      </c>
      <c r="L28" s="129">
        <v>-229.2</v>
      </c>
      <c r="M28" s="129">
        <v>-235.4</v>
      </c>
      <c r="N28" s="129">
        <v>-149.69999999999999</v>
      </c>
      <c r="O28" s="129">
        <v>-204.1</v>
      </c>
      <c r="P28" s="129">
        <v>-163.4</v>
      </c>
      <c r="Q28" s="129">
        <v>-295.8</v>
      </c>
      <c r="R28" s="129">
        <v>-237.7</v>
      </c>
      <c r="S28" s="129">
        <v>-216.8</v>
      </c>
      <c r="T28" s="129">
        <v>-125.8</v>
      </c>
      <c r="U28" s="137"/>
      <c r="V28" s="137"/>
      <c r="W28" s="137"/>
      <c r="X28" s="137"/>
      <c r="Y28" s="137"/>
      <c r="Z28" s="137"/>
      <c r="AA28" s="137"/>
      <c r="AB28" s="127"/>
    </row>
    <row r="29" spans="2:28" s="126" customFormat="1" ht="15.95" customHeight="1">
      <c r="B29" s="309" t="s">
        <v>320</v>
      </c>
      <c r="C29" s="131"/>
      <c r="D29" s="131"/>
      <c r="E29" s="129">
        <v>0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29">
        <v>0</v>
      </c>
      <c r="R29" s="129">
        <v>0</v>
      </c>
      <c r="S29" s="129">
        <v>0</v>
      </c>
      <c r="T29" s="129">
        <v>0</v>
      </c>
      <c r="U29" s="137"/>
      <c r="V29" s="137"/>
      <c r="W29" s="137"/>
      <c r="X29" s="137"/>
      <c r="Y29" s="137"/>
      <c r="Z29" s="137"/>
      <c r="AA29" s="137"/>
      <c r="AB29" s="127"/>
    </row>
    <row r="30" spans="2:28" s="126" customFormat="1" ht="15.95" customHeight="1">
      <c r="B30" s="309" t="s">
        <v>410</v>
      </c>
      <c r="C30" s="131"/>
      <c r="D30" s="131"/>
      <c r="E30" s="129">
        <v>0</v>
      </c>
      <c r="F30" s="129">
        <v>0.3</v>
      </c>
      <c r="G30" s="129">
        <v>1.4</v>
      </c>
      <c r="H30" s="129">
        <v>3.5</v>
      </c>
      <c r="I30" s="129">
        <v>-0.9</v>
      </c>
      <c r="J30" s="129">
        <v>1.4</v>
      </c>
      <c r="K30" s="129">
        <v>5.5</v>
      </c>
      <c r="L30" s="129">
        <v>0.4</v>
      </c>
      <c r="M30" s="129">
        <v>1.5</v>
      </c>
      <c r="N30" s="129">
        <v>7.2</v>
      </c>
      <c r="O30" s="129">
        <v>13.5</v>
      </c>
      <c r="P30" s="129">
        <v>12.2</v>
      </c>
      <c r="Q30" s="129">
        <v>4.2</v>
      </c>
      <c r="R30" s="129">
        <v>-5.8999999999999915</v>
      </c>
      <c r="S30" s="129">
        <v>1.3</v>
      </c>
      <c r="T30" s="129">
        <v>91</v>
      </c>
      <c r="U30" s="137"/>
      <c r="V30" s="137"/>
      <c r="W30" s="137"/>
      <c r="X30" s="137"/>
      <c r="Y30" s="137"/>
      <c r="Z30" s="137"/>
      <c r="AA30" s="137"/>
      <c r="AB30" s="127"/>
    </row>
    <row r="31" spans="2:28" s="126" customFormat="1" ht="15.95" customHeight="1">
      <c r="B31" s="309" t="s">
        <v>105</v>
      </c>
      <c r="C31" s="132"/>
      <c r="D31" s="132"/>
      <c r="E31" s="129">
        <v>0</v>
      </c>
      <c r="F31" s="129">
        <v>0.3</v>
      </c>
      <c r="G31" s="129">
        <v>1.4</v>
      </c>
      <c r="H31" s="129">
        <v>3.5</v>
      </c>
      <c r="I31" s="129">
        <v>-0.9</v>
      </c>
      <c r="J31" s="129">
        <v>1.4</v>
      </c>
      <c r="K31" s="129">
        <v>5.5</v>
      </c>
      <c r="L31" s="129">
        <v>0.4</v>
      </c>
      <c r="M31" s="129">
        <v>1.5</v>
      </c>
      <c r="N31" s="129">
        <v>7.2</v>
      </c>
      <c r="O31" s="129">
        <v>13.5</v>
      </c>
      <c r="P31" s="129">
        <v>12.2</v>
      </c>
      <c r="Q31" s="129">
        <v>4.2</v>
      </c>
      <c r="R31" s="129">
        <v>-5.8999999999999915</v>
      </c>
      <c r="S31" s="129">
        <v>1.3</v>
      </c>
      <c r="T31" s="129">
        <v>91</v>
      </c>
      <c r="U31" s="137"/>
      <c r="V31" s="137"/>
      <c r="W31" s="137"/>
      <c r="X31" s="137"/>
      <c r="Y31" s="137"/>
      <c r="Z31" s="137"/>
      <c r="AA31" s="137"/>
      <c r="AB31" s="127"/>
    </row>
    <row r="32" spans="2:28" s="126" customFormat="1" ht="15.95" customHeight="1">
      <c r="B32" s="309" t="s">
        <v>115</v>
      </c>
      <c r="C32" s="130"/>
      <c r="D32" s="130"/>
      <c r="E32" s="129">
        <v>10.1</v>
      </c>
      <c r="F32" s="129">
        <v>13.4</v>
      </c>
      <c r="G32" s="129">
        <v>16</v>
      </c>
      <c r="H32" s="129">
        <v>23.7</v>
      </c>
      <c r="I32" s="129">
        <v>-3.3</v>
      </c>
      <c r="J32" s="129">
        <v>-8.5</v>
      </c>
      <c r="K32" s="129">
        <v>-8</v>
      </c>
      <c r="L32" s="129">
        <v>-7.8</v>
      </c>
      <c r="M32" s="129">
        <v>-2.9</v>
      </c>
      <c r="N32" s="129">
        <v>2.2000000000000002</v>
      </c>
      <c r="O32" s="129">
        <v>-0.4</v>
      </c>
      <c r="P32" s="129">
        <v>-5.7999999999999829</v>
      </c>
      <c r="Q32" s="129">
        <v>13.3</v>
      </c>
      <c r="R32" s="129">
        <v>18.399999999999999</v>
      </c>
      <c r="S32" s="129">
        <v>10.4</v>
      </c>
      <c r="T32" s="129">
        <v>-13.5</v>
      </c>
      <c r="U32" s="137"/>
      <c r="V32" s="137"/>
      <c r="W32" s="137"/>
      <c r="X32" s="137"/>
      <c r="Y32" s="137"/>
      <c r="Z32" s="137"/>
      <c r="AA32" s="137"/>
      <c r="AB32" s="127"/>
    </row>
    <row r="33" spans="1:28" s="126" customFormat="1" ht="15.95" customHeight="1">
      <c r="B33" s="309" t="s">
        <v>116</v>
      </c>
      <c r="C33" s="130"/>
      <c r="D33" s="130"/>
      <c r="E33" s="129">
        <v>1.7</v>
      </c>
      <c r="F33" s="129">
        <v>18.100000000000001</v>
      </c>
      <c r="G33" s="129">
        <v>2.5</v>
      </c>
      <c r="H33" s="129">
        <v>-8.8000000000000007</v>
      </c>
      <c r="I33" s="129">
        <v>14.2</v>
      </c>
      <c r="J33" s="129">
        <v>5.9</v>
      </c>
      <c r="K33" s="129">
        <v>0.60000000000000142</v>
      </c>
      <c r="L33" s="129">
        <v>9.6999999999999993</v>
      </c>
      <c r="M33" s="129">
        <v>-1.1000000000000001</v>
      </c>
      <c r="N33" s="129">
        <v>47.6</v>
      </c>
      <c r="O33" s="129">
        <v>-23.8</v>
      </c>
      <c r="P33" s="129">
        <v>21.5</v>
      </c>
      <c r="Q33" s="129">
        <v>-17.3</v>
      </c>
      <c r="R33" s="129">
        <v>6.6</v>
      </c>
      <c r="S33" s="129">
        <v>5.7</v>
      </c>
      <c r="T33" s="129">
        <v>8.4</v>
      </c>
      <c r="U33" s="137"/>
      <c r="V33" s="137"/>
      <c r="W33" s="137"/>
      <c r="X33" s="137"/>
      <c r="Y33" s="137"/>
      <c r="Z33" s="137"/>
      <c r="AA33" s="137"/>
      <c r="AB33" s="127"/>
    </row>
    <row r="34" spans="1:28" s="126" customFormat="1" ht="15.95" customHeight="1">
      <c r="B34" s="309" t="s">
        <v>411</v>
      </c>
      <c r="C34" s="130"/>
      <c r="D34" s="130"/>
      <c r="E34" s="129">
        <v>-383.10000000000008</v>
      </c>
      <c r="F34" s="129">
        <v>-159.70000000000002</v>
      </c>
      <c r="G34" s="129">
        <v>-74.399999999999864</v>
      </c>
      <c r="H34" s="129">
        <v>-3.3521264197485721</v>
      </c>
      <c r="I34" s="129">
        <v>-79.176212109765061</v>
      </c>
      <c r="J34" s="129">
        <v>74.809600149783705</v>
      </c>
      <c r="K34" s="129">
        <v>217.67577979923578</v>
      </c>
      <c r="L34" s="129">
        <v>453.97740799616236</v>
      </c>
      <c r="M34" s="129">
        <v>-295.96119497411621</v>
      </c>
      <c r="N34" s="129">
        <v>-81.919474516889295</v>
      </c>
      <c r="O34" s="129">
        <v>159.78640352999997</v>
      </c>
      <c r="P34" s="129">
        <v>226.49999999999994</v>
      </c>
      <c r="Q34" s="129">
        <v>-327.99999999999983</v>
      </c>
      <c r="R34" s="129">
        <v>-100.1999999999999</v>
      </c>
      <c r="S34" s="129">
        <v>-403.19999999999993</v>
      </c>
      <c r="T34" s="129">
        <v>-62.60000000000008</v>
      </c>
      <c r="U34" s="137"/>
      <c r="V34" s="137"/>
      <c r="W34" s="137"/>
      <c r="X34" s="137"/>
      <c r="Y34" s="137"/>
      <c r="Z34" s="137"/>
      <c r="AA34" s="137"/>
      <c r="AB34" s="127"/>
    </row>
    <row r="35" spans="1:28" s="126" customFormat="1" ht="15.95" customHeight="1">
      <c r="B35" s="309" t="s">
        <v>69</v>
      </c>
      <c r="C35" s="127"/>
      <c r="D35" s="127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393"/>
      <c r="V35" s="393"/>
      <c r="W35" s="393"/>
      <c r="X35" s="393"/>
      <c r="Y35" s="393"/>
      <c r="Z35" s="393"/>
      <c r="AA35" s="127"/>
      <c r="AB35" s="127"/>
    </row>
    <row r="36" spans="1:28" s="126" customFormat="1" ht="15.95" customHeight="1">
      <c r="B36" s="310" t="s">
        <v>117</v>
      </c>
      <c r="C36" s="134"/>
      <c r="D36" s="134"/>
      <c r="E36" s="367">
        <v>-595</v>
      </c>
      <c r="F36" s="367">
        <v>-467.09999999999997</v>
      </c>
      <c r="G36" s="367">
        <v>-1091.0999999999999</v>
      </c>
      <c r="H36" s="367">
        <v>-972.5</v>
      </c>
      <c r="I36" s="367">
        <v>-1134.8</v>
      </c>
      <c r="J36" s="367">
        <v>-666.1</v>
      </c>
      <c r="K36" s="367">
        <v>-475.9</v>
      </c>
      <c r="L36" s="367">
        <v>80.5</v>
      </c>
      <c r="M36" s="367">
        <v>-203.9</v>
      </c>
      <c r="N36" s="135">
        <v>7.7999999999999829</v>
      </c>
      <c r="O36" s="367">
        <v>-291.40000000000003</v>
      </c>
      <c r="P36" s="367">
        <v>-303.60000000000002</v>
      </c>
      <c r="Q36" s="367">
        <v>-260.89999999999998</v>
      </c>
      <c r="R36" s="367">
        <v>-243.50000000000003</v>
      </c>
      <c r="S36" s="367">
        <v>-132.69999999999999</v>
      </c>
      <c r="T36" s="367">
        <v>-141.69999999999999</v>
      </c>
      <c r="U36" s="394"/>
      <c r="V36" s="394"/>
      <c r="W36" s="394"/>
      <c r="X36" s="394"/>
      <c r="Y36" s="394"/>
      <c r="Z36" s="394"/>
      <c r="AA36" s="394"/>
      <c r="AB36" s="127"/>
    </row>
    <row r="37" spans="1:28" s="126" customFormat="1" ht="15.95" customHeight="1">
      <c r="B37" s="309" t="s">
        <v>325</v>
      </c>
      <c r="C37" s="136"/>
      <c r="D37" s="136"/>
      <c r="E37" s="129">
        <v>595</v>
      </c>
      <c r="F37" s="129">
        <v>467.09999999999997</v>
      </c>
      <c r="G37" s="129">
        <v>1091.0999999999999</v>
      </c>
      <c r="H37" s="129">
        <v>972.5</v>
      </c>
      <c r="I37" s="129">
        <v>1134.8</v>
      </c>
      <c r="J37" s="129">
        <v>666.1</v>
      </c>
      <c r="K37" s="129">
        <v>475.9</v>
      </c>
      <c r="L37" s="129">
        <v>-80.5</v>
      </c>
      <c r="M37" s="129">
        <v>203.9</v>
      </c>
      <c r="N37" s="129">
        <v>-7.7999999999999829</v>
      </c>
      <c r="O37" s="129">
        <v>291.40000000000003</v>
      </c>
      <c r="P37" s="129">
        <v>303.60000000000002</v>
      </c>
      <c r="Q37" s="129">
        <v>260.89999999999998</v>
      </c>
      <c r="R37" s="129">
        <v>243.50000000000003</v>
      </c>
      <c r="S37" s="129">
        <v>132.69999999999999</v>
      </c>
      <c r="T37" s="129">
        <v>141.69999999999999</v>
      </c>
      <c r="U37" s="137"/>
      <c r="V37" s="137"/>
      <c r="W37" s="137"/>
      <c r="X37" s="137"/>
      <c r="Y37" s="137"/>
      <c r="Z37" s="137"/>
      <c r="AA37" s="137"/>
      <c r="AB37" s="127"/>
    </row>
    <row r="38" spans="1:28" s="126" customFormat="1" ht="15.95" customHeight="1">
      <c r="B38" s="309" t="s">
        <v>412</v>
      </c>
      <c r="C38" s="131"/>
      <c r="D38" s="131"/>
      <c r="E38" s="129">
        <v>-1.7</v>
      </c>
      <c r="F38" s="129">
        <v>-24.8</v>
      </c>
      <c r="G38" s="129">
        <v>-9.9</v>
      </c>
      <c r="H38" s="129">
        <v>89.1</v>
      </c>
      <c r="I38" s="129">
        <v>-87.2</v>
      </c>
      <c r="J38" s="129">
        <v>-11</v>
      </c>
      <c r="K38" s="129">
        <v>-45.9</v>
      </c>
      <c r="L38" s="129">
        <v>-180.6</v>
      </c>
      <c r="M38" s="129">
        <v>27.6</v>
      </c>
      <c r="N38" s="129">
        <v>-154.1</v>
      </c>
      <c r="O38" s="129">
        <v>15.7</v>
      </c>
      <c r="P38" s="129">
        <v>109.9</v>
      </c>
      <c r="Q38" s="129">
        <v>-69.099999999999994</v>
      </c>
      <c r="R38" s="129">
        <v>-55.1</v>
      </c>
      <c r="S38" s="129">
        <v>-159.80000000000001</v>
      </c>
      <c r="T38" s="129">
        <v>-5.7</v>
      </c>
      <c r="U38" s="137"/>
      <c r="V38" s="137"/>
      <c r="W38" s="137"/>
      <c r="X38" s="137"/>
      <c r="Y38" s="137"/>
      <c r="Z38" s="137"/>
      <c r="AA38" s="137"/>
      <c r="AB38" s="127"/>
    </row>
    <row r="39" spans="1:28" s="126" customFormat="1" ht="15.95" customHeight="1">
      <c r="B39" s="309" t="s">
        <v>326</v>
      </c>
      <c r="C39" s="131"/>
      <c r="D39" s="131"/>
      <c r="E39" s="137">
        <v>596.70000000000005</v>
      </c>
      <c r="F39" s="137">
        <v>491.9</v>
      </c>
      <c r="G39" s="137">
        <v>1101</v>
      </c>
      <c r="H39" s="137">
        <v>883.4</v>
      </c>
      <c r="I39" s="137">
        <v>1222</v>
      </c>
      <c r="J39" s="137">
        <v>677.1</v>
      </c>
      <c r="K39" s="137">
        <v>521.79999999999995</v>
      </c>
      <c r="L39" s="137">
        <v>100.1</v>
      </c>
      <c r="M39" s="137">
        <v>176.3</v>
      </c>
      <c r="N39" s="137">
        <v>146.30000000000001</v>
      </c>
      <c r="O39" s="137">
        <v>275.70000000000005</v>
      </c>
      <c r="P39" s="137">
        <v>193.7</v>
      </c>
      <c r="Q39" s="137">
        <v>330</v>
      </c>
      <c r="R39" s="137">
        <v>298.60000000000002</v>
      </c>
      <c r="S39" s="137">
        <v>292.5</v>
      </c>
      <c r="T39" s="137">
        <v>147.39999999999998</v>
      </c>
      <c r="U39" s="137"/>
      <c r="V39" s="137"/>
      <c r="W39" s="137"/>
      <c r="X39" s="137"/>
      <c r="Y39" s="137"/>
      <c r="Z39" s="137"/>
      <c r="AA39" s="137"/>
      <c r="AB39" s="127"/>
    </row>
    <row r="40" spans="1:28" s="126" customFormat="1" ht="9" customHeight="1" thickBot="1"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9"/>
      <c r="S40" s="139"/>
      <c r="T40" s="139"/>
      <c r="U40" s="395"/>
      <c r="V40" s="395"/>
      <c r="W40" s="395"/>
      <c r="X40" s="395"/>
      <c r="Y40" s="395"/>
      <c r="Z40" s="395"/>
      <c r="AA40" s="395"/>
      <c r="AB40" s="127"/>
    </row>
    <row r="41" spans="1:28" s="126" customFormat="1" ht="18" customHeight="1">
      <c r="B41" s="143" t="s">
        <v>12</v>
      </c>
      <c r="D41" s="143" t="s">
        <v>438</v>
      </c>
      <c r="G41" s="140"/>
      <c r="H41" s="140"/>
      <c r="I41" s="140"/>
      <c r="J41" s="140"/>
      <c r="K41" s="140"/>
      <c r="L41" s="140"/>
      <c r="M41" s="140"/>
      <c r="N41" s="140"/>
      <c r="O41" s="140"/>
      <c r="Q41" s="140"/>
      <c r="R41" s="141"/>
      <c r="S41" s="141"/>
      <c r="T41" s="141"/>
      <c r="U41" s="395"/>
      <c r="V41" s="395"/>
      <c r="W41" s="396"/>
      <c r="X41" s="396"/>
      <c r="Y41" s="396"/>
      <c r="Z41" s="127"/>
      <c r="AA41" s="127"/>
      <c r="AB41" s="127"/>
    </row>
    <row r="42" spans="1:28" s="126" customFormat="1" ht="18" customHeight="1">
      <c r="B42" s="143" t="s">
        <v>13</v>
      </c>
      <c r="D42" s="143" t="s">
        <v>439</v>
      </c>
      <c r="G42" s="140"/>
      <c r="H42" s="140"/>
      <c r="I42" s="140"/>
      <c r="J42" s="140"/>
      <c r="K42" s="140"/>
      <c r="L42" s="140"/>
      <c r="M42" s="140"/>
      <c r="N42" s="140"/>
      <c r="O42" s="140"/>
      <c r="Q42" s="140"/>
      <c r="R42" s="141"/>
      <c r="S42" s="141"/>
      <c r="T42" s="141"/>
      <c r="U42" s="395"/>
      <c r="V42" s="395"/>
      <c r="W42" s="395"/>
      <c r="X42" s="395"/>
      <c r="Y42" s="396"/>
      <c r="Z42" s="127"/>
      <c r="AA42" s="127"/>
      <c r="AB42" s="127"/>
    </row>
    <row r="43" spans="1:28" s="126" customFormat="1" ht="18" customHeight="1">
      <c r="B43" s="143" t="s">
        <v>64</v>
      </c>
      <c r="D43" s="143" t="s">
        <v>440</v>
      </c>
      <c r="G43" s="140"/>
      <c r="H43" s="140"/>
      <c r="I43" s="140"/>
      <c r="J43" s="140"/>
      <c r="K43" s="140"/>
      <c r="L43" s="140"/>
      <c r="M43" s="140"/>
      <c r="N43" s="140"/>
      <c r="O43" s="140"/>
      <c r="Q43" s="140"/>
      <c r="R43" s="141"/>
      <c r="S43" s="141"/>
      <c r="T43" s="141"/>
      <c r="U43" s="395"/>
      <c r="V43" s="395"/>
      <c r="W43" s="395"/>
      <c r="X43" s="395"/>
      <c r="Y43" s="396"/>
      <c r="Z43" s="127"/>
      <c r="AA43" s="127"/>
      <c r="AB43" s="127"/>
    </row>
    <row r="44" spans="1:28" s="126" customFormat="1" ht="18" customHeight="1">
      <c r="B44" s="143" t="s">
        <v>65</v>
      </c>
      <c r="D44" s="143" t="s">
        <v>441</v>
      </c>
      <c r="P44" s="144"/>
      <c r="Q44" s="144"/>
      <c r="R44" s="141"/>
      <c r="S44" s="141"/>
      <c r="T44" s="141"/>
      <c r="U44" s="395"/>
      <c r="V44" s="395"/>
      <c r="W44" s="395"/>
      <c r="X44" s="395"/>
      <c r="Y44" s="396"/>
      <c r="Z44" s="127"/>
      <c r="AA44" s="127"/>
      <c r="AB44" s="127"/>
    </row>
    <row r="45" spans="1:28" ht="18" customHeight="1">
      <c r="A45" s="126"/>
      <c r="B45" s="143" t="s">
        <v>443</v>
      </c>
      <c r="C45" s="126"/>
      <c r="D45" s="143" t="s">
        <v>442</v>
      </c>
    </row>
    <row r="46" spans="1:28" ht="18" customHeight="1"/>
    <row r="47" spans="1:28" ht="18" customHeight="1"/>
    <row r="48" spans="1:28" ht="18" customHeight="1"/>
    <row r="49" ht="18" customHeight="1"/>
  </sheetData>
  <mergeCells count="2">
    <mergeCell ref="W4:Y4"/>
    <mergeCell ref="B4:D4"/>
  </mergeCells>
  <phoneticPr fontId="3" type="noConversion"/>
  <printOptions verticalCentered="1"/>
  <pageMargins left="0.39370078740157483" right="0.39370078740157483" top="0.39370078740157483" bottom="0.39370078740157483" header="0" footer="0"/>
  <pageSetup paperSize="176" orientation="portrait" horizontalDpi="300" verticalDpi="300" r:id="rId1"/>
  <headerFooter alignWithMargins="0"/>
  <ignoredErrors>
    <ignoredError sqref="E6:T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5"/>
  <sheetViews>
    <sheetView zoomScale="80" zoomScaleNormal="80" workbookViewId="0">
      <selection sqref="A1:A1048576"/>
    </sheetView>
  </sheetViews>
  <sheetFormatPr baseColWidth="10" defaultColWidth="19.140625" defaultRowHeight="10.5"/>
  <cols>
    <col min="1" max="1" width="4.7109375" style="7" customWidth="1"/>
    <col min="2" max="2" width="107.42578125" style="7" customWidth="1"/>
    <col min="3" max="3" width="16.28515625" style="7" customWidth="1"/>
    <col min="4" max="4" width="16.140625" style="7" customWidth="1"/>
    <col min="5" max="17" width="14.7109375" style="7" customWidth="1"/>
    <col min="18" max="16384" width="19.140625" style="7"/>
  </cols>
  <sheetData>
    <row r="1" spans="2:51" ht="18" customHeight="1"/>
    <row r="2" spans="2:51" ht="18" customHeight="1">
      <c r="B2" s="294" t="s">
        <v>386</v>
      </c>
    </row>
    <row r="3" spans="2:51" ht="18" customHeight="1">
      <c r="B3" s="293" t="s">
        <v>445</v>
      </c>
    </row>
    <row r="4" spans="2:51" ht="15" customHeight="1">
      <c r="B4" s="397" t="s">
        <v>387</v>
      </c>
      <c r="P4" s="353" t="s">
        <v>435</v>
      </c>
    </row>
    <row r="5" spans="2:51" ht="5.0999999999999996" customHeight="1" thickBot="1">
      <c r="B5" s="9"/>
      <c r="C5" s="10"/>
      <c r="D5" s="10"/>
      <c r="E5" s="10"/>
      <c r="F5" s="10"/>
      <c r="H5" s="353"/>
      <c r="I5" s="353"/>
    </row>
    <row r="6" spans="2:51" s="117" customFormat="1" ht="30" customHeight="1" thickBot="1">
      <c r="B6" s="398" t="s">
        <v>444</v>
      </c>
      <c r="C6" s="354" t="s">
        <v>14</v>
      </c>
      <c r="D6" s="354" t="s">
        <v>15</v>
      </c>
      <c r="E6" s="354" t="s">
        <v>16</v>
      </c>
      <c r="F6" s="354" t="s">
        <v>63</v>
      </c>
      <c r="G6" s="354" t="s">
        <v>337</v>
      </c>
      <c r="H6" s="354" t="s">
        <v>413</v>
      </c>
      <c r="I6" s="354" t="s">
        <v>418</v>
      </c>
      <c r="J6" s="354" t="s">
        <v>519</v>
      </c>
      <c r="K6" s="354" t="s">
        <v>524</v>
      </c>
      <c r="L6" s="354" t="s">
        <v>539</v>
      </c>
      <c r="M6" s="354" t="s">
        <v>541</v>
      </c>
      <c r="N6" s="354" t="s">
        <v>521</v>
      </c>
      <c r="O6" s="354" t="s">
        <v>535</v>
      </c>
      <c r="P6" s="354" t="s">
        <v>540</v>
      </c>
      <c r="Q6" s="354" t="s">
        <v>544</v>
      </c>
    </row>
    <row r="7" spans="2:51" s="117" customFormat="1" ht="5.0999999999999996" customHeight="1">
      <c r="B7" s="118"/>
      <c r="C7" s="119"/>
      <c r="D7" s="119"/>
      <c r="E7" s="120"/>
      <c r="F7" s="120"/>
    </row>
    <row r="8" spans="2:51" s="117" customFormat="1" ht="15.95" customHeight="1">
      <c r="B8" s="302" t="s">
        <v>338</v>
      </c>
      <c r="C8" s="403">
        <v>-884.7</v>
      </c>
      <c r="D8" s="403">
        <v>-1127.0000000000005</v>
      </c>
      <c r="E8" s="403">
        <v>-1450.3000000000002</v>
      </c>
      <c r="F8" s="403">
        <v>-701.50000000000045</v>
      </c>
      <c r="G8" s="403">
        <v>-777.30000000000041</v>
      </c>
      <c r="H8" s="403">
        <v>-1163.8999999999994</v>
      </c>
      <c r="I8" s="403">
        <v>-1234.8000000000004</v>
      </c>
      <c r="J8" s="403">
        <v>-1380.4000000000005</v>
      </c>
      <c r="K8" s="403">
        <v>-953.7999999999995</v>
      </c>
      <c r="L8" s="403">
        <v>-1259.6000000000006</v>
      </c>
      <c r="M8" s="403">
        <v>-1127.0999999999995</v>
      </c>
      <c r="N8" s="403">
        <v>-987.10000000000036</v>
      </c>
      <c r="O8" s="403">
        <v>-234.10000000000059</v>
      </c>
      <c r="P8" s="403">
        <v>754.09999999999911</v>
      </c>
      <c r="Q8" s="403">
        <v>957.80000000000018</v>
      </c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433"/>
      <c r="AH8" s="433"/>
      <c r="AI8" s="433"/>
      <c r="AJ8" s="433"/>
      <c r="AK8" s="433"/>
      <c r="AL8" s="433"/>
      <c r="AM8" s="433"/>
      <c r="AN8" s="433"/>
      <c r="AO8" s="433"/>
      <c r="AP8" s="433"/>
      <c r="AQ8" s="433"/>
    </row>
    <row r="9" spans="2:51" s="117" customFormat="1" ht="15.95" customHeight="1">
      <c r="B9" s="305" t="s">
        <v>339</v>
      </c>
      <c r="C9" s="404">
        <v>-13.080182010156941</v>
      </c>
      <c r="D9" s="404">
        <v>-15.18177838837595</v>
      </c>
      <c r="E9" s="404">
        <v>-17.06835598701117</v>
      </c>
      <c r="F9" s="404">
        <v>-8.4531295336454946</v>
      </c>
      <c r="G9" s="404">
        <v>-8.8747075932120687</v>
      </c>
      <c r="H9" s="404">
        <v>-11.907727769861005</v>
      </c>
      <c r="I9" s="404">
        <v>-11.723667769028708</v>
      </c>
      <c r="J9" s="404">
        <v>-12.5685314771045</v>
      </c>
      <c r="K9" s="404">
        <v>-8.0283256073220279</v>
      </c>
      <c r="L9" s="404">
        <v>-9.8740331082673283</v>
      </c>
      <c r="M9" s="404">
        <v>-8.4833483907190601</v>
      </c>
      <c r="N9" s="404">
        <v>-7.1601509736665045</v>
      </c>
      <c r="O9" s="404">
        <v>-1.7972852624144011</v>
      </c>
      <c r="P9" s="404">
        <v>5.9796054300938772</v>
      </c>
      <c r="Q9" s="404">
        <v>7.5886384344174633</v>
      </c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3"/>
      <c r="AL9" s="433"/>
      <c r="AM9" s="433"/>
      <c r="AN9" s="433"/>
      <c r="AO9" s="433"/>
      <c r="AP9" s="433"/>
      <c r="AQ9" s="433"/>
    </row>
    <row r="10" spans="2:51" s="117" customFormat="1" ht="6" customHeight="1">
      <c r="B10" s="303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  <c r="Q10" s="440"/>
      <c r="R10" s="433"/>
      <c r="S10" s="433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3"/>
      <c r="AM10" s="433"/>
      <c r="AN10" s="433"/>
      <c r="AO10" s="433"/>
      <c r="AP10" s="433"/>
      <c r="AQ10" s="433"/>
    </row>
    <row r="11" spans="2:51" s="117" customFormat="1" ht="15.95" customHeight="1">
      <c r="B11" s="302" t="s">
        <v>340</v>
      </c>
      <c r="C11" s="405">
        <v>-1556.6000000000001</v>
      </c>
      <c r="D11" s="405">
        <v>-1850.9000000000003</v>
      </c>
      <c r="E11" s="405">
        <v>-2367</v>
      </c>
      <c r="F11" s="405">
        <v>-1605.9000000000005</v>
      </c>
      <c r="G11" s="405">
        <v>-1786.8000000000002</v>
      </c>
      <c r="H11" s="405">
        <v>-2253.5</v>
      </c>
      <c r="I11" s="405">
        <v>-2290.4000000000005</v>
      </c>
      <c r="J11" s="405">
        <v>-2234.9000000000005</v>
      </c>
      <c r="K11" s="405">
        <v>-2142.8999999999996</v>
      </c>
      <c r="L11" s="405">
        <v>-2514.2000000000003</v>
      </c>
      <c r="M11" s="405">
        <v>-2496.9999999999995</v>
      </c>
      <c r="N11" s="405">
        <v>-2369.6000000000004</v>
      </c>
      <c r="O11" s="405">
        <v>-1604.1000000000004</v>
      </c>
      <c r="P11" s="405">
        <v>-1055.9000000000005</v>
      </c>
      <c r="Q11" s="405">
        <v>-927.89999999999964</v>
      </c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3"/>
      <c r="AH11" s="433"/>
      <c r="AI11" s="433"/>
      <c r="AJ11" s="433"/>
      <c r="AK11" s="433"/>
      <c r="AL11" s="433"/>
      <c r="AM11" s="433"/>
      <c r="AN11" s="433"/>
      <c r="AO11" s="433"/>
      <c r="AP11" s="433"/>
      <c r="AQ11" s="433"/>
    </row>
    <row r="12" spans="2:51" s="117" customFormat="1" ht="15.95" customHeight="1">
      <c r="B12" s="305" t="s">
        <v>365</v>
      </c>
      <c r="C12" s="405">
        <v>1644.0000000000002</v>
      </c>
      <c r="D12" s="405">
        <v>1927.2</v>
      </c>
      <c r="E12" s="405">
        <v>2151.3000000000002</v>
      </c>
      <c r="F12" s="405">
        <v>2091.3999999999996</v>
      </c>
      <c r="G12" s="405">
        <v>2726.1000000000004</v>
      </c>
      <c r="H12" s="405">
        <v>3416.0999999999995</v>
      </c>
      <c r="I12" s="405">
        <v>3919.3999999999996</v>
      </c>
      <c r="J12" s="405">
        <v>3879</v>
      </c>
      <c r="K12" s="405">
        <v>4175.8</v>
      </c>
      <c r="L12" s="405">
        <v>3873.4</v>
      </c>
      <c r="M12" s="405">
        <v>3794.6</v>
      </c>
      <c r="N12" s="405">
        <v>4179.5</v>
      </c>
      <c r="O12" s="405">
        <v>4197.3999999999996</v>
      </c>
      <c r="P12" s="405">
        <v>4341</v>
      </c>
      <c r="Q12" s="405">
        <v>4395.8</v>
      </c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433"/>
      <c r="AL12" s="433"/>
      <c r="AM12" s="433"/>
      <c r="AN12" s="433"/>
      <c r="AO12" s="433"/>
      <c r="AP12" s="433"/>
      <c r="AQ12" s="433"/>
    </row>
    <row r="13" spans="2:51" s="117" customFormat="1" ht="15.95" customHeight="1">
      <c r="B13" s="306" t="s">
        <v>534</v>
      </c>
      <c r="C13" s="405">
        <v>1588.7000000000003</v>
      </c>
      <c r="D13" s="405">
        <v>1865.8</v>
      </c>
      <c r="E13" s="405">
        <v>2073.1000000000004</v>
      </c>
      <c r="F13" s="405">
        <v>2010.1999999999998</v>
      </c>
      <c r="G13" s="405">
        <v>2517.8000000000002</v>
      </c>
      <c r="H13" s="405">
        <v>3063.8999999999996</v>
      </c>
      <c r="I13" s="405">
        <v>3496.6</v>
      </c>
      <c r="J13" s="405">
        <v>3446.3</v>
      </c>
      <c r="K13" s="405">
        <v>3790.0000000000005</v>
      </c>
      <c r="L13" s="405">
        <v>3555.5</v>
      </c>
      <c r="M13" s="405">
        <v>3437.6</v>
      </c>
      <c r="N13" s="405">
        <v>3852.2000000000003</v>
      </c>
      <c r="O13" s="405">
        <v>3827.1</v>
      </c>
      <c r="P13" s="405">
        <v>3843.2</v>
      </c>
      <c r="Q13" s="405">
        <v>3730.6</v>
      </c>
      <c r="R13" s="433"/>
      <c r="S13" s="433"/>
      <c r="T13" s="433"/>
      <c r="U13" s="433"/>
      <c r="V13" s="433"/>
      <c r="W13" s="433"/>
      <c r="X13" s="433"/>
      <c r="Y13" s="433"/>
      <c r="Z13" s="433"/>
      <c r="AA13" s="433"/>
      <c r="AB13" s="433"/>
      <c r="AC13" s="433"/>
      <c r="AD13" s="433"/>
      <c r="AE13" s="433"/>
      <c r="AF13" s="433"/>
      <c r="AG13" s="433"/>
      <c r="AH13" s="433"/>
      <c r="AI13" s="433"/>
      <c r="AJ13" s="433"/>
      <c r="AK13" s="433"/>
      <c r="AL13" s="433"/>
      <c r="AM13" s="433"/>
      <c r="AN13" s="433"/>
      <c r="AO13" s="433"/>
      <c r="AP13" s="433"/>
      <c r="AQ13" s="433"/>
    </row>
    <row r="14" spans="2:51" s="117" customFormat="1" ht="15.95" customHeight="1">
      <c r="B14" s="306" t="s">
        <v>341</v>
      </c>
      <c r="C14" s="405">
        <v>55.3</v>
      </c>
      <c r="D14" s="405">
        <v>61.4</v>
      </c>
      <c r="E14" s="405">
        <v>78.2</v>
      </c>
      <c r="F14" s="405">
        <v>81.199999999999989</v>
      </c>
      <c r="G14" s="405">
        <v>208.3</v>
      </c>
      <c r="H14" s="405">
        <v>352.2</v>
      </c>
      <c r="I14" s="405">
        <v>422.79999999999995</v>
      </c>
      <c r="J14" s="405">
        <v>432.70000000000005</v>
      </c>
      <c r="K14" s="405">
        <v>385.79999999999995</v>
      </c>
      <c r="L14" s="405">
        <v>317.89999999999998</v>
      </c>
      <c r="M14" s="405">
        <v>357.00000000000006</v>
      </c>
      <c r="N14" s="405">
        <v>327.29999999999995</v>
      </c>
      <c r="O14" s="405">
        <v>370.3</v>
      </c>
      <c r="P14" s="405">
        <v>497.79999999999995</v>
      </c>
      <c r="Q14" s="405">
        <v>665.2</v>
      </c>
      <c r="R14" s="433"/>
      <c r="S14" s="433"/>
      <c r="T14" s="433"/>
      <c r="U14" s="433"/>
      <c r="V14" s="433"/>
      <c r="W14" s="433"/>
      <c r="X14" s="433"/>
      <c r="Y14" s="433"/>
      <c r="Z14" s="433"/>
      <c r="AA14" s="433"/>
      <c r="AB14" s="433"/>
      <c r="AC14" s="433"/>
      <c r="AD14" s="433"/>
      <c r="AE14" s="433"/>
      <c r="AF14" s="433"/>
      <c r="AG14" s="433"/>
      <c r="AH14" s="433"/>
      <c r="AI14" s="433"/>
      <c r="AJ14" s="433"/>
      <c r="AK14" s="433"/>
      <c r="AL14" s="433"/>
      <c r="AM14" s="433"/>
      <c r="AN14" s="433"/>
      <c r="AO14" s="433"/>
      <c r="AP14" s="433"/>
      <c r="AQ14" s="433"/>
    </row>
    <row r="15" spans="2:51" s="117" customFormat="1" ht="15.95" customHeight="1">
      <c r="B15" s="305" t="s">
        <v>366</v>
      </c>
      <c r="C15" s="405">
        <v>3200.6000000000004</v>
      </c>
      <c r="D15" s="405">
        <v>3778.1000000000004</v>
      </c>
      <c r="E15" s="405">
        <v>4518.3</v>
      </c>
      <c r="F15" s="405">
        <v>3697.3</v>
      </c>
      <c r="G15" s="405">
        <v>4512.9000000000005</v>
      </c>
      <c r="H15" s="405">
        <v>5669.5999999999995</v>
      </c>
      <c r="I15" s="405">
        <v>6209.8</v>
      </c>
      <c r="J15" s="405">
        <v>6113.9000000000005</v>
      </c>
      <c r="K15" s="405">
        <v>6318.7</v>
      </c>
      <c r="L15" s="405">
        <v>6387.6</v>
      </c>
      <c r="M15" s="405">
        <v>6291.5999999999995</v>
      </c>
      <c r="N15" s="405">
        <v>6549.1</v>
      </c>
      <c r="O15" s="405">
        <v>5801.5</v>
      </c>
      <c r="P15" s="405">
        <v>5396.9000000000005</v>
      </c>
      <c r="Q15" s="405">
        <v>5323.7</v>
      </c>
      <c r="R15" s="433"/>
      <c r="S15" s="433"/>
      <c r="T15" s="433"/>
      <c r="U15" s="433"/>
      <c r="V15" s="433"/>
      <c r="W15" s="433"/>
      <c r="X15" s="433"/>
      <c r="Y15" s="433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3"/>
      <c r="AK15" s="433"/>
      <c r="AL15" s="433"/>
      <c r="AM15" s="433"/>
      <c r="AN15" s="433"/>
      <c r="AO15" s="433"/>
      <c r="AP15" s="433"/>
      <c r="AQ15" s="433"/>
    </row>
    <row r="16" spans="2:51" s="117" customFormat="1" ht="15.95" customHeight="1">
      <c r="B16" s="306" t="s">
        <v>534</v>
      </c>
      <c r="C16" s="405">
        <v>3200.6000000000004</v>
      </c>
      <c r="D16" s="405">
        <v>3778.1000000000004</v>
      </c>
      <c r="E16" s="405">
        <v>4518.3</v>
      </c>
      <c r="F16" s="405">
        <v>3697.3</v>
      </c>
      <c r="G16" s="405">
        <v>4512.9000000000005</v>
      </c>
      <c r="H16" s="405">
        <v>5669.5999999999995</v>
      </c>
      <c r="I16" s="405">
        <v>6209.8</v>
      </c>
      <c r="J16" s="405">
        <v>6113.9000000000005</v>
      </c>
      <c r="K16" s="405">
        <v>6318.7</v>
      </c>
      <c r="L16" s="405">
        <v>6387.6</v>
      </c>
      <c r="M16" s="405">
        <v>6291.5999999999995</v>
      </c>
      <c r="N16" s="405">
        <v>6549.1</v>
      </c>
      <c r="O16" s="405">
        <v>5801.5</v>
      </c>
      <c r="P16" s="405">
        <v>5396.9000000000005</v>
      </c>
      <c r="Q16" s="405">
        <v>5323.7</v>
      </c>
      <c r="R16" s="433"/>
      <c r="S16" s="433"/>
      <c r="T16" s="433"/>
      <c r="U16" s="433"/>
      <c r="V16" s="433"/>
      <c r="W16" s="433"/>
      <c r="X16" s="433"/>
      <c r="Y16" s="433"/>
      <c r="Z16" s="433"/>
      <c r="AA16" s="433"/>
      <c r="AB16" s="433"/>
      <c r="AC16" s="433"/>
      <c r="AD16" s="433"/>
      <c r="AE16" s="433"/>
      <c r="AF16" s="433"/>
      <c r="AG16" s="433"/>
      <c r="AH16" s="433"/>
      <c r="AI16" s="433"/>
      <c r="AJ16" s="433"/>
      <c r="AK16" s="433"/>
      <c r="AL16" s="433"/>
      <c r="AM16" s="433"/>
      <c r="AN16" s="433"/>
      <c r="AO16" s="433"/>
      <c r="AP16" s="433"/>
      <c r="AQ16" s="433"/>
      <c r="AR16" s="433"/>
      <c r="AS16" s="433"/>
      <c r="AT16" s="433"/>
      <c r="AU16" s="433"/>
      <c r="AV16" s="433"/>
      <c r="AW16" s="433"/>
      <c r="AX16" s="433"/>
      <c r="AY16" s="433"/>
    </row>
    <row r="17" spans="2:51" s="117" customFormat="1" ht="15.95" customHeight="1">
      <c r="B17" s="306" t="s">
        <v>341</v>
      </c>
      <c r="C17" s="405">
        <v>0</v>
      </c>
      <c r="D17" s="405">
        <v>0</v>
      </c>
      <c r="E17" s="405">
        <v>0</v>
      </c>
      <c r="F17" s="405">
        <v>0</v>
      </c>
      <c r="G17" s="405">
        <v>0</v>
      </c>
      <c r="H17" s="405">
        <v>0</v>
      </c>
      <c r="I17" s="405">
        <v>0</v>
      </c>
      <c r="J17" s="405">
        <v>0</v>
      </c>
      <c r="K17" s="405">
        <v>0</v>
      </c>
      <c r="L17" s="405">
        <v>0</v>
      </c>
      <c r="M17" s="405">
        <v>0</v>
      </c>
      <c r="N17" s="405">
        <v>0</v>
      </c>
      <c r="O17" s="405">
        <v>0</v>
      </c>
      <c r="P17" s="405">
        <v>0</v>
      </c>
      <c r="Q17" s="405">
        <v>0</v>
      </c>
      <c r="R17" s="433"/>
      <c r="S17" s="433"/>
      <c r="T17" s="433"/>
      <c r="U17" s="433"/>
      <c r="V17" s="433"/>
      <c r="W17" s="433"/>
      <c r="X17" s="433"/>
      <c r="Y17" s="433"/>
      <c r="Z17" s="433"/>
      <c r="AA17" s="433"/>
      <c r="AB17" s="433"/>
      <c r="AC17" s="433"/>
      <c r="AD17" s="433"/>
      <c r="AE17" s="433"/>
      <c r="AF17" s="433"/>
      <c r="AG17" s="433"/>
      <c r="AH17" s="433"/>
      <c r="AI17" s="433"/>
      <c r="AJ17" s="433"/>
      <c r="AK17" s="433"/>
      <c r="AL17" s="433"/>
      <c r="AM17" s="433"/>
      <c r="AN17" s="433"/>
      <c r="AO17" s="433"/>
      <c r="AP17" s="433"/>
      <c r="AQ17" s="433"/>
      <c r="AR17" s="433"/>
      <c r="AS17" s="433"/>
      <c r="AT17" s="433"/>
      <c r="AU17" s="433"/>
      <c r="AV17" s="433"/>
      <c r="AW17" s="433"/>
      <c r="AX17" s="433"/>
      <c r="AY17" s="433"/>
    </row>
    <row r="18" spans="2:51" s="117" customFormat="1" ht="15.95" customHeight="1">
      <c r="B18" s="302" t="s">
        <v>342</v>
      </c>
      <c r="C18" s="405">
        <v>-115.80000000000001</v>
      </c>
      <c r="D18" s="405">
        <v>-155.20000000000005</v>
      </c>
      <c r="E18" s="405">
        <v>0.70000000000004547</v>
      </c>
      <c r="F18" s="405">
        <v>35.900000000000091</v>
      </c>
      <c r="G18" s="405">
        <v>93.100000000000023</v>
      </c>
      <c r="H18" s="405">
        <v>128.70000000000016</v>
      </c>
      <c r="I18" s="405">
        <v>161.59999999999991</v>
      </c>
      <c r="J18" s="405">
        <v>19.700000000000045</v>
      </c>
      <c r="K18" s="405">
        <v>187.10000000000014</v>
      </c>
      <c r="L18" s="405">
        <v>229.09999999999991</v>
      </c>
      <c r="M18" s="405">
        <v>392</v>
      </c>
      <c r="N18" s="405">
        <v>527.09999999999991</v>
      </c>
      <c r="O18" s="405">
        <v>410.89999999999986</v>
      </c>
      <c r="P18" s="405">
        <v>518.49999999999989</v>
      </c>
      <c r="Q18" s="405">
        <v>328.79999999999995</v>
      </c>
      <c r="R18" s="433"/>
      <c r="S18" s="433"/>
      <c r="T18" s="433"/>
      <c r="U18" s="433"/>
      <c r="V18" s="433"/>
      <c r="W18" s="433"/>
      <c r="X18" s="433"/>
      <c r="Y18" s="433"/>
      <c r="Z18" s="433"/>
      <c r="AA18" s="433"/>
      <c r="AB18" s="433"/>
      <c r="AC18" s="433"/>
      <c r="AD18" s="433"/>
      <c r="AE18" s="433"/>
      <c r="AF18" s="433"/>
      <c r="AG18" s="433"/>
      <c r="AH18" s="433"/>
      <c r="AI18" s="433"/>
      <c r="AJ18" s="433"/>
      <c r="AK18" s="433"/>
      <c r="AL18" s="433"/>
      <c r="AM18" s="433"/>
      <c r="AN18" s="433"/>
      <c r="AO18" s="433"/>
      <c r="AP18" s="433"/>
      <c r="AQ18" s="433"/>
      <c r="AR18" s="433"/>
      <c r="AS18" s="433"/>
      <c r="AT18" s="433"/>
      <c r="AU18" s="433"/>
      <c r="AV18" s="433"/>
      <c r="AW18" s="433"/>
      <c r="AX18" s="433"/>
      <c r="AY18" s="433"/>
    </row>
    <row r="19" spans="2:51" s="117" customFormat="1" ht="15.95" customHeight="1">
      <c r="B19" s="306" t="s">
        <v>343</v>
      </c>
      <c r="C19" s="405">
        <v>468.7</v>
      </c>
      <c r="D19" s="405">
        <v>526.4</v>
      </c>
      <c r="E19" s="405">
        <v>778.8</v>
      </c>
      <c r="F19" s="405">
        <v>735.7</v>
      </c>
      <c r="G19" s="405">
        <v>818.9</v>
      </c>
      <c r="H19" s="405">
        <v>986.50000000000011</v>
      </c>
      <c r="I19" s="405">
        <v>1080.3999999999999</v>
      </c>
      <c r="J19" s="405">
        <v>1111.9000000000001</v>
      </c>
      <c r="K19" s="405">
        <v>1193.9000000000001</v>
      </c>
      <c r="L19" s="405">
        <v>1253.4000000000001</v>
      </c>
      <c r="M19" s="405">
        <v>1394.1</v>
      </c>
      <c r="N19" s="405">
        <v>1557.6</v>
      </c>
      <c r="O19" s="405">
        <v>1363.6</v>
      </c>
      <c r="P19" s="405">
        <v>1373.1</v>
      </c>
      <c r="Q19" s="405">
        <v>943.3</v>
      </c>
      <c r="R19" s="433"/>
      <c r="S19" s="433"/>
      <c r="T19" s="433"/>
      <c r="U19" s="433"/>
      <c r="V19" s="433"/>
      <c r="W19" s="433"/>
      <c r="X19" s="433"/>
      <c r="Y19" s="433"/>
      <c r="Z19" s="433"/>
      <c r="AA19" s="433"/>
      <c r="AB19" s="433"/>
      <c r="AC19" s="433"/>
      <c r="AD19" s="433"/>
      <c r="AE19" s="433"/>
      <c r="AF19" s="433"/>
      <c r="AG19" s="433"/>
      <c r="AH19" s="433"/>
      <c r="AI19" s="433"/>
      <c r="AJ19" s="433"/>
      <c r="AK19" s="433"/>
      <c r="AL19" s="433"/>
      <c r="AM19" s="433"/>
      <c r="AN19" s="433"/>
      <c r="AO19" s="433"/>
      <c r="AP19" s="433"/>
      <c r="AQ19" s="433"/>
      <c r="AR19" s="433"/>
      <c r="AS19" s="433"/>
      <c r="AT19" s="433"/>
      <c r="AU19" s="433"/>
      <c r="AV19" s="433"/>
      <c r="AW19" s="433"/>
      <c r="AX19" s="433"/>
      <c r="AY19" s="433"/>
    </row>
    <row r="20" spans="2:51" s="117" customFormat="1" ht="15.95" customHeight="1">
      <c r="B20" s="306" t="s">
        <v>344</v>
      </c>
      <c r="C20" s="405">
        <v>584.5</v>
      </c>
      <c r="D20" s="405">
        <v>681.6</v>
      </c>
      <c r="E20" s="405">
        <v>778.09999999999991</v>
      </c>
      <c r="F20" s="405">
        <v>699.8</v>
      </c>
      <c r="G20" s="405">
        <v>725.8</v>
      </c>
      <c r="H20" s="405">
        <v>857.8</v>
      </c>
      <c r="I20" s="405">
        <v>918.8</v>
      </c>
      <c r="J20" s="405">
        <v>1092.2</v>
      </c>
      <c r="K20" s="405">
        <v>1006.8</v>
      </c>
      <c r="L20" s="405">
        <v>1024.3000000000002</v>
      </c>
      <c r="M20" s="405">
        <v>1002.0999999999999</v>
      </c>
      <c r="N20" s="405">
        <v>1030.5</v>
      </c>
      <c r="O20" s="405">
        <v>952.7</v>
      </c>
      <c r="P20" s="405">
        <v>854.6</v>
      </c>
      <c r="Q20" s="405">
        <v>614.5</v>
      </c>
      <c r="R20" s="433"/>
      <c r="S20" s="433"/>
      <c r="T20" s="433"/>
      <c r="U20" s="433"/>
      <c r="V20" s="433"/>
      <c r="W20" s="433"/>
      <c r="X20" s="433"/>
      <c r="Y20" s="433"/>
      <c r="Z20" s="433"/>
      <c r="AA20" s="433"/>
      <c r="AB20" s="433"/>
      <c r="AC20" s="433"/>
      <c r="AD20" s="433"/>
      <c r="AE20" s="433"/>
      <c r="AF20" s="433"/>
      <c r="AG20" s="433"/>
      <c r="AH20" s="433"/>
      <c r="AI20" s="433"/>
      <c r="AJ20" s="433"/>
      <c r="AK20" s="433"/>
      <c r="AL20" s="433"/>
      <c r="AM20" s="433"/>
      <c r="AN20" s="433"/>
      <c r="AO20" s="433"/>
      <c r="AP20" s="433"/>
      <c r="AQ20" s="433"/>
      <c r="AR20" s="433"/>
      <c r="AS20" s="433"/>
      <c r="AT20" s="433"/>
      <c r="AU20" s="433"/>
      <c r="AV20" s="433"/>
      <c r="AW20" s="433"/>
      <c r="AX20" s="433"/>
      <c r="AY20" s="433"/>
    </row>
    <row r="21" spans="2:51" s="117" customFormat="1" ht="15.95" customHeight="1">
      <c r="B21" s="355" t="s">
        <v>345</v>
      </c>
      <c r="C21" s="405">
        <v>-1672.4</v>
      </c>
      <c r="D21" s="405">
        <v>-2006.1000000000004</v>
      </c>
      <c r="E21" s="405">
        <v>-2366.3000000000002</v>
      </c>
      <c r="F21" s="405">
        <v>-1570.0000000000005</v>
      </c>
      <c r="G21" s="405">
        <v>-1693.7000000000003</v>
      </c>
      <c r="H21" s="405">
        <v>-2124.7999999999997</v>
      </c>
      <c r="I21" s="405">
        <v>-2128.8000000000006</v>
      </c>
      <c r="J21" s="405">
        <v>-2215.2000000000007</v>
      </c>
      <c r="K21" s="405">
        <v>-1955.7999999999995</v>
      </c>
      <c r="L21" s="405">
        <v>-2285.1000000000004</v>
      </c>
      <c r="M21" s="405">
        <v>-2104.9999999999995</v>
      </c>
      <c r="N21" s="405">
        <v>-1842.5000000000005</v>
      </c>
      <c r="O21" s="405">
        <v>-1193.2000000000005</v>
      </c>
      <c r="P21" s="405">
        <v>-537.40000000000066</v>
      </c>
      <c r="Q21" s="405">
        <v>-599.09999999999968</v>
      </c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  <c r="AC21" s="433"/>
      <c r="AD21" s="433"/>
      <c r="AE21" s="433"/>
      <c r="AF21" s="433"/>
      <c r="AG21" s="433"/>
      <c r="AH21" s="433"/>
      <c r="AI21" s="433"/>
      <c r="AJ21" s="433"/>
      <c r="AK21" s="433"/>
      <c r="AL21" s="433"/>
      <c r="AM21" s="433"/>
      <c r="AN21" s="433"/>
      <c r="AO21" s="433"/>
      <c r="AP21" s="433"/>
      <c r="AQ21" s="433"/>
      <c r="AR21" s="433"/>
      <c r="AS21" s="433"/>
      <c r="AT21" s="433"/>
      <c r="AU21" s="433"/>
      <c r="AV21" s="433"/>
      <c r="AW21" s="433"/>
      <c r="AX21" s="433"/>
      <c r="AY21" s="433"/>
    </row>
    <row r="22" spans="2:51" s="117" customFormat="1" ht="5.25" customHeight="1">
      <c r="B22" s="306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  <c r="AC22" s="433"/>
      <c r="AD22" s="433"/>
      <c r="AE22" s="433"/>
      <c r="AF22" s="433"/>
      <c r="AG22" s="433"/>
      <c r="AH22" s="433"/>
      <c r="AI22" s="433"/>
      <c r="AJ22" s="433"/>
      <c r="AK22" s="433"/>
      <c r="AL22" s="433"/>
      <c r="AM22" s="433"/>
      <c r="AN22" s="433"/>
      <c r="AO22" s="433"/>
      <c r="AP22" s="433"/>
      <c r="AQ22" s="433"/>
      <c r="AR22" s="433"/>
      <c r="AS22" s="433"/>
      <c r="AT22" s="433"/>
      <c r="AU22" s="433"/>
      <c r="AV22" s="433"/>
      <c r="AW22" s="433"/>
      <c r="AX22" s="433"/>
      <c r="AY22" s="433"/>
    </row>
    <row r="23" spans="2:51" s="117" customFormat="1" ht="15.95" customHeight="1">
      <c r="B23" s="302" t="s">
        <v>346</v>
      </c>
      <c r="C23" s="405">
        <v>-215.60000000000002</v>
      </c>
      <c r="D23" s="405">
        <v>-195.5</v>
      </c>
      <c r="E23" s="405">
        <v>-219.19999999999996</v>
      </c>
      <c r="F23" s="405">
        <v>-249.89999999999995</v>
      </c>
      <c r="G23" s="405">
        <v>-244.2</v>
      </c>
      <c r="H23" s="405">
        <v>-268.7</v>
      </c>
      <c r="I23" s="405">
        <v>-415.79999999999995</v>
      </c>
      <c r="J23" s="405">
        <v>-534.20000000000005</v>
      </c>
      <c r="K23" s="405">
        <v>-447.9</v>
      </c>
      <c r="L23" s="405">
        <v>-489</v>
      </c>
      <c r="M23" s="405">
        <v>-634.20000000000005</v>
      </c>
      <c r="N23" s="405">
        <v>-711.69999999999993</v>
      </c>
      <c r="O23" s="405">
        <v>-652.19999999999993</v>
      </c>
      <c r="P23" s="405">
        <v>-466.40000000000009</v>
      </c>
      <c r="Q23" s="405">
        <v>-363.5</v>
      </c>
      <c r="R23" s="433"/>
      <c r="S23" s="433"/>
      <c r="T23" s="433"/>
      <c r="U23" s="433"/>
      <c r="V23" s="433"/>
      <c r="W23" s="433"/>
      <c r="X23" s="433"/>
      <c r="Y23" s="433"/>
      <c r="Z23" s="433"/>
      <c r="AA23" s="433"/>
      <c r="AB23" s="433"/>
      <c r="AC23" s="433"/>
      <c r="AD23" s="433"/>
      <c r="AE23" s="433"/>
      <c r="AF23" s="433"/>
      <c r="AG23" s="433"/>
      <c r="AH23" s="433"/>
      <c r="AI23" s="433"/>
      <c r="AJ23" s="433"/>
      <c r="AK23" s="433"/>
      <c r="AL23" s="433"/>
      <c r="AM23" s="433"/>
      <c r="AN23" s="433"/>
      <c r="AO23" s="433"/>
      <c r="AP23" s="433"/>
      <c r="AQ23" s="433"/>
      <c r="AR23" s="433"/>
      <c r="AS23" s="433"/>
      <c r="AT23" s="433"/>
      <c r="AU23" s="433"/>
      <c r="AV23" s="433"/>
      <c r="AW23" s="433"/>
      <c r="AX23" s="433"/>
      <c r="AY23" s="433"/>
    </row>
    <row r="24" spans="2:51" s="117" customFormat="1" ht="15.95" customHeight="1">
      <c r="B24" s="306" t="s">
        <v>343</v>
      </c>
      <c r="C24" s="405">
        <v>42.5</v>
      </c>
      <c r="D24" s="405">
        <v>49.8</v>
      </c>
      <c r="E24" s="405">
        <v>42.9</v>
      </c>
      <c r="F24" s="405">
        <v>17.400000000000002</v>
      </c>
      <c r="G24" s="405">
        <v>18.5</v>
      </c>
      <c r="H24" s="405">
        <v>21.8</v>
      </c>
      <c r="I24" s="405">
        <v>25.299999999999997</v>
      </c>
      <c r="J24" s="405">
        <v>23.3</v>
      </c>
      <c r="K24" s="405">
        <v>20.9</v>
      </c>
      <c r="L24" s="405">
        <v>23.499999999999996</v>
      </c>
      <c r="M24" s="405">
        <v>36.799999999999997</v>
      </c>
      <c r="N24" s="405">
        <v>53.699999999999996</v>
      </c>
      <c r="O24" s="405">
        <v>89.8</v>
      </c>
      <c r="P24" s="405">
        <v>93.299999999999983</v>
      </c>
      <c r="Q24" s="405">
        <v>45.8</v>
      </c>
      <c r="R24" s="433"/>
      <c r="S24" s="433"/>
      <c r="T24" s="433"/>
      <c r="U24" s="433"/>
      <c r="V24" s="433"/>
      <c r="W24" s="433"/>
      <c r="X24" s="433"/>
      <c r="Y24" s="433"/>
      <c r="Z24" s="433"/>
      <c r="AA24" s="433"/>
      <c r="AB24" s="433"/>
      <c r="AC24" s="433"/>
      <c r="AD24" s="433"/>
      <c r="AE24" s="433"/>
      <c r="AF24" s="433"/>
      <c r="AG24" s="433"/>
      <c r="AH24" s="433"/>
      <c r="AI24" s="433"/>
      <c r="AJ24" s="433"/>
      <c r="AK24" s="433"/>
      <c r="AL24" s="433"/>
      <c r="AM24" s="433"/>
      <c r="AN24" s="433"/>
      <c r="AO24" s="433"/>
      <c r="AP24" s="433"/>
      <c r="AQ24" s="433"/>
      <c r="AR24" s="433"/>
      <c r="AS24" s="433"/>
      <c r="AT24" s="433"/>
      <c r="AU24" s="433"/>
      <c r="AV24" s="433"/>
      <c r="AW24" s="433"/>
      <c r="AX24" s="433"/>
      <c r="AY24" s="433"/>
    </row>
    <row r="25" spans="2:51" s="117" customFormat="1" ht="15.95" customHeight="1">
      <c r="B25" s="306" t="s">
        <v>344</v>
      </c>
      <c r="C25" s="405">
        <v>258.10000000000002</v>
      </c>
      <c r="D25" s="405">
        <v>245.3</v>
      </c>
      <c r="E25" s="405">
        <v>262.09999999999997</v>
      </c>
      <c r="F25" s="405">
        <v>267.29999999999995</v>
      </c>
      <c r="G25" s="405">
        <v>262.7</v>
      </c>
      <c r="H25" s="405">
        <v>290.5</v>
      </c>
      <c r="I25" s="405">
        <v>441.09999999999997</v>
      </c>
      <c r="J25" s="405">
        <v>557.5</v>
      </c>
      <c r="K25" s="405">
        <v>468.79999999999995</v>
      </c>
      <c r="L25" s="405">
        <v>512.5</v>
      </c>
      <c r="M25" s="405">
        <v>671</v>
      </c>
      <c r="N25" s="405">
        <v>765.4</v>
      </c>
      <c r="O25" s="405">
        <v>741.99999999999989</v>
      </c>
      <c r="P25" s="405">
        <v>559.70000000000005</v>
      </c>
      <c r="Q25" s="405">
        <v>409.3</v>
      </c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33"/>
      <c r="AI25" s="433"/>
      <c r="AJ25" s="433"/>
      <c r="AK25" s="433"/>
      <c r="AL25" s="433"/>
      <c r="AM25" s="433"/>
      <c r="AN25" s="433"/>
      <c r="AO25" s="433"/>
      <c r="AP25" s="433"/>
      <c r="AQ25" s="433"/>
      <c r="AR25" s="433"/>
      <c r="AS25" s="433"/>
      <c r="AT25" s="433"/>
      <c r="AU25" s="433"/>
      <c r="AV25" s="433"/>
      <c r="AW25" s="433"/>
      <c r="AX25" s="433"/>
      <c r="AY25" s="433"/>
    </row>
    <row r="26" spans="2:51" s="117" customFormat="1" ht="15.95" customHeight="1">
      <c r="B26" s="108" t="s">
        <v>405</v>
      </c>
      <c r="C26" s="405">
        <v>1003.3</v>
      </c>
      <c r="D26" s="405">
        <v>1074.5999999999999</v>
      </c>
      <c r="E26" s="405">
        <v>1135.1999999999998</v>
      </c>
      <c r="F26" s="405">
        <v>1118.3999999999999</v>
      </c>
      <c r="G26" s="405">
        <v>1160.5999999999999</v>
      </c>
      <c r="H26" s="405">
        <v>1229.6000000000001</v>
      </c>
      <c r="I26" s="405">
        <v>1309.8</v>
      </c>
      <c r="J26" s="405">
        <v>1369</v>
      </c>
      <c r="K26" s="405">
        <v>1449.8999999999999</v>
      </c>
      <c r="L26" s="405">
        <v>1514.4999999999998</v>
      </c>
      <c r="M26" s="405">
        <v>1612.1000000000004</v>
      </c>
      <c r="N26" s="405">
        <v>1567.1</v>
      </c>
      <c r="O26" s="405">
        <v>1611.3</v>
      </c>
      <c r="P26" s="405">
        <v>1757.8999999999999</v>
      </c>
      <c r="Q26" s="405">
        <v>1920.3999999999999</v>
      </c>
      <c r="R26" s="433"/>
      <c r="S26" s="433"/>
      <c r="T26" s="433"/>
      <c r="U26" s="433"/>
      <c r="V26" s="433"/>
      <c r="W26" s="433"/>
      <c r="X26" s="433"/>
      <c r="Y26" s="433"/>
      <c r="Z26" s="433"/>
      <c r="AA26" s="433"/>
      <c r="AB26" s="433"/>
      <c r="AC26" s="433"/>
      <c r="AD26" s="433"/>
      <c r="AE26" s="433"/>
      <c r="AF26" s="433"/>
      <c r="AG26" s="433"/>
      <c r="AH26" s="433"/>
      <c r="AI26" s="433"/>
      <c r="AJ26" s="433"/>
      <c r="AK26" s="433"/>
      <c r="AL26" s="433"/>
      <c r="AM26" s="433"/>
      <c r="AN26" s="433"/>
      <c r="AO26" s="433"/>
      <c r="AP26" s="433"/>
      <c r="AQ26" s="433"/>
      <c r="AR26" s="433"/>
      <c r="AS26" s="433"/>
      <c r="AT26" s="433"/>
      <c r="AU26" s="433"/>
      <c r="AV26" s="433"/>
      <c r="AW26" s="433"/>
      <c r="AX26" s="433"/>
      <c r="AY26" s="433"/>
    </row>
    <row r="27" spans="2:51" s="117" customFormat="1" ht="15.95" customHeight="1">
      <c r="B27" s="306" t="s">
        <v>343</v>
      </c>
      <c r="C27" s="405">
        <v>1011.1999999999999</v>
      </c>
      <c r="D27" s="405">
        <v>1080.8999999999999</v>
      </c>
      <c r="E27" s="405">
        <v>1146.0999999999999</v>
      </c>
      <c r="F27" s="405">
        <v>1128.8</v>
      </c>
      <c r="G27" s="405">
        <v>1171.8</v>
      </c>
      <c r="H27" s="405">
        <v>1240.9000000000001</v>
      </c>
      <c r="I27" s="405">
        <v>1321.6</v>
      </c>
      <c r="J27" s="405">
        <v>1381</v>
      </c>
      <c r="K27" s="405">
        <v>1461.8</v>
      </c>
      <c r="L27" s="405">
        <v>1526.1999999999998</v>
      </c>
      <c r="M27" s="405">
        <v>1628.2000000000003</v>
      </c>
      <c r="N27" s="405">
        <v>1583.1</v>
      </c>
      <c r="O27" s="405">
        <v>1624.3</v>
      </c>
      <c r="P27" s="405">
        <v>1769.8999999999999</v>
      </c>
      <c r="Q27" s="405">
        <v>1932.3</v>
      </c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  <c r="AC27" s="433"/>
      <c r="AD27" s="433"/>
      <c r="AE27" s="433"/>
      <c r="AF27" s="433"/>
      <c r="AG27" s="433"/>
      <c r="AH27" s="433"/>
      <c r="AI27" s="433"/>
      <c r="AJ27" s="433"/>
      <c r="AK27" s="433"/>
      <c r="AL27" s="433"/>
      <c r="AM27" s="433"/>
      <c r="AN27" s="433"/>
      <c r="AO27" s="433"/>
      <c r="AP27" s="433"/>
      <c r="AQ27" s="433"/>
      <c r="AR27" s="433"/>
      <c r="AS27" s="433"/>
      <c r="AT27" s="433"/>
      <c r="AU27" s="433"/>
      <c r="AV27" s="433"/>
      <c r="AW27" s="433"/>
      <c r="AX27" s="433"/>
      <c r="AY27" s="433"/>
    </row>
    <row r="28" spans="2:51" s="117" customFormat="1" ht="15.95" customHeight="1">
      <c r="B28" s="355" t="s">
        <v>347</v>
      </c>
      <c r="C28" s="405">
        <v>697.5</v>
      </c>
      <c r="D28" s="405">
        <v>739.59999999999991</v>
      </c>
      <c r="E28" s="405">
        <v>818.1</v>
      </c>
      <c r="F28" s="405">
        <v>768.39999999999986</v>
      </c>
      <c r="G28" s="405">
        <v>822.8</v>
      </c>
      <c r="H28" s="405">
        <v>911.6</v>
      </c>
      <c r="I28" s="405">
        <v>1014.2</v>
      </c>
      <c r="J28" s="405">
        <v>1077.6999999999998</v>
      </c>
      <c r="K28" s="405">
        <v>1135.8000000000002</v>
      </c>
      <c r="L28" s="405">
        <v>1193.3999999999999</v>
      </c>
      <c r="M28" s="405">
        <v>1264.0999999999999</v>
      </c>
      <c r="N28" s="405">
        <v>1390.8</v>
      </c>
      <c r="O28" s="405">
        <v>1501.1999999999998</v>
      </c>
      <c r="P28" s="405">
        <v>1682.4</v>
      </c>
      <c r="Q28" s="405">
        <v>1851.4</v>
      </c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433"/>
      <c r="AC28" s="433"/>
      <c r="AD28" s="433"/>
      <c r="AE28" s="433"/>
      <c r="AF28" s="433"/>
      <c r="AG28" s="433"/>
      <c r="AH28" s="433"/>
      <c r="AI28" s="433"/>
      <c r="AJ28" s="433"/>
      <c r="AK28" s="433"/>
      <c r="AL28" s="433"/>
      <c r="AM28" s="433"/>
      <c r="AN28" s="433"/>
      <c r="AO28" s="433"/>
      <c r="AP28" s="433"/>
      <c r="AQ28" s="433"/>
      <c r="AR28" s="433"/>
      <c r="AS28" s="433"/>
      <c r="AT28" s="433"/>
      <c r="AU28" s="433"/>
      <c r="AV28" s="433"/>
      <c r="AW28" s="433"/>
      <c r="AX28" s="433"/>
      <c r="AY28" s="433"/>
    </row>
    <row r="29" spans="2:51" s="117" customFormat="1" ht="15.95" customHeight="1">
      <c r="B29" s="306" t="s">
        <v>344</v>
      </c>
      <c r="C29" s="405">
        <v>7.9</v>
      </c>
      <c r="D29" s="405">
        <v>6.3000000000000007</v>
      </c>
      <c r="E29" s="405">
        <v>10.9</v>
      </c>
      <c r="F29" s="405">
        <v>10.399999999999999</v>
      </c>
      <c r="G29" s="405">
        <v>11.2</v>
      </c>
      <c r="H29" s="405">
        <v>11.3</v>
      </c>
      <c r="I29" s="405">
        <v>11.8</v>
      </c>
      <c r="J29" s="405">
        <v>12</v>
      </c>
      <c r="K29" s="405">
        <v>11.9</v>
      </c>
      <c r="L29" s="405">
        <v>11.7</v>
      </c>
      <c r="M29" s="405">
        <v>16.100000000000001</v>
      </c>
      <c r="N29" s="405">
        <v>16</v>
      </c>
      <c r="O29" s="405">
        <v>13.000000000000002</v>
      </c>
      <c r="P29" s="405">
        <v>12</v>
      </c>
      <c r="Q29" s="405">
        <v>11.9</v>
      </c>
      <c r="R29" s="433"/>
      <c r="S29" s="433"/>
      <c r="T29" s="433"/>
      <c r="U29" s="433"/>
      <c r="V29" s="433"/>
      <c r="W29" s="433"/>
      <c r="X29" s="433"/>
      <c r="Y29" s="433"/>
      <c r="Z29" s="433"/>
      <c r="AA29" s="433"/>
      <c r="AB29" s="433"/>
      <c r="AC29" s="433"/>
      <c r="AD29" s="433"/>
      <c r="AE29" s="433"/>
      <c r="AF29" s="433"/>
      <c r="AG29" s="433"/>
      <c r="AH29" s="433"/>
      <c r="AI29" s="433"/>
      <c r="AJ29" s="433"/>
      <c r="AK29" s="433"/>
      <c r="AL29" s="433"/>
      <c r="AM29" s="433"/>
      <c r="AN29" s="433"/>
      <c r="AO29" s="433"/>
      <c r="AP29" s="433"/>
      <c r="AQ29" s="433"/>
      <c r="AR29" s="433"/>
      <c r="AS29" s="433"/>
      <c r="AT29" s="433"/>
      <c r="AU29" s="433"/>
      <c r="AV29" s="433"/>
      <c r="AW29" s="433"/>
      <c r="AX29" s="433"/>
      <c r="AY29" s="433"/>
    </row>
    <row r="30" spans="2:51" s="117" customFormat="1" ht="6" customHeight="1">
      <c r="B30" s="106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  <c r="AC30" s="433"/>
      <c r="AD30" s="433"/>
      <c r="AE30" s="433"/>
      <c r="AF30" s="433"/>
      <c r="AG30" s="433"/>
      <c r="AH30" s="433"/>
      <c r="AI30" s="433"/>
      <c r="AJ30" s="433"/>
      <c r="AK30" s="433"/>
      <c r="AL30" s="433"/>
      <c r="AM30" s="433"/>
      <c r="AN30" s="433"/>
      <c r="AO30" s="433"/>
      <c r="AP30" s="433"/>
      <c r="AQ30" s="433"/>
      <c r="AR30" s="433"/>
      <c r="AS30" s="433"/>
      <c r="AT30" s="433"/>
      <c r="AU30" s="433"/>
      <c r="AV30" s="433"/>
      <c r="AW30" s="433"/>
      <c r="AX30" s="433"/>
      <c r="AY30" s="433"/>
    </row>
    <row r="31" spans="2:51" s="117" customFormat="1" ht="15.95" customHeight="1">
      <c r="B31" s="302" t="s">
        <v>348</v>
      </c>
      <c r="C31" s="406">
        <v>1590.2</v>
      </c>
      <c r="D31" s="406">
        <v>2930.4</v>
      </c>
      <c r="E31" s="406">
        <v>404</v>
      </c>
      <c r="F31" s="406">
        <v>532.79999999999995</v>
      </c>
      <c r="G31" s="406">
        <v>264.10000000000002</v>
      </c>
      <c r="H31" s="406">
        <v>251.49999999999997</v>
      </c>
      <c r="I31" s="406">
        <v>238.79999999999998</v>
      </c>
      <c r="J31" s="406">
        <v>228.60000000000002</v>
      </c>
      <c r="K31" s="406">
        <v>298.7</v>
      </c>
      <c r="L31" s="406">
        <v>374.8</v>
      </c>
      <c r="M31" s="406">
        <v>204.6</v>
      </c>
      <c r="N31" s="406">
        <v>178.1</v>
      </c>
      <c r="O31" s="406">
        <v>119.8</v>
      </c>
      <c r="P31" s="406">
        <v>107.8</v>
      </c>
      <c r="Q31" s="406">
        <v>110.6</v>
      </c>
      <c r="R31" s="433"/>
      <c r="S31" s="433"/>
      <c r="T31" s="433"/>
      <c r="U31" s="433"/>
      <c r="V31" s="433"/>
      <c r="W31" s="433"/>
      <c r="X31" s="433"/>
      <c r="Y31" s="433"/>
      <c r="Z31" s="433"/>
      <c r="AA31" s="433"/>
      <c r="AB31" s="433"/>
      <c r="AC31" s="433"/>
      <c r="AD31" s="433"/>
      <c r="AE31" s="433"/>
      <c r="AF31" s="433"/>
      <c r="AG31" s="433"/>
      <c r="AH31" s="433"/>
      <c r="AI31" s="433"/>
      <c r="AJ31" s="433"/>
      <c r="AK31" s="433"/>
      <c r="AL31" s="433"/>
      <c r="AM31" s="433"/>
      <c r="AN31" s="433"/>
      <c r="AO31" s="433"/>
      <c r="AP31" s="433"/>
      <c r="AQ31" s="433"/>
      <c r="AR31" s="433"/>
      <c r="AS31" s="433"/>
      <c r="AT31" s="433"/>
      <c r="AU31" s="433"/>
      <c r="AV31" s="433"/>
      <c r="AW31" s="433"/>
      <c r="AX31" s="433"/>
      <c r="AY31" s="433"/>
    </row>
    <row r="32" spans="2:51" s="117" customFormat="1" ht="15.95" customHeight="1">
      <c r="B32" s="302" t="s">
        <v>349</v>
      </c>
      <c r="C32" s="407">
        <v>1590.2</v>
      </c>
      <c r="D32" s="407">
        <v>2930.4</v>
      </c>
      <c r="E32" s="407">
        <v>404</v>
      </c>
      <c r="F32" s="407">
        <v>532.79999999999995</v>
      </c>
      <c r="G32" s="407">
        <v>264.10000000000002</v>
      </c>
      <c r="H32" s="407">
        <v>251.49999999999997</v>
      </c>
      <c r="I32" s="407">
        <v>238.79999999999998</v>
      </c>
      <c r="J32" s="407">
        <v>228.60000000000002</v>
      </c>
      <c r="K32" s="407">
        <v>298.7</v>
      </c>
      <c r="L32" s="407">
        <v>374.8</v>
      </c>
      <c r="M32" s="407">
        <v>204.6</v>
      </c>
      <c r="N32" s="407">
        <v>178.1</v>
      </c>
      <c r="O32" s="407">
        <v>119.8</v>
      </c>
      <c r="P32" s="407">
        <v>107.8</v>
      </c>
      <c r="Q32" s="407">
        <v>110.6</v>
      </c>
      <c r="R32" s="433"/>
      <c r="S32" s="433"/>
      <c r="T32" s="433"/>
      <c r="U32" s="433"/>
      <c r="V32" s="433"/>
      <c r="W32" s="433"/>
      <c r="X32" s="433"/>
      <c r="Y32" s="433"/>
      <c r="Z32" s="433"/>
      <c r="AA32" s="433"/>
      <c r="AB32" s="433"/>
      <c r="AC32" s="433"/>
      <c r="AD32" s="433"/>
      <c r="AE32" s="433"/>
      <c r="AF32" s="433"/>
      <c r="AG32" s="433"/>
      <c r="AH32" s="433"/>
      <c r="AI32" s="433"/>
      <c r="AJ32" s="433"/>
      <c r="AK32" s="433"/>
      <c r="AL32" s="433"/>
      <c r="AM32" s="433"/>
      <c r="AN32" s="433"/>
      <c r="AO32" s="433"/>
      <c r="AP32" s="433"/>
      <c r="AQ32" s="433"/>
      <c r="AR32" s="433"/>
      <c r="AS32" s="433"/>
      <c r="AT32" s="433"/>
      <c r="AU32" s="433"/>
      <c r="AV32" s="433"/>
      <c r="AW32" s="433"/>
      <c r="AX32" s="433"/>
      <c r="AY32" s="433"/>
    </row>
    <row r="33" spans="2:51" s="117" customFormat="1" ht="15.95" customHeight="1">
      <c r="B33" s="302" t="s">
        <v>350</v>
      </c>
      <c r="C33" s="407">
        <v>0</v>
      </c>
      <c r="D33" s="407">
        <v>0</v>
      </c>
      <c r="E33" s="407">
        <v>0</v>
      </c>
      <c r="F33" s="407">
        <v>0</v>
      </c>
      <c r="G33" s="407">
        <v>0</v>
      </c>
      <c r="H33" s="407">
        <v>0</v>
      </c>
      <c r="I33" s="407">
        <v>0</v>
      </c>
      <c r="J33" s="407">
        <v>0</v>
      </c>
      <c r="K33" s="407">
        <v>0</v>
      </c>
      <c r="L33" s="407">
        <v>0</v>
      </c>
      <c r="M33" s="407">
        <v>0</v>
      </c>
      <c r="N33" s="407">
        <v>0</v>
      </c>
      <c r="O33" s="407">
        <v>0</v>
      </c>
      <c r="P33" s="407">
        <v>0</v>
      </c>
      <c r="Q33" s="407">
        <v>0</v>
      </c>
      <c r="R33" s="433"/>
      <c r="S33" s="433"/>
      <c r="T33" s="433"/>
      <c r="U33" s="433"/>
      <c r="V33" s="433"/>
      <c r="W33" s="433"/>
      <c r="X33" s="433"/>
      <c r="Y33" s="433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433"/>
      <c r="AN33" s="433"/>
      <c r="AO33" s="433"/>
      <c r="AP33" s="433"/>
      <c r="AQ33" s="433"/>
      <c r="AR33" s="433"/>
      <c r="AS33" s="433"/>
      <c r="AT33" s="433"/>
      <c r="AU33" s="433"/>
      <c r="AV33" s="433"/>
      <c r="AW33" s="433"/>
      <c r="AX33" s="433"/>
      <c r="AY33" s="433"/>
    </row>
    <row r="34" spans="2:51" s="117" customFormat="1" ht="7.5" customHeight="1">
      <c r="B34" s="355"/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7"/>
      <c r="O34" s="407"/>
      <c r="P34" s="407"/>
      <c r="Q34" s="407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  <c r="AC34" s="433"/>
      <c r="AD34" s="433"/>
      <c r="AE34" s="433"/>
      <c r="AF34" s="433"/>
      <c r="AG34" s="433"/>
      <c r="AH34" s="433"/>
      <c r="AI34" s="433"/>
      <c r="AJ34" s="433"/>
      <c r="AK34" s="433"/>
      <c r="AL34" s="433"/>
      <c r="AM34" s="433"/>
      <c r="AN34" s="433"/>
      <c r="AO34" s="433"/>
      <c r="AP34" s="433"/>
      <c r="AQ34" s="433"/>
      <c r="AR34" s="433"/>
      <c r="AS34" s="433"/>
      <c r="AT34" s="433"/>
      <c r="AU34" s="433"/>
      <c r="AV34" s="433"/>
      <c r="AW34" s="433"/>
      <c r="AX34" s="433"/>
      <c r="AY34" s="433"/>
    </row>
    <row r="35" spans="2:51" s="117" customFormat="1" ht="37.5" customHeight="1">
      <c r="B35" s="399" t="s">
        <v>367</v>
      </c>
      <c r="C35" s="407">
        <v>705.5</v>
      </c>
      <c r="D35" s="407">
        <v>1803.3999999999996</v>
      </c>
      <c r="E35" s="407">
        <v>-1046.3000000000002</v>
      </c>
      <c r="F35" s="407">
        <v>-168.7000000000005</v>
      </c>
      <c r="G35" s="407">
        <v>-513.20000000000039</v>
      </c>
      <c r="H35" s="407">
        <v>-912.39999999999941</v>
      </c>
      <c r="I35" s="407">
        <v>-996.00000000000045</v>
      </c>
      <c r="J35" s="407">
        <v>-1151.8000000000006</v>
      </c>
      <c r="K35" s="407">
        <v>-655.09999999999945</v>
      </c>
      <c r="L35" s="407">
        <v>-884.80000000000064</v>
      </c>
      <c r="M35" s="407">
        <v>-922.1</v>
      </c>
      <c r="N35" s="407">
        <v>-809.00000000000034</v>
      </c>
      <c r="O35" s="407">
        <v>-114.30000000000059</v>
      </c>
      <c r="P35" s="407">
        <v>861.89999999999907</v>
      </c>
      <c r="Q35" s="407">
        <v>1068.4000000000001</v>
      </c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33"/>
      <c r="AG35" s="433"/>
      <c r="AH35" s="433"/>
      <c r="AI35" s="433"/>
      <c r="AJ35" s="433"/>
      <c r="AK35" s="433"/>
      <c r="AL35" s="433"/>
      <c r="AM35" s="433"/>
      <c r="AN35" s="433"/>
      <c r="AO35" s="433"/>
      <c r="AP35" s="433"/>
      <c r="AQ35" s="433"/>
      <c r="AR35" s="433"/>
      <c r="AS35" s="433"/>
      <c r="AT35" s="433"/>
      <c r="AU35" s="433"/>
      <c r="AV35" s="433"/>
      <c r="AW35" s="433"/>
      <c r="AX35" s="433"/>
      <c r="AY35" s="433"/>
    </row>
    <row r="36" spans="2:51" s="117" customFormat="1" ht="9" customHeight="1" thickBot="1">
      <c r="B36" s="357"/>
      <c r="C36" s="358"/>
      <c r="D36" s="358"/>
      <c r="E36" s="358"/>
      <c r="F36" s="358"/>
      <c r="G36" s="359"/>
      <c r="H36" s="359"/>
      <c r="I36" s="359"/>
      <c r="J36" s="359"/>
      <c r="K36" s="359"/>
      <c r="L36" s="359"/>
      <c r="M36" s="357"/>
      <c r="N36" s="357"/>
      <c r="O36" s="357"/>
      <c r="P36" s="357"/>
      <c r="Q36" s="357"/>
    </row>
    <row r="37" spans="2:51" s="117" customFormat="1" ht="18" customHeight="1">
      <c r="B37" s="143" t="s">
        <v>446</v>
      </c>
    </row>
    <row r="38" spans="2:51" s="117" customFormat="1" ht="18" customHeight="1">
      <c r="B38" s="143" t="s">
        <v>447</v>
      </c>
    </row>
    <row r="39" spans="2:51" ht="18" customHeight="1">
      <c r="B39" s="117" t="s">
        <v>448</v>
      </c>
    </row>
    <row r="40" spans="2:51" ht="18" customHeight="1">
      <c r="B40" s="117" t="s">
        <v>449</v>
      </c>
    </row>
    <row r="41" spans="2:51" ht="18" customHeight="1"/>
    <row r="42" spans="2:51" ht="18" customHeight="1">
      <c r="B42" s="126"/>
    </row>
    <row r="47" spans="2:51">
      <c r="C47" s="429"/>
      <c r="D47" s="429"/>
      <c r="E47" s="429"/>
      <c r="F47" s="429"/>
      <c r="G47" s="429"/>
      <c r="H47" s="429"/>
      <c r="I47" s="429"/>
      <c r="J47" s="429"/>
      <c r="K47" s="429"/>
      <c r="L47" s="429"/>
      <c r="M47" s="429"/>
      <c r="N47" s="429"/>
    </row>
    <row r="48" spans="2:51"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</row>
    <row r="49" spans="3:14">
      <c r="C49" s="429"/>
      <c r="D49" s="429"/>
      <c r="E49" s="429"/>
      <c r="F49" s="429"/>
      <c r="G49" s="429"/>
      <c r="H49" s="429"/>
      <c r="I49" s="429"/>
      <c r="J49" s="429"/>
      <c r="K49" s="429"/>
      <c r="L49" s="429"/>
      <c r="M49" s="429"/>
      <c r="N49" s="429"/>
    </row>
    <row r="50" spans="3:14">
      <c r="C50" s="429"/>
      <c r="D50" s="429"/>
      <c r="E50" s="429"/>
      <c r="F50" s="429"/>
      <c r="G50" s="429"/>
      <c r="H50" s="429"/>
      <c r="I50" s="429"/>
      <c r="J50" s="429"/>
      <c r="K50" s="429"/>
      <c r="L50" s="429"/>
      <c r="M50" s="429"/>
      <c r="N50" s="429"/>
    </row>
    <row r="51" spans="3:14">
      <c r="C51" s="429"/>
      <c r="D51" s="429"/>
      <c r="E51" s="429"/>
      <c r="F51" s="429"/>
      <c r="G51" s="429"/>
      <c r="H51" s="429"/>
      <c r="I51" s="429"/>
      <c r="J51" s="429"/>
      <c r="K51" s="429"/>
      <c r="L51" s="429"/>
      <c r="M51" s="429"/>
      <c r="N51" s="429"/>
    </row>
    <row r="52" spans="3:14">
      <c r="C52" s="429"/>
      <c r="D52" s="429"/>
      <c r="E52" s="429"/>
      <c r="F52" s="429"/>
      <c r="G52" s="429"/>
      <c r="H52" s="429"/>
      <c r="I52" s="429"/>
      <c r="J52" s="429"/>
      <c r="K52" s="429"/>
      <c r="L52" s="429"/>
      <c r="M52" s="429"/>
      <c r="N52" s="429"/>
    </row>
    <row r="53" spans="3:14">
      <c r="C53" s="429"/>
      <c r="D53" s="429"/>
      <c r="E53" s="429"/>
      <c r="F53" s="429"/>
      <c r="G53" s="429"/>
      <c r="H53" s="429"/>
      <c r="I53" s="429"/>
      <c r="J53" s="429"/>
      <c r="K53" s="429"/>
      <c r="L53" s="429"/>
      <c r="M53" s="429"/>
      <c r="N53" s="429"/>
    </row>
    <row r="54" spans="3:14">
      <c r="C54" s="429"/>
      <c r="D54" s="429"/>
      <c r="E54" s="429"/>
      <c r="F54" s="429"/>
      <c r="G54" s="429"/>
      <c r="H54" s="429"/>
      <c r="I54" s="429"/>
      <c r="J54" s="429"/>
      <c r="K54" s="429"/>
      <c r="L54" s="429"/>
      <c r="M54" s="429"/>
      <c r="N54" s="429"/>
    </row>
    <row r="55" spans="3:14">
      <c r="C55" s="429"/>
      <c r="D55" s="429"/>
      <c r="E55" s="429"/>
      <c r="F55" s="429"/>
      <c r="G55" s="429"/>
      <c r="H55" s="429"/>
      <c r="I55" s="429"/>
      <c r="J55" s="429"/>
      <c r="K55" s="429"/>
      <c r="L55" s="429"/>
      <c r="M55" s="429"/>
      <c r="N55" s="429"/>
    </row>
    <row r="56" spans="3:14">
      <c r="C56" s="429"/>
      <c r="D56" s="429"/>
      <c r="E56" s="429"/>
      <c r="F56" s="429"/>
      <c r="G56" s="429"/>
      <c r="H56" s="429"/>
      <c r="I56" s="429"/>
      <c r="J56" s="429"/>
      <c r="K56" s="429"/>
      <c r="L56" s="429"/>
      <c r="M56" s="429"/>
      <c r="N56" s="429"/>
    </row>
    <row r="57" spans="3:14">
      <c r="C57" s="429"/>
      <c r="D57" s="429"/>
      <c r="E57" s="429"/>
      <c r="F57" s="429"/>
      <c r="G57" s="429"/>
      <c r="H57" s="429"/>
      <c r="I57" s="429"/>
      <c r="J57" s="429"/>
      <c r="K57" s="429"/>
      <c r="L57" s="429"/>
      <c r="M57" s="429"/>
      <c r="N57" s="429"/>
    </row>
    <row r="58" spans="3:14">
      <c r="C58" s="429"/>
      <c r="D58" s="429"/>
      <c r="E58" s="429"/>
      <c r="F58" s="429"/>
      <c r="G58" s="429"/>
      <c r="H58" s="429"/>
      <c r="I58" s="429"/>
      <c r="J58" s="429"/>
      <c r="K58" s="429"/>
      <c r="L58" s="429"/>
      <c r="M58" s="429"/>
      <c r="N58" s="429"/>
    </row>
    <row r="59" spans="3:14">
      <c r="C59" s="429"/>
      <c r="D59" s="429"/>
      <c r="E59" s="429"/>
      <c r="F59" s="429"/>
      <c r="G59" s="429"/>
      <c r="H59" s="429"/>
      <c r="I59" s="429"/>
      <c r="J59" s="429"/>
      <c r="K59" s="429"/>
      <c r="L59" s="429"/>
      <c r="M59" s="429"/>
      <c r="N59" s="429"/>
    </row>
    <row r="60" spans="3:14">
      <c r="C60" s="429"/>
      <c r="D60" s="429"/>
      <c r="E60" s="429"/>
      <c r="F60" s="429"/>
      <c r="G60" s="429"/>
      <c r="H60" s="429"/>
      <c r="I60" s="429"/>
      <c r="J60" s="429"/>
      <c r="K60" s="429"/>
      <c r="L60" s="429"/>
      <c r="M60" s="429"/>
      <c r="N60" s="429"/>
    </row>
    <row r="61" spans="3:14">
      <c r="C61" s="429"/>
      <c r="D61" s="429"/>
      <c r="E61" s="429"/>
      <c r="F61" s="429"/>
      <c r="G61" s="429"/>
      <c r="H61" s="429"/>
      <c r="I61" s="429"/>
      <c r="J61" s="429"/>
      <c r="K61" s="429"/>
      <c r="L61" s="429"/>
      <c r="M61" s="429"/>
      <c r="N61" s="429"/>
    </row>
    <row r="62" spans="3:14">
      <c r="C62" s="429"/>
      <c r="D62" s="429"/>
      <c r="E62" s="429"/>
      <c r="F62" s="429"/>
      <c r="G62" s="429"/>
      <c r="H62" s="429"/>
      <c r="I62" s="429"/>
      <c r="J62" s="429"/>
      <c r="K62" s="429"/>
      <c r="L62" s="429"/>
      <c r="M62" s="429"/>
      <c r="N62" s="429"/>
    </row>
    <row r="63" spans="3:14">
      <c r="C63" s="429"/>
      <c r="D63" s="429"/>
      <c r="E63" s="429"/>
      <c r="F63" s="429"/>
      <c r="G63" s="429"/>
      <c r="H63" s="429"/>
      <c r="I63" s="429"/>
      <c r="J63" s="429"/>
      <c r="K63" s="429"/>
      <c r="L63" s="429"/>
      <c r="M63" s="429"/>
      <c r="N63" s="429"/>
    </row>
    <row r="64" spans="3:14">
      <c r="C64" s="429"/>
      <c r="D64" s="429"/>
      <c r="E64" s="429"/>
      <c r="F64" s="429"/>
      <c r="G64" s="429"/>
      <c r="H64" s="429"/>
      <c r="I64" s="429"/>
      <c r="J64" s="429"/>
      <c r="K64" s="429"/>
      <c r="L64" s="429"/>
      <c r="M64" s="429"/>
      <c r="N64" s="429"/>
    </row>
    <row r="65" spans="3:14">
      <c r="C65" s="429"/>
      <c r="D65" s="429"/>
      <c r="E65" s="429"/>
      <c r="F65" s="429"/>
      <c r="G65" s="429"/>
      <c r="H65" s="429"/>
      <c r="I65" s="429"/>
      <c r="J65" s="429"/>
      <c r="K65" s="429"/>
      <c r="L65" s="429"/>
      <c r="M65" s="429"/>
      <c r="N65" s="429"/>
    </row>
    <row r="66" spans="3:14">
      <c r="C66" s="429"/>
      <c r="D66" s="429"/>
      <c r="E66" s="429"/>
      <c r="F66" s="429"/>
      <c r="G66" s="429"/>
      <c r="H66" s="429"/>
      <c r="I66" s="429"/>
      <c r="J66" s="429"/>
      <c r="K66" s="429"/>
      <c r="L66" s="429"/>
      <c r="M66" s="429"/>
      <c r="N66" s="429"/>
    </row>
    <row r="67" spans="3:14">
      <c r="C67" s="429"/>
      <c r="D67" s="429"/>
      <c r="E67" s="429"/>
      <c r="F67" s="429"/>
      <c r="G67" s="429"/>
      <c r="H67" s="429"/>
      <c r="I67" s="429"/>
      <c r="J67" s="429"/>
      <c r="K67" s="429"/>
      <c r="L67" s="429"/>
      <c r="M67" s="429"/>
      <c r="N67" s="429"/>
    </row>
    <row r="68" spans="3:14">
      <c r="C68" s="429"/>
      <c r="D68" s="429"/>
      <c r="E68" s="429"/>
      <c r="F68" s="429"/>
      <c r="G68" s="429"/>
      <c r="H68" s="429"/>
      <c r="I68" s="429"/>
      <c r="J68" s="429"/>
      <c r="K68" s="429"/>
      <c r="L68" s="429"/>
      <c r="M68" s="429"/>
      <c r="N68" s="429"/>
    </row>
    <row r="69" spans="3:14">
      <c r="C69" s="429"/>
      <c r="D69" s="429"/>
      <c r="E69" s="429"/>
      <c r="F69" s="429"/>
      <c r="G69" s="429"/>
      <c r="H69" s="429"/>
      <c r="I69" s="429"/>
      <c r="J69" s="429"/>
      <c r="K69" s="429"/>
      <c r="L69" s="429"/>
      <c r="M69" s="429"/>
      <c r="N69" s="429"/>
    </row>
    <row r="70" spans="3:14">
      <c r="C70" s="429"/>
      <c r="D70" s="429"/>
      <c r="E70" s="429"/>
      <c r="F70" s="429"/>
      <c r="G70" s="429"/>
      <c r="H70" s="429"/>
      <c r="I70" s="429"/>
      <c r="J70" s="429"/>
      <c r="K70" s="429"/>
      <c r="L70" s="429"/>
      <c r="M70" s="429"/>
      <c r="N70" s="429"/>
    </row>
    <row r="71" spans="3:14">
      <c r="C71" s="429"/>
      <c r="D71" s="429"/>
      <c r="E71" s="429"/>
      <c r="F71" s="429"/>
      <c r="G71" s="429"/>
      <c r="H71" s="429"/>
      <c r="I71" s="429"/>
      <c r="J71" s="429"/>
      <c r="K71" s="429"/>
      <c r="L71" s="429"/>
      <c r="M71" s="429"/>
      <c r="N71" s="429"/>
    </row>
    <row r="72" spans="3:14">
      <c r="C72" s="429"/>
      <c r="D72" s="429"/>
      <c r="E72" s="429"/>
      <c r="F72" s="429"/>
      <c r="G72" s="429"/>
      <c r="H72" s="429"/>
      <c r="I72" s="429"/>
      <c r="J72" s="429"/>
      <c r="K72" s="429"/>
      <c r="L72" s="429"/>
      <c r="M72" s="429"/>
      <c r="N72" s="429"/>
    </row>
    <row r="73" spans="3:14">
      <c r="C73" s="429"/>
      <c r="D73" s="429"/>
      <c r="E73" s="429"/>
      <c r="F73" s="429"/>
      <c r="G73" s="429"/>
      <c r="H73" s="429"/>
      <c r="I73" s="429"/>
      <c r="J73" s="429"/>
      <c r="K73" s="429"/>
      <c r="L73" s="429"/>
      <c r="M73" s="429"/>
      <c r="N73" s="429"/>
    </row>
    <row r="74" spans="3:14">
      <c r="C74" s="429"/>
      <c r="D74" s="429"/>
      <c r="E74" s="429"/>
      <c r="F74" s="429"/>
      <c r="G74" s="429"/>
      <c r="H74" s="429"/>
      <c r="I74" s="429"/>
      <c r="J74" s="429"/>
      <c r="K74" s="429"/>
      <c r="L74" s="429"/>
      <c r="M74" s="429"/>
      <c r="N74" s="429"/>
    </row>
    <row r="75" spans="3:14">
      <c r="C75" s="429"/>
    </row>
  </sheetData>
  <pageMargins left="0.7" right="0.7" top="0.75" bottom="0.75" header="0.3" footer="0.3"/>
  <pageSetup orientation="portrait" r:id="rId1"/>
  <ignoredErrors>
    <ignoredError sqref="C6:M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87"/>
  <sheetViews>
    <sheetView zoomScale="80" zoomScaleNormal="80" workbookViewId="0">
      <selection sqref="A1:A1048576"/>
    </sheetView>
  </sheetViews>
  <sheetFormatPr baseColWidth="10" defaultColWidth="19.140625" defaultRowHeight="10.5"/>
  <cols>
    <col min="1" max="1" width="4.7109375" style="21" customWidth="1"/>
    <col min="2" max="2" width="18.28515625" style="21" customWidth="1"/>
    <col min="3" max="3" width="124.7109375" style="21" customWidth="1"/>
    <col min="4" max="9" width="13.7109375" style="21" customWidth="1"/>
    <col min="10" max="10" width="16.28515625" style="21" customWidth="1"/>
    <col min="11" max="17" width="16.140625" style="21" customWidth="1"/>
    <col min="18" max="18" width="13.28515625" style="21" customWidth="1"/>
    <col min="19" max="16384" width="19.140625" style="21"/>
  </cols>
  <sheetData>
    <row r="1" spans="2:44" ht="18" customHeight="1"/>
    <row r="2" spans="2:44" ht="18" customHeight="1">
      <c r="B2" s="294" t="s">
        <v>385</v>
      </c>
      <c r="C2" s="2"/>
      <c r="F2" s="22"/>
      <c r="G2" s="22"/>
      <c r="H2" s="22"/>
    </row>
    <row r="3" spans="2:44" ht="18" customHeight="1">
      <c r="B3" s="293" t="s">
        <v>451</v>
      </c>
      <c r="C3" s="2"/>
      <c r="F3" s="22"/>
      <c r="G3" s="22"/>
      <c r="H3" s="22"/>
    </row>
    <row r="4" spans="2:44" ht="15" customHeight="1">
      <c r="B4" s="457" t="s">
        <v>336</v>
      </c>
      <c r="C4" s="457"/>
      <c r="D4" s="24"/>
      <c r="E4" s="24"/>
      <c r="F4" s="459"/>
      <c r="G4" s="459"/>
      <c r="H4" s="459"/>
      <c r="Q4" s="353" t="s">
        <v>435</v>
      </c>
    </row>
    <row r="5" spans="2:44" ht="5.0999999999999996" customHeight="1" thickBot="1">
      <c r="B5" s="360"/>
      <c r="C5" s="361"/>
      <c r="D5" s="362"/>
      <c r="E5" s="362"/>
      <c r="F5" s="363"/>
      <c r="G5" s="363"/>
      <c r="I5" s="364"/>
      <c r="J5" s="364"/>
    </row>
    <row r="6" spans="2:44" s="126" customFormat="1" ht="30" customHeight="1" thickBot="1">
      <c r="B6" s="365" t="s">
        <v>450</v>
      </c>
      <c r="C6" s="366"/>
      <c r="D6" s="354" t="s">
        <v>14</v>
      </c>
      <c r="E6" s="354" t="s">
        <v>15</v>
      </c>
      <c r="F6" s="354" t="s">
        <v>16</v>
      </c>
      <c r="G6" s="354" t="s">
        <v>63</v>
      </c>
      <c r="H6" s="354" t="s">
        <v>337</v>
      </c>
      <c r="I6" s="354" t="s">
        <v>413</v>
      </c>
      <c r="J6" s="354" t="s">
        <v>418</v>
      </c>
      <c r="K6" s="354" t="s">
        <v>519</v>
      </c>
      <c r="L6" s="354" t="s">
        <v>524</v>
      </c>
      <c r="M6" s="354" t="s">
        <v>539</v>
      </c>
      <c r="N6" s="354" t="s">
        <v>541</v>
      </c>
      <c r="O6" s="354" t="s">
        <v>521</v>
      </c>
      <c r="P6" s="354" t="s">
        <v>535</v>
      </c>
      <c r="Q6" s="354" t="s">
        <v>540</v>
      </c>
      <c r="R6" s="354" t="s">
        <v>544</v>
      </c>
    </row>
    <row r="7" spans="2:44" s="126" customFormat="1" ht="12" customHeight="1">
      <c r="B7" s="127"/>
      <c r="C7" s="127"/>
      <c r="D7" s="128"/>
      <c r="E7" s="128"/>
      <c r="F7" s="128"/>
      <c r="G7" s="128"/>
      <c r="H7" s="128"/>
    </row>
    <row r="8" spans="2:44" s="126" customFormat="1" ht="15.95" customHeight="1">
      <c r="B8" s="309" t="s">
        <v>525</v>
      </c>
      <c r="C8" s="127"/>
      <c r="D8" s="367">
        <v>481.50000000000006</v>
      </c>
      <c r="E8" s="367">
        <v>1595.9</v>
      </c>
      <c r="F8" s="367">
        <v>-1039.2999999999997</v>
      </c>
      <c r="G8" s="367">
        <v>-280.69999999999993</v>
      </c>
      <c r="H8" s="367">
        <v>-373.59999999999985</v>
      </c>
      <c r="I8" s="367">
        <v>-1462.1</v>
      </c>
      <c r="J8" s="367">
        <v>-1574.9</v>
      </c>
      <c r="K8" s="367">
        <v>-1407.4</v>
      </c>
      <c r="L8" s="367">
        <v>-1242.6999999999998</v>
      </c>
      <c r="M8" s="409">
        <v>-1299.9000000000001</v>
      </c>
      <c r="N8" s="409">
        <v>-1118</v>
      </c>
      <c r="O8" s="409">
        <v>-1120.6000000000001</v>
      </c>
      <c r="P8" s="409">
        <v>-614.69999999999982</v>
      </c>
      <c r="Q8" s="409">
        <v>481.5</v>
      </c>
      <c r="R8" s="409">
        <v>809.49999999999989</v>
      </c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>
        <f t="shared" ref="AQ8:AQ39" si="0">+O8-AC8</f>
        <v>-1120.6000000000001</v>
      </c>
      <c r="AR8" s="441">
        <f t="shared" ref="AR8:AR39" si="1">+P8-AD8</f>
        <v>-614.69999999999982</v>
      </c>
    </row>
    <row r="9" spans="2:44" s="126" customFormat="1" ht="15.95" customHeight="1">
      <c r="B9" s="356" t="s">
        <v>351</v>
      </c>
      <c r="C9" s="127"/>
      <c r="D9" s="129">
        <v>481.50000000000006</v>
      </c>
      <c r="E9" s="129">
        <v>1595.9</v>
      </c>
      <c r="F9" s="129">
        <v>-1039.2999999999997</v>
      </c>
      <c r="G9" s="129">
        <v>-280.69999999999993</v>
      </c>
      <c r="H9" s="129">
        <v>-373.59999999999985</v>
      </c>
      <c r="I9" s="129">
        <v>-1462.1</v>
      </c>
      <c r="J9" s="129">
        <v>-1574.9</v>
      </c>
      <c r="K9" s="129">
        <v>-1407.4</v>
      </c>
      <c r="L9" s="129">
        <v>-1242.6999999999998</v>
      </c>
      <c r="M9" s="408">
        <v>-1299.9000000000001</v>
      </c>
      <c r="N9" s="408">
        <v>-1118</v>
      </c>
      <c r="O9" s="408">
        <v>-1120.6000000000001</v>
      </c>
      <c r="P9" s="408">
        <v>-614.69999999999982</v>
      </c>
      <c r="Q9" s="408">
        <v>481.5</v>
      </c>
      <c r="R9" s="408">
        <v>809.49999999999989</v>
      </c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  <c r="AJ9" s="441"/>
      <c r="AK9" s="441"/>
      <c r="AL9" s="441"/>
      <c r="AM9" s="441"/>
      <c r="AN9" s="441"/>
      <c r="AO9" s="441"/>
      <c r="AP9" s="441"/>
      <c r="AQ9" s="441">
        <f t="shared" si="0"/>
        <v>-1120.6000000000001</v>
      </c>
      <c r="AR9" s="441">
        <f t="shared" si="1"/>
        <v>-614.69999999999982</v>
      </c>
    </row>
    <row r="10" spans="2:44" s="126" customFormat="1" ht="8.1" customHeight="1">
      <c r="B10" s="309"/>
      <c r="C10" s="127"/>
      <c r="D10" s="129"/>
      <c r="E10" s="129"/>
      <c r="F10" s="129"/>
      <c r="G10" s="129"/>
      <c r="H10" s="129"/>
      <c r="I10" s="129"/>
      <c r="J10" s="129"/>
      <c r="K10" s="129"/>
      <c r="L10" s="129"/>
      <c r="M10" s="408"/>
      <c r="N10" s="408"/>
      <c r="O10" s="408"/>
      <c r="P10" s="408"/>
      <c r="Q10" s="408"/>
      <c r="R10" s="408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>
        <f t="shared" si="0"/>
        <v>0</v>
      </c>
      <c r="AR10" s="441">
        <f t="shared" si="1"/>
        <v>0</v>
      </c>
    </row>
    <row r="11" spans="2:44" s="126" customFormat="1" ht="15.95" customHeight="1">
      <c r="B11" s="302" t="s">
        <v>352</v>
      </c>
      <c r="C11" s="127"/>
      <c r="D11" s="129">
        <v>-265.79999999999995</v>
      </c>
      <c r="E11" s="129">
        <v>-366.4</v>
      </c>
      <c r="F11" s="129">
        <v>-608.4</v>
      </c>
      <c r="G11" s="129">
        <v>-463</v>
      </c>
      <c r="H11" s="129">
        <v>-474.79999999999995</v>
      </c>
      <c r="I11" s="129">
        <v>-928.59999999999991</v>
      </c>
      <c r="J11" s="129">
        <v>-712.30000000000007</v>
      </c>
      <c r="K11" s="129">
        <v>-815</v>
      </c>
      <c r="L11" s="129">
        <v>-982.8</v>
      </c>
      <c r="M11" s="408">
        <v>-922</v>
      </c>
      <c r="N11" s="408">
        <v>-923.80000000000007</v>
      </c>
      <c r="O11" s="408">
        <v>-970.90000000000009</v>
      </c>
      <c r="P11" s="408">
        <v>-762.50000000000011</v>
      </c>
      <c r="Q11" s="408">
        <v>-443.9</v>
      </c>
      <c r="R11" s="408">
        <v>-142.80000000000001</v>
      </c>
      <c r="S11" s="441"/>
      <c r="T11" s="441"/>
      <c r="U11" s="441"/>
      <c r="V11" s="441"/>
      <c r="W11" s="441"/>
      <c r="X11" s="441"/>
      <c r="Y11" s="441"/>
      <c r="Z11" s="441"/>
      <c r="AA11" s="441"/>
      <c r="AB11" s="441"/>
      <c r="AC11" s="441"/>
      <c r="AD11" s="441"/>
      <c r="AE11" s="441"/>
      <c r="AF11" s="441"/>
      <c r="AG11" s="441"/>
      <c r="AH11" s="441"/>
      <c r="AI11" s="441"/>
      <c r="AJ11" s="441"/>
      <c r="AK11" s="441"/>
      <c r="AL11" s="441"/>
      <c r="AM11" s="441"/>
      <c r="AN11" s="441"/>
      <c r="AO11" s="441"/>
      <c r="AP11" s="441"/>
      <c r="AQ11" s="441">
        <f t="shared" si="0"/>
        <v>-970.90000000000009</v>
      </c>
      <c r="AR11" s="441">
        <f t="shared" si="1"/>
        <v>-762.50000000000011</v>
      </c>
    </row>
    <row r="12" spans="2:44" s="126" customFormat="1" ht="15.95" customHeight="1">
      <c r="B12" s="302" t="s">
        <v>353</v>
      </c>
      <c r="C12" s="127"/>
      <c r="D12" s="129">
        <v>21</v>
      </c>
      <c r="E12" s="129">
        <v>15.3</v>
      </c>
      <c r="F12" s="129">
        <v>18.899999999999999</v>
      </c>
      <c r="G12" s="129">
        <v>-29.1</v>
      </c>
      <c r="H12" s="129">
        <v>15.1</v>
      </c>
      <c r="I12" s="129">
        <v>7.7</v>
      </c>
      <c r="J12" s="129">
        <v>63.4</v>
      </c>
      <c r="K12" s="129">
        <v>150.10000000000002</v>
      </c>
      <c r="L12" s="129">
        <v>94</v>
      </c>
      <c r="M12" s="408">
        <v>45</v>
      </c>
      <c r="N12" s="408">
        <v>65.3</v>
      </c>
      <c r="O12" s="408">
        <v>64.5</v>
      </c>
      <c r="P12" s="408">
        <v>75.100000000000009</v>
      </c>
      <c r="Q12" s="408">
        <v>59.1</v>
      </c>
      <c r="R12" s="408">
        <v>39.5</v>
      </c>
      <c r="S12" s="441"/>
      <c r="T12" s="441"/>
      <c r="U12" s="441"/>
      <c r="V12" s="441"/>
      <c r="W12" s="441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>
        <f t="shared" si="0"/>
        <v>64.5</v>
      </c>
      <c r="AR12" s="441">
        <f t="shared" si="1"/>
        <v>75.100000000000009</v>
      </c>
    </row>
    <row r="13" spans="2:44" s="126" customFormat="1" ht="15.95" customHeight="1">
      <c r="B13" s="302" t="s">
        <v>354</v>
      </c>
      <c r="C13" s="127"/>
      <c r="D13" s="129">
        <v>286.79999999999995</v>
      </c>
      <c r="E13" s="129">
        <v>381.7</v>
      </c>
      <c r="F13" s="129">
        <v>627.29999999999995</v>
      </c>
      <c r="G13" s="129">
        <v>433.9</v>
      </c>
      <c r="H13" s="129">
        <v>489.9</v>
      </c>
      <c r="I13" s="129">
        <v>936.3</v>
      </c>
      <c r="J13" s="129">
        <v>775.7</v>
      </c>
      <c r="K13" s="129">
        <v>965.1</v>
      </c>
      <c r="L13" s="129">
        <v>1076.8</v>
      </c>
      <c r="M13" s="408">
        <v>967</v>
      </c>
      <c r="N13" s="408">
        <v>989.1</v>
      </c>
      <c r="O13" s="408">
        <v>1035.4000000000001</v>
      </c>
      <c r="P13" s="408">
        <v>837.60000000000014</v>
      </c>
      <c r="Q13" s="408">
        <v>503</v>
      </c>
      <c r="R13" s="408">
        <v>182.3</v>
      </c>
      <c r="S13" s="441"/>
      <c r="T13" s="441"/>
      <c r="U13" s="441"/>
      <c r="V13" s="441"/>
      <c r="W13" s="441"/>
      <c r="X13" s="441"/>
      <c r="Y13" s="441"/>
      <c r="Z13" s="441"/>
      <c r="AA13" s="441"/>
      <c r="AB13" s="441"/>
      <c r="AC13" s="441"/>
      <c r="AD13" s="441"/>
      <c r="AE13" s="441"/>
      <c r="AF13" s="441"/>
      <c r="AG13" s="441"/>
      <c r="AH13" s="441"/>
      <c r="AI13" s="441"/>
      <c r="AJ13" s="441"/>
      <c r="AK13" s="441"/>
      <c r="AL13" s="441"/>
      <c r="AM13" s="441"/>
      <c r="AN13" s="441"/>
      <c r="AO13" s="441"/>
      <c r="AP13" s="441"/>
      <c r="AQ13" s="441">
        <f t="shared" si="0"/>
        <v>1035.4000000000001</v>
      </c>
      <c r="AR13" s="441">
        <f t="shared" si="1"/>
        <v>837.60000000000014</v>
      </c>
    </row>
    <row r="14" spans="2:44" s="126" customFormat="1" ht="6" customHeight="1">
      <c r="B14" s="302"/>
      <c r="C14" s="127"/>
      <c r="D14" s="129"/>
      <c r="E14" s="129"/>
      <c r="F14" s="129"/>
      <c r="G14" s="129"/>
      <c r="H14" s="129"/>
      <c r="I14" s="129"/>
      <c r="J14" s="129"/>
      <c r="K14" s="129"/>
      <c r="L14" s="129"/>
      <c r="M14" s="408"/>
      <c r="N14" s="408"/>
      <c r="O14" s="408"/>
      <c r="P14" s="408"/>
      <c r="Q14" s="408"/>
      <c r="R14" s="408"/>
      <c r="S14" s="441"/>
      <c r="T14" s="441"/>
      <c r="U14" s="441"/>
      <c r="V14" s="441"/>
      <c r="W14" s="441"/>
      <c r="X14" s="441"/>
      <c r="Y14" s="441"/>
      <c r="Z14" s="441"/>
      <c r="AA14" s="441"/>
      <c r="AB14" s="441"/>
      <c r="AC14" s="441"/>
      <c r="AD14" s="441"/>
      <c r="AE14" s="441"/>
      <c r="AF14" s="441"/>
      <c r="AG14" s="441"/>
      <c r="AH14" s="441"/>
      <c r="AI14" s="441"/>
      <c r="AJ14" s="441"/>
      <c r="AK14" s="441"/>
      <c r="AL14" s="441"/>
      <c r="AM14" s="441"/>
      <c r="AN14" s="441"/>
      <c r="AO14" s="441"/>
      <c r="AP14" s="441"/>
      <c r="AQ14" s="441">
        <f t="shared" si="0"/>
        <v>0</v>
      </c>
      <c r="AR14" s="441">
        <f t="shared" si="1"/>
        <v>0</v>
      </c>
    </row>
    <row r="15" spans="2:44" s="126" customFormat="1" ht="15.95" customHeight="1">
      <c r="B15" s="302" t="s">
        <v>355</v>
      </c>
      <c r="C15" s="130"/>
      <c r="D15" s="129">
        <v>0</v>
      </c>
      <c r="E15" s="129">
        <v>0</v>
      </c>
      <c r="F15" s="129">
        <v>2.5</v>
      </c>
      <c r="G15" s="129">
        <v>8.3999999999999986</v>
      </c>
      <c r="H15" s="129">
        <v>66.2</v>
      </c>
      <c r="I15" s="129">
        <v>203</v>
      </c>
      <c r="J15" s="129">
        <v>-63.099999999999994</v>
      </c>
      <c r="K15" s="129">
        <v>-128.6</v>
      </c>
      <c r="L15" s="129">
        <v>-67.400000000000006</v>
      </c>
      <c r="M15" s="408">
        <v>0.90000000000000302</v>
      </c>
      <c r="N15" s="408">
        <v>139.5</v>
      </c>
      <c r="O15" s="408">
        <v>-1.7999999999999847</v>
      </c>
      <c r="P15" s="408">
        <v>-60.300000000000004</v>
      </c>
      <c r="Q15" s="408">
        <v>342.00000000000006</v>
      </c>
      <c r="R15" s="408">
        <v>135.1</v>
      </c>
      <c r="S15" s="441"/>
      <c r="T15" s="441"/>
      <c r="U15" s="441"/>
      <c r="V15" s="441"/>
      <c r="W15" s="441"/>
      <c r="X15" s="441"/>
      <c r="Y15" s="441"/>
      <c r="Z15" s="441"/>
      <c r="AA15" s="441"/>
      <c r="AB15" s="441"/>
      <c r="AC15" s="441"/>
      <c r="AD15" s="441"/>
      <c r="AE15" s="441"/>
      <c r="AF15" s="441"/>
      <c r="AG15" s="441"/>
      <c r="AH15" s="441"/>
      <c r="AI15" s="441"/>
      <c r="AJ15" s="441"/>
      <c r="AK15" s="441"/>
      <c r="AL15" s="441"/>
      <c r="AM15" s="441"/>
      <c r="AN15" s="441"/>
      <c r="AO15" s="441"/>
      <c r="AP15" s="441"/>
      <c r="AQ15" s="441">
        <f t="shared" si="0"/>
        <v>-1.7999999999999847</v>
      </c>
      <c r="AR15" s="441">
        <f t="shared" si="1"/>
        <v>-60.300000000000004</v>
      </c>
    </row>
    <row r="16" spans="2:44" s="126" customFormat="1" ht="15.95" customHeight="1">
      <c r="B16" s="302" t="s">
        <v>353</v>
      </c>
      <c r="C16" s="130"/>
      <c r="D16" s="129">
        <v>0</v>
      </c>
      <c r="E16" s="129">
        <v>0</v>
      </c>
      <c r="F16" s="129">
        <v>2.5</v>
      </c>
      <c r="G16" s="129">
        <v>8.3999999999999986</v>
      </c>
      <c r="H16" s="129">
        <v>66.2</v>
      </c>
      <c r="I16" s="129">
        <v>206.3</v>
      </c>
      <c r="J16" s="129">
        <v>-63.599999999999994</v>
      </c>
      <c r="K16" s="129">
        <v>-129.9</v>
      </c>
      <c r="L16" s="129">
        <v>-33.700000000000003</v>
      </c>
      <c r="M16" s="408">
        <v>3.2000000000000028</v>
      </c>
      <c r="N16" s="408">
        <v>140.6</v>
      </c>
      <c r="O16" s="408">
        <v>1.6000000000000156</v>
      </c>
      <c r="P16" s="408">
        <v>-64.2</v>
      </c>
      <c r="Q16" s="408">
        <v>327.90000000000003</v>
      </c>
      <c r="R16" s="408">
        <v>135.1</v>
      </c>
      <c r="S16" s="441"/>
      <c r="T16" s="441"/>
      <c r="U16" s="441"/>
      <c r="V16" s="441"/>
      <c r="W16" s="441"/>
      <c r="X16" s="441"/>
      <c r="Y16" s="441"/>
      <c r="Z16" s="441"/>
      <c r="AA16" s="441"/>
      <c r="AB16" s="441"/>
      <c r="AC16" s="441"/>
      <c r="AD16" s="441"/>
      <c r="AE16" s="441"/>
      <c r="AF16" s="441"/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>
        <f t="shared" si="0"/>
        <v>1.6000000000000156</v>
      </c>
      <c r="AR16" s="441">
        <f t="shared" si="1"/>
        <v>-64.2</v>
      </c>
    </row>
    <row r="17" spans="2:44" s="126" customFormat="1" ht="15.95" customHeight="1">
      <c r="B17" s="302" t="s">
        <v>354</v>
      </c>
      <c r="C17" s="130"/>
      <c r="D17" s="129">
        <v>0</v>
      </c>
      <c r="E17" s="129">
        <v>0</v>
      </c>
      <c r="F17" s="129">
        <v>0</v>
      </c>
      <c r="G17" s="129">
        <v>0</v>
      </c>
      <c r="H17" s="129">
        <v>0</v>
      </c>
      <c r="I17" s="129">
        <v>3.3</v>
      </c>
      <c r="J17" s="129">
        <v>-0.49999999999999978</v>
      </c>
      <c r="K17" s="129">
        <v>-1.2999999999999998</v>
      </c>
      <c r="L17" s="129">
        <v>33.700000000000003</v>
      </c>
      <c r="M17" s="408">
        <v>2.2999999999999998</v>
      </c>
      <c r="N17" s="408">
        <v>1.1000000000000001</v>
      </c>
      <c r="O17" s="408">
        <v>3.4000000000000004</v>
      </c>
      <c r="P17" s="408">
        <v>-3.9000000000000012</v>
      </c>
      <c r="Q17" s="408">
        <v>-14.1</v>
      </c>
      <c r="R17" s="408">
        <v>0</v>
      </c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41"/>
      <c r="AH17" s="441"/>
      <c r="AI17" s="441"/>
      <c r="AJ17" s="441"/>
      <c r="AK17" s="441"/>
      <c r="AL17" s="441"/>
      <c r="AM17" s="441"/>
      <c r="AN17" s="441"/>
      <c r="AO17" s="441"/>
      <c r="AP17" s="441"/>
      <c r="AQ17" s="441">
        <f t="shared" si="0"/>
        <v>3.4000000000000004</v>
      </c>
      <c r="AR17" s="441">
        <f t="shared" si="1"/>
        <v>-3.9000000000000012</v>
      </c>
    </row>
    <row r="18" spans="2:44" s="126" customFormat="1" ht="8.25" customHeight="1">
      <c r="B18" s="305"/>
      <c r="C18" s="127"/>
      <c r="D18" s="129"/>
      <c r="E18" s="129"/>
      <c r="F18" s="129"/>
      <c r="G18" s="129"/>
      <c r="H18" s="129"/>
      <c r="I18" s="129"/>
      <c r="J18" s="129"/>
      <c r="K18" s="129"/>
      <c r="L18" s="129"/>
      <c r="M18" s="408"/>
      <c r="N18" s="408"/>
      <c r="O18" s="408"/>
      <c r="P18" s="408"/>
      <c r="Q18" s="408"/>
      <c r="R18" s="408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  <c r="AH18" s="441"/>
      <c r="AI18" s="441"/>
      <c r="AJ18" s="441"/>
      <c r="AK18" s="441"/>
      <c r="AL18" s="441"/>
      <c r="AM18" s="441"/>
      <c r="AN18" s="441"/>
      <c r="AO18" s="441"/>
      <c r="AP18" s="441"/>
      <c r="AQ18" s="441">
        <f t="shared" si="0"/>
        <v>0</v>
      </c>
      <c r="AR18" s="441">
        <f t="shared" si="1"/>
        <v>0</v>
      </c>
    </row>
    <row r="19" spans="2:44" s="126" customFormat="1" ht="15.95" customHeight="1">
      <c r="B19" s="302" t="s">
        <v>356</v>
      </c>
      <c r="C19" s="130"/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408">
        <v>0</v>
      </c>
      <c r="N19" s="408">
        <v>0</v>
      </c>
      <c r="O19" s="408">
        <v>0</v>
      </c>
      <c r="P19" s="408">
        <v>0</v>
      </c>
      <c r="Q19" s="408">
        <v>0</v>
      </c>
      <c r="R19" s="408">
        <v>0</v>
      </c>
      <c r="S19" s="441"/>
      <c r="T19" s="441"/>
      <c r="U19" s="441"/>
      <c r="V19" s="441"/>
      <c r="W19" s="441"/>
      <c r="X19" s="441"/>
      <c r="Y19" s="441"/>
      <c r="Z19" s="441"/>
      <c r="AA19" s="441"/>
      <c r="AB19" s="441"/>
      <c r="AC19" s="441"/>
      <c r="AD19" s="441"/>
      <c r="AE19" s="441"/>
      <c r="AF19" s="441"/>
      <c r="AG19" s="441"/>
      <c r="AH19" s="441"/>
      <c r="AI19" s="441"/>
      <c r="AJ19" s="441"/>
      <c r="AK19" s="441"/>
      <c r="AL19" s="441"/>
      <c r="AM19" s="441"/>
      <c r="AN19" s="441"/>
      <c r="AO19" s="441"/>
      <c r="AP19" s="441"/>
      <c r="AQ19" s="441">
        <f t="shared" si="0"/>
        <v>0</v>
      </c>
      <c r="AR19" s="441">
        <f t="shared" si="1"/>
        <v>0</v>
      </c>
    </row>
    <row r="20" spans="2:44" s="126" customFormat="1" ht="15.95" customHeight="1">
      <c r="B20" s="302" t="s">
        <v>353</v>
      </c>
      <c r="C20" s="130"/>
      <c r="D20" s="129">
        <v>0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408">
        <v>0</v>
      </c>
      <c r="N20" s="408">
        <v>0</v>
      </c>
      <c r="O20" s="408">
        <v>0</v>
      </c>
      <c r="P20" s="408">
        <v>0</v>
      </c>
      <c r="Q20" s="408">
        <v>0</v>
      </c>
      <c r="R20" s="408">
        <v>0</v>
      </c>
      <c r="S20" s="441"/>
      <c r="T20" s="441"/>
      <c r="U20" s="441"/>
      <c r="V20" s="441"/>
      <c r="W20" s="441"/>
      <c r="X20" s="441"/>
      <c r="Y20" s="441"/>
      <c r="Z20" s="441"/>
      <c r="AA20" s="441"/>
      <c r="AB20" s="441"/>
      <c r="AC20" s="441"/>
      <c r="AD20" s="441"/>
      <c r="AE20" s="441"/>
      <c r="AF20" s="441"/>
      <c r="AG20" s="441"/>
      <c r="AH20" s="441"/>
      <c r="AI20" s="441"/>
      <c r="AJ20" s="441"/>
      <c r="AK20" s="441"/>
      <c r="AL20" s="441"/>
      <c r="AM20" s="441"/>
      <c r="AN20" s="441"/>
      <c r="AO20" s="441"/>
      <c r="AP20" s="441"/>
      <c r="AQ20" s="441">
        <f t="shared" si="0"/>
        <v>0</v>
      </c>
      <c r="AR20" s="441">
        <f t="shared" si="1"/>
        <v>0</v>
      </c>
    </row>
    <row r="21" spans="2:44" s="126" customFormat="1" ht="15.95" customHeight="1">
      <c r="B21" s="302" t="s">
        <v>354</v>
      </c>
      <c r="C21" s="131"/>
      <c r="D21" s="129">
        <v>0</v>
      </c>
      <c r="E21" s="129">
        <v>0</v>
      </c>
      <c r="F21" s="129">
        <v>0</v>
      </c>
      <c r="G21" s="129">
        <v>0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408">
        <v>0</v>
      </c>
      <c r="N21" s="408">
        <v>0</v>
      </c>
      <c r="O21" s="408">
        <v>0</v>
      </c>
      <c r="P21" s="408">
        <v>0</v>
      </c>
      <c r="Q21" s="408">
        <v>0</v>
      </c>
      <c r="R21" s="408">
        <v>0</v>
      </c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1"/>
      <c r="AD21" s="441"/>
      <c r="AE21" s="441"/>
      <c r="AF21" s="441"/>
      <c r="AG21" s="441"/>
      <c r="AH21" s="441"/>
      <c r="AI21" s="441"/>
      <c r="AJ21" s="441"/>
      <c r="AK21" s="441"/>
      <c r="AL21" s="441"/>
      <c r="AM21" s="441"/>
      <c r="AN21" s="441"/>
      <c r="AO21" s="441"/>
      <c r="AP21" s="441"/>
      <c r="AQ21" s="441">
        <f t="shared" si="0"/>
        <v>0</v>
      </c>
      <c r="AR21" s="441">
        <f t="shared" si="1"/>
        <v>0</v>
      </c>
    </row>
    <row r="22" spans="2:44" s="126" customFormat="1" ht="9" customHeight="1">
      <c r="B22" s="306"/>
      <c r="C22" s="131"/>
      <c r="D22" s="129"/>
      <c r="E22" s="129"/>
      <c r="F22" s="129"/>
      <c r="G22" s="129"/>
      <c r="H22" s="129"/>
      <c r="I22" s="129"/>
      <c r="J22" s="129"/>
      <c r="K22" s="129"/>
      <c r="L22" s="129"/>
      <c r="M22" s="408"/>
      <c r="N22" s="408"/>
      <c r="O22" s="408"/>
      <c r="P22" s="408"/>
      <c r="Q22" s="408"/>
      <c r="R22" s="408"/>
      <c r="S22" s="441"/>
      <c r="T22" s="441"/>
      <c r="U22" s="441"/>
      <c r="V22" s="441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41"/>
      <c r="AQ22" s="441">
        <f t="shared" si="0"/>
        <v>0</v>
      </c>
      <c r="AR22" s="441">
        <f t="shared" si="1"/>
        <v>0</v>
      </c>
    </row>
    <row r="23" spans="2:44" s="126" customFormat="1" ht="15.95" customHeight="1">
      <c r="B23" s="302" t="s">
        <v>357</v>
      </c>
      <c r="C23" s="131"/>
      <c r="D23" s="129">
        <v>568.5</v>
      </c>
      <c r="E23" s="129">
        <v>1795.3</v>
      </c>
      <c r="F23" s="129">
        <v>-464.89999999999986</v>
      </c>
      <c r="G23" s="129">
        <v>-249.49999999999994</v>
      </c>
      <c r="H23" s="129">
        <v>-183.79999999999995</v>
      </c>
      <c r="I23" s="129">
        <v>-823.5</v>
      </c>
      <c r="J23" s="129">
        <v>-784.3</v>
      </c>
      <c r="K23" s="129">
        <v>-559.29999999999995</v>
      </c>
      <c r="L23" s="129">
        <v>-474.39999999999986</v>
      </c>
      <c r="M23" s="408">
        <v>-575.9</v>
      </c>
      <c r="N23" s="408">
        <v>-276.99999999999994</v>
      </c>
      <c r="O23" s="408">
        <v>-447.90000000000009</v>
      </c>
      <c r="P23" s="408">
        <v>720.9000000000002</v>
      </c>
      <c r="Q23" s="408">
        <v>464.29999999999995</v>
      </c>
      <c r="R23" s="408">
        <v>-90.100000000000051</v>
      </c>
      <c r="S23" s="441"/>
      <c r="T23" s="441"/>
      <c r="U23" s="441"/>
      <c r="V23" s="441"/>
      <c r="W23" s="441"/>
      <c r="X23" s="441"/>
      <c r="Y23" s="441"/>
      <c r="Z23" s="441"/>
      <c r="AA23" s="441"/>
      <c r="AB23" s="441"/>
      <c r="AC23" s="441"/>
      <c r="AD23" s="441"/>
      <c r="AE23" s="441"/>
      <c r="AF23" s="441"/>
      <c r="AG23" s="441"/>
      <c r="AH23" s="441"/>
      <c r="AI23" s="441"/>
      <c r="AJ23" s="441"/>
      <c r="AK23" s="441"/>
      <c r="AL23" s="441"/>
      <c r="AM23" s="441"/>
      <c r="AN23" s="441"/>
      <c r="AO23" s="441"/>
      <c r="AP23" s="441"/>
      <c r="AQ23" s="441">
        <f t="shared" si="0"/>
        <v>-447.90000000000009</v>
      </c>
      <c r="AR23" s="441">
        <f t="shared" si="1"/>
        <v>720.9000000000002</v>
      </c>
    </row>
    <row r="24" spans="2:44" s="126" customFormat="1" ht="15.95" customHeight="1">
      <c r="B24" s="302" t="s">
        <v>353</v>
      </c>
      <c r="C24" s="130"/>
      <c r="D24" s="129">
        <v>83.5</v>
      </c>
      <c r="E24" s="129">
        <v>98.299999999999983</v>
      </c>
      <c r="F24" s="129">
        <v>260.79999999999995</v>
      </c>
      <c r="G24" s="129">
        <v>276.90000000000003</v>
      </c>
      <c r="H24" s="129">
        <v>348</v>
      </c>
      <c r="I24" s="129">
        <v>-271.10000000000002</v>
      </c>
      <c r="J24" s="129">
        <v>156.89999999999992</v>
      </c>
      <c r="K24" s="129">
        <v>151.1</v>
      </c>
      <c r="L24" s="129">
        <v>51.000000000000007</v>
      </c>
      <c r="M24" s="408">
        <v>-160</v>
      </c>
      <c r="N24" s="408">
        <v>129.80000000000001</v>
      </c>
      <c r="O24" s="408">
        <v>-27.300000000000004</v>
      </c>
      <c r="P24" s="408">
        <v>943.40000000000009</v>
      </c>
      <c r="Q24" s="408">
        <v>431.2</v>
      </c>
      <c r="R24" s="408">
        <v>183.79999999999998</v>
      </c>
      <c r="S24" s="441"/>
      <c r="T24" s="441"/>
      <c r="U24" s="441"/>
      <c r="V24" s="441"/>
      <c r="W24" s="441"/>
      <c r="X24" s="441"/>
      <c r="Y24" s="441"/>
      <c r="Z24" s="441"/>
      <c r="AA24" s="441"/>
      <c r="AB24" s="441"/>
      <c r="AC24" s="441"/>
      <c r="AD24" s="441"/>
      <c r="AE24" s="441"/>
      <c r="AF24" s="441"/>
      <c r="AG24" s="441"/>
      <c r="AH24" s="441"/>
      <c r="AI24" s="441"/>
      <c r="AJ24" s="441"/>
      <c r="AK24" s="441"/>
      <c r="AL24" s="441"/>
      <c r="AM24" s="441"/>
      <c r="AN24" s="441"/>
      <c r="AO24" s="441"/>
      <c r="AP24" s="441"/>
      <c r="AQ24" s="441">
        <f t="shared" si="0"/>
        <v>-27.300000000000004</v>
      </c>
      <c r="AR24" s="441">
        <f t="shared" si="1"/>
        <v>943.40000000000009</v>
      </c>
    </row>
    <row r="25" spans="2:44" s="126" customFormat="1" ht="15.95" customHeight="1">
      <c r="B25" s="302" t="s">
        <v>358</v>
      </c>
      <c r="C25" s="130"/>
      <c r="D25" s="129">
        <v>82.8</v>
      </c>
      <c r="E25" s="129">
        <v>76.799999999999983</v>
      </c>
      <c r="F25" s="129">
        <v>247.69999999999996</v>
      </c>
      <c r="G25" s="129">
        <v>260.10000000000002</v>
      </c>
      <c r="H25" s="129">
        <v>349.5</v>
      </c>
      <c r="I25" s="129">
        <v>-309.7</v>
      </c>
      <c r="J25" s="129">
        <v>133.39999999999992</v>
      </c>
      <c r="K25" s="129">
        <v>138.80000000000001</v>
      </c>
      <c r="L25" s="129">
        <v>57.800000000000004</v>
      </c>
      <c r="M25" s="408">
        <v>-170.7</v>
      </c>
      <c r="N25" s="408">
        <v>116.60000000000001</v>
      </c>
      <c r="O25" s="408">
        <v>65.199999999999989</v>
      </c>
      <c r="P25" s="408">
        <v>959.50000000000011</v>
      </c>
      <c r="Q25" s="408">
        <v>430.9</v>
      </c>
      <c r="R25" s="408">
        <v>184.1</v>
      </c>
      <c r="S25" s="441"/>
      <c r="T25" s="441"/>
      <c r="U25" s="441"/>
      <c r="V25" s="441"/>
      <c r="W25" s="441"/>
      <c r="X25" s="441"/>
      <c r="Y25" s="441"/>
      <c r="Z25" s="441"/>
      <c r="AA25" s="441"/>
      <c r="AB25" s="441"/>
      <c r="AC25" s="441"/>
      <c r="AD25" s="441"/>
      <c r="AE25" s="441"/>
      <c r="AF25" s="441"/>
      <c r="AG25" s="441"/>
      <c r="AH25" s="441"/>
      <c r="AI25" s="441"/>
      <c r="AJ25" s="441"/>
      <c r="AK25" s="441"/>
      <c r="AL25" s="441"/>
      <c r="AM25" s="441"/>
      <c r="AN25" s="441"/>
      <c r="AO25" s="441"/>
      <c r="AP25" s="441"/>
      <c r="AQ25" s="441">
        <f t="shared" si="0"/>
        <v>65.199999999999989</v>
      </c>
      <c r="AR25" s="441">
        <f t="shared" si="1"/>
        <v>959.50000000000011</v>
      </c>
    </row>
    <row r="26" spans="2:44" s="126" customFormat="1" ht="15.95" customHeight="1">
      <c r="B26" s="302" t="s">
        <v>359</v>
      </c>
      <c r="C26" s="130"/>
      <c r="D26" s="129">
        <v>0.8</v>
      </c>
      <c r="E26" s="129">
        <v>21.400000000000002</v>
      </c>
      <c r="F26" s="129">
        <v>13.2</v>
      </c>
      <c r="G26" s="129">
        <v>16.799999999999997</v>
      </c>
      <c r="H26" s="129">
        <v>-1.5</v>
      </c>
      <c r="I26" s="129">
        <v>38.399999999999991</v>
      </c>
      <c r="J26" s="129">
        <v>23.4</v>
      </c>
      <c r="K26" s="129">
        <v>12.600000000000001</v>
      </c>
      <c r="L26" s="129">
        <v>-6.8999999999999968</v>
      </c>
      <c r="M26" s="408">
        <v>10</v>
      </c>
      <c r="N26" s="408">
        <v>13.899999999999999</v>
      </c>
      <c r="O26" s="408">
        <v>-94.899999999999991</v>
      </c>
      <c r="P26" s="408">
        <v>-13.500000000000002</v>
      </c>
      <c r="Q26" s="408">
        <v>0</v>
      </c>
      <c r="R26" s="408">
        <v>0</v>
      </c>
      <c r="S26" s="441"/>
      <c r="T26" s="441"/>
      <c r="U26" s="441"/>
      <c r="V26" s="441"/>
      <c r="W26" s="441"/>
      <c r="X26" s="441"/>
      <c r="Y26" s="441"/>
      <c r="Z26" s="441"/>
      <c r="AA26" s="441"/>
      <c r="AB26" s="441"/>
      <c r="AC26" s="441"/>
      <c r="AD26" s="441"/>
      <c r="AE26" s="441"/>
      <c r="AF26" s="441"/>
      <c r="AG26" s="441"/>
      <c r="AH26" s="441"/>
      <c r="AI26" s="441"/>
      <c r="AJ26" s="441"/>
      <c r="AK26" s="441"/>
      <c r="AL26" s="441"/>
      <c r="AM26" s="441"/>
      <c r="AN26" s="441"/>
      <c r="AO26" s="441"/>
      <c r="AP26" s="441"/>
      <c r="AQ26" s="441">
        <f t="shared" si="0"/>
        <v>-94.899999999999991</v>
      </c>
      <c r="AR26" s="441">
        <f t="shared" si="1"/>
        <v>-13.500000000000002</v>
      </c>
    </row>
    <row r="27" spans="2:44" s="126" customFormat="1" ht="15.95" customHeight="1">
      <c r="B27" s="302" t="s">
        <v>360</v>
      </c>
      <c r="C27" s="130"/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408">
        <v>0</v>
      </c>
      <c r="N27" s="408">
        <v>0</v>
      </c>
      <c r="O27" s="408">
        <v>0</v>
      </c>
      <c r="P27" s="408">
        <v>0</v>
      </c>
      <c r="Q27" s="408">
        <v>0</v>
      </c>
      <c r="R27" s="408">
        <v>0</v>
      </c>
      <c r="S27" s="441"/>
      <c r="T27" s="441"/>
      <c r="U27" s="441"/>
      <c r="V27" s="441"/>
      <c r="W27" s="441"/>
      <c r="X27" s="441"/>
      <c r="Y27" s="441"/>
      <c r="Z27" s="441"/>
      <c r="AA27" s="441"/>
      <c r="AB27" s="441"/>
      <c r="AC27" s="441"/>
      <c r="AD27" s="441"/>
      <c r="AE27" s="441"/>
      <c r="AF27" s="441"/>
      <c r="AG27" s="441"/>
      <c r="AH27" s="441"/>
      <c r="AI27" s="441"/>
      <c r="AJ27" s="441"/>
      <c r="AK27" s="441"/>
      <c r="AL27" s="441"/>
      <c r="AM27" s="441"/>
      <c r="AN27" s="441"/>
      <c r="AO27" s="441"/>
      <c r="AP27" s="441"/>
      <c r="AQ27" s="441">
        <f t="shared" si="0"/>
        <v>0</v>
      </c>
      <c r="AR27" s="441">
        <f t="shared" si="1"/>
        <v>0</v>
      </c>
    </row>
    <row r="28" spans="2:44" s="126" customFormat="1" ht="15.95" customHeight="1">
      <c r="B28" s="302" t="s">
        <v>361</v>
      </c>
      <c r="C28" s="130"/>
      <c r="D28" s="129">
        <v>-0.10000000000000053</v>
      </c>
      <c r="E28" s="129">
        <v>9.9999999999999645E-2</v>
      </c>
      <c r="F28" s="129">
        <v>-9.9999999999999867E-2</v>
      </c>
      <c r="G28" s="129">
        <v>-1.3877787807814457E-16</v>
      </c>
      <c r="H28" s="129">
        <v>0</v>
      </c>
      <c r="I28" s="129">
        <v>0.20000000000000004</v>
      </c>
      <c r="J28" s="129">
        <v>0.10000000000000009</v>
      </c>
      <c r="K28" s="129">
        <v>-0.3</v>
      </c>
      <c r="L28" s="129">
        <v>9.9999999999999978E-2</v>
      </c>
      <c r="M28" s="408">
        <v>0.70000000000000007</v>
      </c>
      <c r="N28" s="408">
        <v>-0.7</v>
      </c>
      <c r="O28" s="408">
        <v>2.4</v>
      </c>
      <c r="P28" s="408">
        <v>-2.6</v>
      </c>
      <c r="Q28" s="408">
        <v>0.3</v>
      </c>
      <c r="R28" s="408">
        <v>-0.3</v>
      </c>
      <c r="S28" s="441"/>
      <c r="T28" s="441"/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1"/>
      <c r="AI28" s="441"/>
      <c r="AJ28" s="441"/>
      <c r="AK28" s="441"/>
      <c r="AL28" s="441"/>
      <c r="AM28" s="441"/>
      <c r="AN28" s="441"/>
      <c r="AO28" s="441"/>
      <c r="AP28" s="441"/>
      <c r="AQ28" s="441">
        <f t="shared" si="0"/>
        <v>2.4</v>
      </c>
      <c r="AR28" s="441">
        <f t="shared" si="1"/>
        <v>-2.6</v>
      </c>
    </row>
    <row r="29" spans="2:44" s="126" customFormat="1" ht="7.5" customHeight="1">
      <c r="B29" s="302"/>
      <c r="C29" s="130"/>
      <c r="D29" s="129"/>
      <c r="E29" s="129"/>
      <c r="F29" s="129"/>
      <c r="G29" s="129"/>
      <c r="H29" s="129"/>
      <c r="I29" s="129"/>
      <c r="J29" s="129"/>
      <c r="K29" s="129"/>
      <c r="L29" s="129"/>
      <c r="M29" s="408"/>
      <c r="N29" s="408"/>
      <c r="O29" s="408"/>
      <c r="P29" s="408"/>
      <c r="Q29" s="408"/>
      <c r="R29" s="408"/>
      <c r="S29" s="441"/>
      <c r="T29" s="441"/>
      <c r="U29" s="441"/>
      <c r="V29" s="441"/>
      <c r="W29" s="441"/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  <c r="AJ29" s="441"/>
      <c r="AK29" s="441"/>
      <c r="AL29" s="441"/>
      <c r="AM29" s="441"/>
      <c r="AN29" s="441"/>
      <c r="AO29" s="441"/>
      <c r="AP29" s="441"/>
      <c r="AQ29" s="441">
        <f t="shared" si="0"/>
        <v>0</v>
      </c>
      <c r="AR29" s="441">
        <f t="shared" si="1"/>
        <v>0</v>
      </c>
    </row>
    <row r="30" spans="2:44" s="126" customFormat="1" ht="15.95" customHeight="1">
      <c r="B30" s="302" t="s">
        <v>354</v>
      </c>
      <c r="C30" s="130"/>
      <c r="D30" s="129">
        <v>-485</v>
      </c>
      <c r="E30" s="129">
        <v>-1697</v>
      </c>
      <c r="F30" s="129">
        <v>725.69999999999982</v>
      </c>
      <c r="G30" s="129">
        <v>526.4</v>
      </c>
      <c r="H30" s="129">
        <v>531.79999999999995</v>
      </c>
      <c r="I30" s="129">
        <v>552.4</v>
      </c>
      <c r="J30" s="129">
        <v>941.19999999999993</v>
      </c>
      <c r="K30" s="129">
        <v>710.4</v>
      </c>
      <c r="L30" s="129">
        <v>525.39999999999986</v>
      </c>
      <c r="M30" s="408">
        <v>415.9</v>
      </c>
      <c r="N30" s="408">
        <v>406.79999999999995</v>
      </c>
      <c r="O30" s="408">
        <v>420.60000000000008</v>
      </c>
      <c r="P30" s="408">
        <v>222.49999999999986</v>
      </c>
      <c r="Q30" s="408">
        <v>-33.099999999999994</v>
      </c>
      <c r="R30" s="408">
        <v>273.90000000000003</v>
      </c>
      <c r="S30" s="441"/>
      <c r="T30" s="441"/>
      <c r="U30" s="441"/>
      <c r="V30" s="441"/>
      <c r="W30" s="441"/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1"/>
      <c r="AI30" s="441"/>
      <c r="AJ30" s="441"/>
      <c r="AK30" s="441"/>
      <c r="AL30" s="441"/>
      <c r="AM30" s="441"/>
      <c r="AN30" s="441"/>
      <c r="AO30" s="441"/>
      <c r="AP30" s="441"/>
      <c r="AQ30" s="441">
        <f t="shared" si="0"/>
        <v>420.60000000000008</v>
      </c>
      <c r="AR30" s="441">
        <f t="shared" si="1"/>
        <v>222.49999999999986</v>
      </c>
    </row>
    <row r="31" spans="2:44" s="126" customFormat="1" ht="13.5" customHeight="1">
      <c r="B31" s="302" t="s">
        <v>358</v>
      </c>
      <c r="C31" s="130"/>
      <c r="D31" s="129">
        <v>14.9</v>
      </c>
      <c r="E31" s="129">
        <v>8.0999999999999979</v>
      </c>
      <c r="F31" s="129">
        <v>48.8</v>
      </c>
      <c r="G31" s="129">
        <v>39.700000000000003</v>
      </c>
      <c r="H31" s="129">
        <v>19.700000000000003</v>
      </c>
      <c r="I31" s="129">
        <v>-25.1</v>
      </c>
      <c r="J31" s="129">
        <v>10.5</v>
      </c>
      <c r="K31" s="129">
        <v>45.4</v>
      </c>
      <c r="L31" s="129">
        <v>-12.099999999999994</v>
      </c>
      <c r="M31" s="408">
        <v>-208.3</v>
      </c>
      <c r="N31" s="408">
        <v>-6.1000000000000005</v>
      </c>
      <c r="O31" s="408">
        <v>-61.399999999999991</v>
      </c>
      <c r="P31" s="408">
        <v>11.399999999999995</v>
      </c>
      <c r="Q31" s="408">
        <v>-28.6</v>
      </c>
      <c r="R31" s="408">
        <v>-17.7</v>
      </c>
      <c r="S31" s="441"/>
      <c r="T31" s="441"/>
      <c r="U31" s="441"/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1"/>
      <c r="AI31" s="441"/>
      <c r="AJ31" s="441"/>
      <c r="AK31" s="441"/>
      <c r="AL31" s="441"/>
      <c r="AM31" s="441"/>
      <c r="AN31" s="441"/>
      <c r="AO31" s="441"/>
      <c r="AP31" s="441"/>
      <c r="AQ31" s="441">
        <f t="shared" si="0"/>
        <v>-61.399999999999991</v>
      </c>
      <c r="AR31" s="441">
        <f t="shared" si="1"/>
        <v>11.399999999999995</v>
      </c>
    </row>
    <row r="32" spans="2:44" s="126" customFormat="1" ht="14.25" customHeight="1">
      <c r="B32" s="302" t="s">
        <v>359</v>
      </c>
      <c r="C32" s="131"/>
      <c r="D32" s="129">
        <v>-604.5</v>
      </c>
      <c r="E32" s="129">
        <v>-1978.8</v>
      </c>
      <c r="F32" s="129">
        <v>661.3</v>
      </c>
      <c r="G32" s="129">
        <v>207.79999999999993</v>
      </c>
      <c r="H32" s="129">
        <v>492.19999999999993</v>
      </c>
      <c r="I32" s="129">
        <v>558.5</v>
      </c>
      <c r="J32" s="129">
        <v>851</v>
      </c>
      <c r="K32" s="129">
        <v>674.6</v>
      </c>
      <c r="L32" s="129">
        <v>550.59999999999991</v>
      </c>
      <c r="M32" s="408">
        <v>624.9</v>
      </c>
      <c r="N32" s="408">
        <v>442.1</v>
      </c>
      <c r="O32" s="408">
        <v>478.1</v>
      </c>
      <c r="P32" s="408">
        <v>210.89999999999986</v>
      </c>
      <c r="Q32" s="408">
        <v>11.2</v>
      </c>
      <c r="R32" s="408">
        <v>319.8</v>
      </c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1"/>
      <c r="AI32" s="441"/>
      <c r="AJ32" s="441"/>
      <c r="AK32" s="441"/>
      <c r="AL32" s="441"/>
      <c r="AM32" s="441"/>
      <c r="AN32" s="441"/>
      <c r="AO32" s="441"/>
      <c r="AP32" s="441"/>
      <c r="AQ32" s="441">
        <f t="shared" si="0"/>
        <v>478.1</v>
      </c>
      <c r="AR32" s="441">
        <f t="shared" si="1"/>
        <v>210.89999999999986</v>
      </c>
    </row>
    <row r="33" spans="2:44" s="126" customFormat="1" ht="15.95" customHeight="1">
      <c r="B33" s="302" t="s">
        <v>360</v>
      </c>
      <c r="C33" s="130"/>
      <c r="D33" s="129">
        <v>102</v>
      </c>
      <c r="E33" s="129">
        <v>276.3</v>
      </c>
      <c r="F33" s="129">
        <v>15.299999999999999</v>
      </c>
      <c r="G33" s="129">
        <v>114.79999999999998</v>
      </c>
      <c r="H33" s="129">
        <v>19.899999999999999</v>
      </c>
      <c r="I33" s="129">
        <v>19</v>
      </c>
      <c r="J33" s="129">
        <v>79.699999999999974</v>
      </c>
      <c r="K33" s="129">
        <v>-9.6000000000000121</v>
      </c>
      <c r="L33" s="129">
        <v>-13.099999999999985</v>
      </c>
      <c r="M33" s="408">
        <v>-0.69999999999998863</v>
      </c>
      <c r="N33" s="408">
        <v>-29.200000000000017</v>
      </c>
      <c r="O33" s="408">
        <v>3.9000000000000128</v>
      </c>
      <c r="P33" s="408">
        <v>0.19999999999998863</v>
      </c>
      <c r="Q33" s="408">
        <v>-15.699999999999996</v>
      </c>
      <c r="R33" s="408">
        <v>-28.2</v>
      </c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441"/>
      <c r="AN33" s="441"/>
      <c r="AO33" s="441"/>
      <c r="AP33" s="441"/>
      <c r="AQ33" s="441">
        <f t="shared" si="0"/>
        <v>3.9000000000000128</v>
      </c>
      <c r="AR33" s="441">
        <f t="shared" si="1"/>
        <v>0.19999999999998863</v>
      </c>
    </row>
    <row r="34" spans="2:44" s="126" customFormat="1" ht="15.95" customHeight="1">
      <c r="B34" s="302" t="s">
        <v>362</v>
      </c>
      <c r="C34" s="130"/>
      <c r="D34" s="129">
        <v>2.6</v>
      </c>
      <c r="E34" s="129">
        <v>-2.6</v>
      </c>
      <c r="F34" s="129">
        <v>0.3</v>
      </c>
      <c r="G34" s="129">
        <v>-0.30000000000000004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408">
        <v>0</v>
      </c>
      <c r="N34" s="408">
        <v>0</v>
      </c>
      <c r="O34" s="408">
        <v>0</v>
      </c>
      <c r="P34" s="408">
        <v>0</v>
      </c>
      <c r="Q34" s="408">
        <v>0</v>
      </c>
      <c r="R34" s="408">
        <v>0</v>
      </c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  <c r="AL34" s="441"/>
      <c r="AM34" s="441"/>
      <c r="AN34" s="441"/>
      <c r="AO34" s="441"/>
      <c r="AP34" s="441"/>
      <c r="AQ34" s="441">
        <f t="shared" si="0"/>
        <v>0</v>
      </c>
      <c r="AR34" s="441">
        <f t="shared" si="1"/>
        <v>0</v>
      </c>
    </row>
    <row r="35" spans="2:44" s="126" customFormat="1" ht="15.95" customHeight="1">
      <c r="B35" s="302" t="s">
        <v>363</v>
      </c>
      <c r="C35" s="130"/>
      <c r="D35" s="129">
        <v>0</v>
      </c>
      <c r="E35" s="129">
        <v>0</v>
      </c>
      <c r="F35" s="129">
        <v>0</v>
      </c>
      <c r="G35" s="129">
        <v>164.4</v>
      </c>
      <c r="H35" s="129">
        <v>0</v>
      </c>
      <c r="I35" s="129">
        <v>0</v>
      </c>
      <c r="J35" s="129">
        <v>0</v>
      </c>
      <c r="K35" s="129">
        <v>0</v>
      </c>
      <c r="L35" s="129">
        <v>0</v>
      </c>
      <c r="M35" s="408">
        <v>0</v>
      </c>
      <c r="N35" s="408">
        <v>0</v>
      </c>
      <c r="O35" s="408">
        <v>0</v>
      </c>
      <c r="P35" s="408">
        <v>0</v>
      </c>
      <c r="Q35" s="408">
        <v>0</v>
      </c>
      <c r="R35" s="408">
        <v>0</v>
      </c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441"/>
      <c r="AN35" s="441"/>
      <c r="AO35" s="441"/>
      <c r="AP35" s="441"/>
      <c r="AQ35" s="441">
        <f t="shared" si="0"/>
        <v>0</v>
      </c>
      <c r="AR35" s="441">
        <f t="shared" si="1"/>
        <v>0</v>
      </c>
    </row>
    <row r="36" spans="2:44" s="126" customFormat="1" ht="6.75" customHeight="1">
      <c r="B36" s="302"/>
      <c r="C36" s="130"/>
      <c r="D36" s="129"/>
      <c r="E36" s="129"/>
      <c r="F36" s="129"/>
      <c r="G36" s="129"/>
      <c r="H36" s="129"/>
      <c r="I36" s="129"/>
      <c r="J36" s="129"/>
      <c r="K36" s="129"/>
      <c r="L36" s="129"/>
      <c r="M36" s="408"/>
      <c r="N36" s="408"/>
      <c r="O36" s="408"/>
      <c r="P36" s="408"/>
      <c r="Q36" s="408"/>
      <c r="R36" s="408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441"/>
      <c r="AN36" s="441"/>
      <c r="AO36" s="441"/>
      <c r="AP36" s="441"/>
      <c r="AQ36" s="441">
        <f t="shared" si="0"/>
        <v>0</v>
      </c>
      <c r="AR36" s="441">
        <f t="shared" si="1"/>
        <v>0</v>
      </c>
    </row>
    <row r="37" spans="2:44" s="126" customFormat="1" ht="15.95" customHeight="1">
      <c r="B37" s="302" t="s">
        <v>406</v>
      </c>
      <c r="C37" s="130"/>
      <c r="D37" s="129">
        <v>178.8</v>
      </c>
      <c r="E37" s="129">
        <v>166.99999999999997</v>
      </c>
      <c r="F37" s="129">
        <v>31.500000000000007</v>
      </c>
      <c r="G37" s="129">
        <v>423.4</v>
      </c>
      <c r="H37" s="129">
        <v>218.8</v>
      </c>
      <c r="I37" s="129">
        <v>86.999999999999886</v>
      </c>
      <c r="J37" s="129">
        <v>-15.200000000000003</v>
      </c>
      <c r="K37" s="129">
        <v>95.5</v>
      </c>
      <c r="L37" s="129">
        <v>281.89999999999998</v>
      </c>
      <c r="M37" s="408">
        <v>197.1</v>
      </c>
      <c r="N37" s="408">
        <v>-56.700000000000031</v>
      </c>
      <c r="O37" s="408">
        <v>300</v>
      </c>
      <c r="P37" s="408">
        <v>-512.79999999999995</v>
      </c>
      <c r="Q37" s="408">
        <v>119.1</v>
      </c>
      <c r="R37" s="408">
        <v>907.3</v>
      </c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441"/>
      <c r="AN37" s="441"/>
      <c r="AO37" s="441"/>
      <c r="AP37" s="441"/>
      <c r="AQ37" s="441">
        <f t="shared" si="0"/>
        <v>300</v>
      </c>
      <c r="AR37" s="441">
        <f t="shared" si="1"/>
        <v>-512.79999999999995</v>
      </c>
    </row>
    <row r="38" spans="2:44" s="126" customFormat="1" ht="8.25" customHeight="1">
      <c r="B38" s="309"/>
      <c r="C38" s="131"/>
      <c r="D38" s="129"/>
      <c r="E38" s="129"/>
      <c r="F38" s="129"/>
      <c r="G38" s="129"/>
      <c r="H38" s="129"/>
      <c r="I38" s="129"/>
      <c r="J38" s="129"/>
      <c r="K38" s="129"/>
      <c r="L38" s="129"/>
      <c r="M38" s="408"/>
      <c r="N38" s="408"/>
      <c r="O38" s="408"/>
      <c r="P38" s="408"/>
      <c r="Q38" s="408"/>
      <c r="R38" s="408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441"/>
      <c r="AN38" s="441"/>
      <c r="AO38" s="441"/>
      <c r="AP38" s="441"/>
      <c r="AQ38" s="441">
        <f t="shared" si="0"/>
        <v>0</v>
      </c>
      <c r="AR38" s="441">
        <f t="shared" si="1"/>
        <v>0</v>
      </c>
    </row>
    <row r="39" spans="2:44" s="126" customFormat="1" ht="15.95" customHeight="1">
      <c r="B39" s="309" t="s">
        <v>364</v>
      </c>
      <c r="C39" s="131"/>
      <c r="D39" s="129">
        <v>-223.99999999999994</v>
      </c>
      <c r="E39" s="129">
        <v>-207.49999999999955</v>
      </c>
      <c r="F39" s="129">
        <v>7.0000000000004547</v>
      </c>
      <c r="G39" s="129">
        <v>-111.99999999999943</v>
      </c>
      <c r="H39" s="129">
        <v>139.60000000000053</v>
      </c>
      <c r="I39" s="129">
        <v>-549.7000000000005</v>
      </c>
      <c r="J39" s="129">
        <v>-578.89999999999964</v>
      </c>
      <c r="K39" s="129">
        <v>-255.59999999999945</v>
      </c>
      <c r="L39" s="129">
        <v>-587.60000000000036</v>
      </c>
      <c r="M39" s="408">
        <v>-415.09999999999945</v>
      </c>
      <c r="N39" s="408">
        <v>-195.60000000000059</v>
      </c>
      <c r="O39" s="408">
        <v>-311.5999999999998</v>
      </c>
      <c r="P39" s="408">
        <v>-500.39999999999924</v>
      </c>
      <c r="Q39" s="408">
        <v>-380.39999999999907</v>
      </c>
      <c r="R39" s="408">
        <v>-258.9000000000002</v>
      </c>
      <c r="S39" s="441"/>
      <c r="T39" s="441"/>
      <c r="U39" s="441"/>
      <c r="V39" s="441"/>
      <c r="W39" s="441"/>
      <c r="X39" s="441"/>
      <c r="Y39" s="441"/>
      <c r="Z39" s="441"/>
      <c r="AA39" s="441"/>
      <c r="AB39" s="441"/>
      <c r="AC39" s="441"/>
      <c r="AD39" s="441"/>
      <c r="AE39" s="441"/>
      <c r="AF39" s="441"/>
      <c r="AG39" s="441"/>
      <c r="AH39" s="441"/>
      <c r="AI39" s="441"/>
      <c r="AJ39" s="441"/>
      <c r="AK39" s="441"/>
      <c r="AL39" s="441"/>
      <c r="AM39" s="441"/>
      <c r="AN39" s="441"/>
      <c r="AO39" s="441"/>
      <c r="AP39" s="441"/>
      <c r="AQ39" s="441">
        <f t="shared" si="0"/>
        <v>-311.5999999999998</v>
      </c>
      <c r="AR39" s="441">
        <f t="shared" si="1"/>
        <v>-500.39999999999924</v>
      </c>
    </row>
    <row r="40" spans="2:44" s="126" customFormat="1" ht="10.5" customHeight="1" thickBot="1">
      <c r="B40" s="368"/>
      <c r="C40" s="368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369"/>
      <c r="Q40" s="369"/>
      <c r="R40" s="369"/>
    </row>
    <row r="41" spans="2:44" s="126" customFormat="1" ht="18" customHeight="1">
      <c r="B41" s="143" t="s">
        <v>12</v>
      </c>
      <c r="C41" s="143" t="s">
        <v>452</v>
      </c>
      <c r="D41" s="141"/>
      <c r="E41" s="141"/>
      <c r="F41" s="142"/>
      <c r="G41" s="142"/>
      <c r="H41" s="142"/>
    </row>
    <row r="42" spans="2:44" s="126" customFormat="1" ht="18" customHeight="1">
      <c r="B42" s="143" t="s">
        <v>13</v>
      </c>
      <c r="C42" s="143" t="s">
        <v>453</v>
      </c>
      <c r="D42" s="141"/>
      <c r="E42" s="141"/>
      <c r="F42" s="141"/>
      <c r="G42" s="141"/>
      <c r="H42" s="142"/>
    </row>
    <row r="43" spans="2:44" s="126" customFormat="1" ht="18" customHeight="1">
      <c r="B43" s="117" t="s">
        <v>67</v>
      </c>
      <c r="C43" s="126" t="s">
        <v>454</v>
      </c>
      <c r="D43" s="141"/>
      <c r="E43" s="141"/>
      <c r="F43" s="141"/>
      <c r="G43" s="141"/>
      <c r="H43" s="142"/>
    </row>
    <row r="44" spans="2:44" ht="18" customHeight="1">
      <c r="B44" s="126" t="s">
        <v>457</v>
      </c>
      <c r="C44" s="126" t="s">
        <v>455</v>
      </c>
    </row>
    <row r="45" spans="2:44" ht="18" customHeight="1">
      <c r="B45" s="143" t="s">
        <v>433</v>
      </c>
      <c r="C45" s="143" t="s">
        <v>456</v>
      </c>
    </row>
    <row r="46" spans="2:44" ht="18" customHeight="1"/>
    <row r="52" spans="4:15"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0"/>
    </row>
    <row r="53" spans="4:15">
      <c r="D53" s="430"/>
      <c r="E53" s="430"/>
      <c r="F53" s="430"/>
      <c r="G53" s="430"/>
      <c r="H53" s="430"/>
      <c r="I53" s="430"/>
      <c r="J53" s="430"/>
      <c r="K53" s="430"/>
      <c r="L53" s="430"/>
      <c r="M53" s="430"/>
      <c r="N53" s="430"/>
      <c r="O53" s="430"/>
    </row>
    <row r="54" spans="4:15"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</row>
    <row r="55" spans="4:15"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</row>
    <row r="56" spans="4:15">
      <c r="D56" s="430"/>
      <c r="E56" s="430"/>
      <c r="F56" s="430"/>
      <c r="G56" s="430"/>
      <c r="H56" s="430"/>
      <c r="I56" s="430"/>
      <c r="J56" s="430"/>
      <c r="K56" s="430"/>
      <c r="L56" s="430"/>
      <c r="M56" s="430"/>
      <c r="N56" s="430"/>
      <c r="O56" s="430"/>
    </row>
    <row r="57" spans="4:15">
      <c r="D57" s="430"/>
      <c r="E57" s="430"/>
      <c r="F57" s="430"/>
      <c r="G57" s="430"/>
      <c r="H57" s="430"/>
      <c r="I57" s="430"/>
      <c r="J57" s="430"/>
      <c r="K57" s="430"/>
      <c r="L57" s="430"/>
      <c r="M57" s="430"/>
      <c r="N57" s="430"/>
      <c r="O57" s="430"/>
    </row>
    <row r="58" spans="4:15"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</row>
    <row r="59" spans="4:15">
      <c r="D59" s="430"/>
      <c r="E59" s="430"/>
      <c r="F59" s="430"/>
      <c r="G59" s="430"/>
      <c r="H59" s="430"/>
      <c r="I59" s="430"/>
      <c r="J59" s="430"/>
      <c r="K59" s="430"/>
      <c r="L59" s="430"/>
      <c r="M59" s="430"/>
      <c r="N59" s="430"/>
      <c r="O59" s="430"/>
    </row>
    <row r="60" spans="4:15">
      <c r="D60" s="430"/>
      <c r="E60" s="430"/>
      <c r="F60" s="430"/>
      <c r="G60" s="430"/>
      <c r="H60" s="430"/>
      <c r="I60" s="430"/>
      <c r="J60" s="430"/>
      <c r="K60" s="430"/>
      <c r="L60" s="430"/>
      <c r="M60" s="430"/>
      <c r="N60" s="430"/>
      <c r="O60" s="430"/>
    </row>
    <row r="61" spans="4:15">
      <c r="D61" s="430"/>
      <c r="E61" s="430"/>
      <c r="F61" s="430"/>
      <c r="G61" s="430"/>
      <c r="H61" s="430"/>
      <c r="I61" s="430"/>
      <c r="J61" s="430"/>
      <c r="K61" s="430"/>
      <c r="L61" s="430"/>
      <c r="M61" s="430"/>
      <c r="N61" s="430"/>
      <c r="O61" s="430"/>
    </row>
    <row r="62" spans="4:15">
      <c r="D62" s="430"/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</row>
    <row r="63" spans="4:15">
      <c r="D63" s="430"/>
      <c r="E63" s="430"/>
      <c r="F63" s="430"/>
      <c r="G63" s="430"/>
      <c r="H63" s="430"/>
      <c r="I63" s="430"/>
      <c r="J63" s="430"/>
      <c r="K63" s="430"/>
      <c r="L63" s="430"/>
      <c r="M63" s="430"/>
      <c r="N63" s="430"/>
      <c r="O63" s="430"/>
    </row>
    <row r="64" spans="4:15">
      <c r="D64" s="430"/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430"/>
    </row>
    <row r="65" spans="4:15">
      <c r="D65" s="430"/>
      <c r="E65" s="430"/>
      <c r="F65" s="430"/>
      <c r="G65" s="430"/>
      <c r="H65" s="430"/>
      <c r="I65" s="430"/>
      <c r="J65" s="430"/>
      <c r="K65" s="430"/>
      <c r="L65" s="430"/>
      <c r="M65" s="430"/>
      <c r="N65" s="430"/>
      <c r="O65" s="430"/>
    </row>
    <row r="66" spans="4:15">
      <c r="D66" s="430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</row>
    <row r="67" spans="4:15">
      <c r="D67" s="430"/>
      <c r="E67" s="430"/>
      <c r="F67" s="430"/>
      <c r="G67" s="430"/>
      <c r="H67" s="430"/>
      <c r="I67" s="430"/>
      <c r="J67" s="430"/>
      <c r="K67" s="430"/>
      <c r="L67" s="430"/>
      <c r="M67" s="430"/>
      <c r="N67" s="430"/>
      <c r="O67" s="430"/>
    </row>
    <row r="68" spans="4:15"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</row>
    <row r="69" spans="4:15">
      <c r="D69" s="430"/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0"/>
    </row>
    <row r="70" spans="4:15"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</row>
    <row r="71" spans="4:15">
      <c r="D71" s="430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</row>
    <row r="72" spans="4:15">
      <c r="D72" s="430"/>
      <c r="E72" s="430"/>
      <c r="F72" s="430"/>
      <c r="G72" s="430"/>
      <c r="H72" s="430"/>
      <c r="I72" s="430"/>
      <c r="J72" s="430"/>
      <c r="K72" s="430"/>
      <c r="L72" s="430"/>
      <c r="M72" s="430"/>
      <c r="N72" s="430"/>
      <c r="O72" s="430"/>
    </row>
    <row r="73" spans="4:15">
      <c r="D73" s="430"/>
      <c r="E73" s="430"/>
      <c r="F73" s="430"/>
      <c r="G73" s="430"/>
      <c r="H73" s="430"/>
      <c r="I73" s="430"/>
      <c r="J73" s="430"/>
      <c r="K73" s="430"/>
      <c r="L73" s="430"/>
      <c r="M73" s="430"/>
      <c r="N73" s="430"/>
      <c r="O73" s="430"/>
    </row>
    <row r="74" spans="4:15">
      <c r="D74" s="430"/>
      <c r="E74" s="430"/>
      <c r="F74" s="430"/>
      <c r="G74" s="430"/>
      <c r="H74" s="430"/>
      <c r="I74" s="430"/>
      <c r="J74" s="430"/>
      <c r="K74" s="430"/>
      <c r="L74" s="430"/>
      <c r="M74" s="430"/>
      <c r="N74" s="430"/>
      <c r="O74" s="430"/>
    </row>
    <row r="75" spans="4:15">
      <c r="D75" s="430"/>
      <c r="E75" s="430"/>
      <c r="F75" s="430"/>
      <c r="G75" s="430"/>
      <c r="H75" s="430"/>
      <c r="I75" s="430"/>
      <c r="J75" s="430"/>
      <c r="K75" s="430"/>
      <c r="L75" s="430"/>
      <c r="M75" s="430"/>
      <c r="N75" s="430"/>
      <c r="O75" s="430"/>
    </row>
    <row r="76" spans="4:15">
      <c r="D76" s="430"/>
      <c r="E76" s="430"/>
      <c r="F76" s="430"/>
      <c r="G76" s="430"/>
      <c r="H76" s="430"/>
      <c r="I76" s="430"/>
      <c r="J76" s="430"/>
      <c r="K76" s="430"/>
      <c r="L76" s="430"/>
      <c r="M76" s="430"/>
      <c r="N76" s="430"/>
      <c r="O76" s="430"/>
    </row>
    <row r="77" spans="4:15">
      <c r="D77" s="430"/>
      <c r="E77" s="430"/>
      <c r="F77" s="430"/>
      <c r="G77" s="430"/>
      <c r="H77" s="430"/>
      <c r="I77" s="430"/>
      <c r="J77" s="430"/>
      <c r="K77" s="430"/>
      <c r="L77" s="430"/>
      <c r="M77" s="430"/>
      <c r="N77" s="430"/>
      <c r="O77" s="430"/>
    </row>
    <row r="78" spans="4:15">
      <c r="D78" s="430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430"/>
    </row>
    <row r="79" spans="4:15">
      <c r="D79" s="430"/>
      <c r="E79" s="430"/>
      <c r="F79" s="430"/>
      <c r="G79" s="430"/>
      <c r="H79" s="430"/>
      <c r="I79" s="430"/>
      <c r="J79" s="430"/>
      <c r="K79" s="430"/>
      <c r="L79" s="430"/>
      <c r="M79" s="430"/>
      <c r="N79" s="430"/>
      <c r="O79" s="430"/>
    </row>
    <row r="80" spans="4:15">
      <c r="D80" s="430"/>
      <c r="E80" s="430"/>
      <c r="F80" s="430"/>
      <c r="G80" s="430"/>
      <c r="H80" s="430"/>
      <c r="I80" s="430"/>
      <c r="J80" s="430"/>
      <c r="K80" s="430"/>
      <c r="L80" s="430"/>
      <c r="M80" s="430"/>
      <c r="N80" s="430"/>
      <c r="O80" s="430"/>
    </row>
    <row r="81" spans="4:15">
      <c r="D81" s="430"/>
      <c r="E81" s="430"/>
      <c r="F81" s="430"/>
      <c r="G81" s="430"/>
      <c r="H81" s="430"/>
      <c r="I81" s="430"/>
      <c r="J81" s="430"/>
      <c r="K81" s="430"/>
      <c r="L81" s="430"/>
      <c r="M81" s="430"/>
      <c r="N81" s="430"/>
      <c r="O81" s="430"/>
    </row>
    <row r="82" spans="4:15">
      <c r="D82" s="430"/>
      <c r="E82" s="430"/>
      <c r="F82" s="430"/>
      <c r="G82" s="430"/>
      <c r="H82" s="430"/>
      <c r="I82" s="430"/>
      <c r="J82" s="430"/>
      <c r="K82" s="430"/>
      <c r="L82" s="430"/>
      <c r="M82" s="430"/>
      <c r="N82" s="430"/>
      <c r="O82" s="430"/>
    </row>
    <row r="83" spans="4:15">
      <c r="D83" s="430"/>
      <c r="E83" s="430"/>
      <c r="F83" s="430"/>
      <c r="G83" s="430"/>
      <c r="H83" s="430"/>
      <c r="I83" s="430"/>
      <c r="J83" s="430"/>
      <c r="K83" s="430"/>
      <c r="L83" s="430"/>
      <c r="M83" s="430"/>
      <c r="N83" s="430"/>
      <c r="O83" s="430"/>
    </row>
    <row r="84" spans="4:15">
      <c r="D84" s="430"/>
    </row>
    <row r="85" spans="4:15">
      <c r="D85" s="430"/>
    </row>
    <row r="86" spans="4:15">
      <c r="D86" s="430"/>
    </row>
    <row r="87" spans="4:15">
      <c r="D87" s="430"/>
    </row>
  </sheetData>
  <mergeCells count="2">
    <mergeCell ref="B4:C4"/>
    <mergeCell ref="F4:H4"/>
  </mergeCells>
  <pageMargins left="0.7" right="0.7" top="0.75" bottom="0.75" header="0.3" footer="0.3"/>
  <ignoredErrors>
    <ignoredError sqref="D6:G6 H6:N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61"/>
  <sheetViews>
    <sheetView zoomScale="80" zoomScaleNormal="80" zoomScaleSheetLayoutView="100" workbookViewId="0">
      <selection sqref="A1:A1048576"/>
    </sheetView>
  </sheetViews>
  <sheetFormatPr baseColWidth="10" defaultColWidth="12" defaultRowHeight="10.5"/>
  <cols>
    <col min="1" max="1" width="4.7109375" style="32" customWidth="1"/>
    <col min="2" max="2" width="26.42578125" style="32" customWidth="1"/>
    <col min="3" max="3" width="2.140625" style="32" customWidth="1"/>
    <col min="4" max="4" width="65.85546875" style="32" customWidth="1"/>
    <col min="5" max="5" width="11.85546875" style="32" customWidth="1"/>
    <col min="6" max="30" width="12.85546875" style="32" bestFit="1" customWidth="1"/>
    <col min="31" max="31" width="11.5703125" style="32" bestFit="1" customWidth="1"/>
    <col min="32" max="34" width="12.85546875" style="32" bestFit="1" customWidth="1"/>
    <col min="35" max="16384" width="12" style="32"/>
  </cols>
  <sheetData>
    <row r="1" spans="2:34" ht="18" customHeight="1"/>
    <row r="2" spans="2:34" s="29" customFormat="1" ht="18" customHeight="1">
      <c r="B2" s="294" t="s">
        <v>458</v>
      </c>
      <c r="C2" s="294"/>
      <c r="D2" s="16"/>
      <c r="E2" s="16"/>
      <c r="F2" s="1"/>
      <c r="G2" s="2"/>
      <c r="H2" s="16"/>
      <c r="I2" s="16"/>
      <c r="J2" s="1"/>
      <c r="K2" s="2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2:34" s="29" customFormat="1" ht="18" customHeight="1">
      <c r="B3" s="293" t="s">
        <v>305</v>
      </c>
      <c r="C3" s="293"/>
      <c r="D3" s="17"/>
      <c r="E3" s="17"/>
      <c r="F3" s="2"/>
      <c r="G3" s="2"/>
      <c r="H3" s="17"/>
      <c r="I3" s="17"/>
      <c r="J3" s="2"/>
      <c r="K3" s="2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</row>
    <row r="4" spans="2:34" s="29" customFormat="1" ht="18" customHeight="1">
      <c r="B4" s="298" t="s">
        <v>68</v>
      </c>
      <c r="C4" s="347"/>
      <c r="D4" s="19"/>
      <c r="E4" s="19"/>
      <c r="F4" s="19"/>
      <c r="G4" s="19"/>
      <c r="H4" s="19"/>
      <c r="I4" s="19"/>
      <c r="J4" s="461"/>
      <c r="K4" s="461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</row>
    <row r="5" spans="2:34" s="29" customFormat="1" ht="5.0999999999999996" customHeight="1" thickBot="1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</row>
    <row r="6" spans="2:34" s="145" customFormat="1" ht="30" customHeight="1" thickBot="1">
      <c r="B6" s="460" t="s">
        <v>459</v>
      </c>
      <c r="C6" s="460"/>
      <c r="D6" s="460"/>
      <c r="E6" s="377">
        <v>1960</v>
      </c>
      <c r="F6" s="377">
        <v>1961</v>
      </c>
      <c r="G6" s="377">
        <v>1962</v>
      </c>
      <c r="H6" s="377">
        <v>1963</v>
      </c>
      <c r="I6" s="377">
        <v>1964</v>
      </c>
      <c r="J6" s="377">
        <v>1965</v>
      </c>
      <c r="K6" s="377">
        <v>1966</v>
      </c>
      <c r="L6" s="377">
        <v>1967</v>
      </c>
      <c r="M6" s="377">
        <v>1968</v>
      </c>
      <c r="N6" s="377">
        <v>1969</v>
      </c>
      <c r="O6" s="377">
        <v>1970</v>
      </c>
      <c r="P6" s="377">
        <v>1971</v>
      </c>
      <c r="Q6" s="377">
        <v>1972</v>
      </c>
      <c r="R6" s="377">
        <v>1973</v>
      </c>
      <c r="S6" s="377">
        <v>1974</v>
      </c>
      <c r="T6" s="377">
        <v>1975</v>
      </c>
      <c r="U6" s="377">
        <v>1976</v>
      </c>
      <c r="V6" s="377">
        <v>1977</v>
      </c>
      <c r="W6" s="377">
        <v>1978</v>
      </c>
      <c r="X6" s="377">
        <v>1979</v>
      </c>
      <c r="Y6" s="377">
        <v>1980</v>
      </c>
      <c r="Z6" s="377">
        <v>1981</v>
      </c>
      <c r="AA6" s="377">
        <v>1982</v>
      </c>
      <c r="AB6" s="377">
        <v>1983</v>
      </c>
      <c r="AC6" s="377">
        <v>1984</v>
      </c>
      <c r="AD6" s="377">
        <v>1985</v>
      </c>
      <c r="AE6" s="377">
        <v>1986</v>
      </c>
      <c r="AF6" s="377">
        <v>1987</v>
      </c>
      <c r="AG6" s="377">
        <v>1988</v>
      </c>
      <c r="AH6" s="377">
        <v>1989</v>
      </c>
    </row>
    <row r="7" spans="2:34" s="147" customFormat="1" ht="5.0999999999999996" customHeight="1"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</row>
    <row r="8" spans="2:34" s="147" customFormat="1" ht="12.75">
      <c r="B8" s="319" t="s">
        <v>61</v>
      </c>
      <c r="C8" s="319"/>
      <c r="D8" s="148"/>
      <c r="E8" s="149">
        <v>62.900000000000006</v>
      </c>
      <c r="F8" s="149">
        <v>68.400000000000006</v>
      </c>
      <c r="G8" s="149">
        <v>90.199999999999989</v>
      </c>
      <c r="H8" s="149">
        <v>106.79999999999998</v>
      </c>
      <c r="I8" s="149">
        <v>125.2</v>
      </c>
      <c r="J8" s="149">
        <v>148.89999999999998</v>
      </c>
      <c r="K8" s="149">
        <v>142.19999999999999</v>
      </c>
      <c r="L8" s="149">
        <v>151.69999999999999</v>
      </c>
      <c r="M8" s="149">
        <v>162.30000000000004</v>
      </c>
      <c r="N8" s="149">
        <v>158.69999999999999</v>
      </c>
      <c r="O8" s="149">
        <v>178.6</v>
      </c>
      <c r="P8" s="149">
        <v>187.2</v>
      </c>
      <c r="Q8" s="149">
        <v>249.39999999999998</v>
      </c>
      <c r="R8" s="149">
        <v>277.89999999999998</v>
      </c>
      <c r="S8" s="149">
        <v>380.90000000000003</v>
      </c>
      <c r="T8" s="149">
        <v>375.19999999999993</v>
      </c>
      <c r="U8" s="149">
        <v>541.9</v>
      </c>
      <c r="V8" s="149">
        <v>636.79999999999995</v>
      </c>
      <c r="W8" s="149">
        <v>646</v>
      </c>
      <c r="X8" s="149">
        <v>566.5</v>
      </c>
      <c r="Y8" s="149">
        <v>445.1</v>
      </c>
      <c r="Z8" s="149">
        <v>509.29999999999995</v>
      </c>
      <c r="AA8" s="149">
        <v>408.2</v>
      </c>
      <c r="AB8" s="149">
        <v>451.99999999999994</v>
      </c>
      <c r="AC8" s="149">
        <v>413</v>
      </c>
      <c r="AD8" s="149">
        <v>304.89999999999992</v>
      </c>
      <c r="AE8" s="149">
        <v>247.79999999999995</v>
      </c>
      <c r="AF8" s="149">
        <v>272.8</v>
      </c>
      <c r="AG8" s="149">
        <v>232.6</v>
      </c>
      <c r="AH8" s="149">
        <v>310.8</v>
      </c>
    </row>
    <row r="9" spans="2:34" s="147" customFormat="1" ht="12.75">
      <c r="B9" s="146"/>
      <c r="C9" s="146"/>
      <c r="D9" s="146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</row>
    <row r="10" spans="2:34" s="147" customFormat="1" ht="12.75">
      <c r="B10" s="319" t="s">
        <v>333</v>
      </c>
      <c r="C10" s="319"/>
      <c r="D10" s="148"/>
      <c r="E10" s="149">
        <v>50.300000000000004</v>
      </c>
      <c r="F10" s="149">
        <v>53.20000000000001</v>
      </c>
      <c r="G10" s="149">
        <v>69.599999999999994</v>
      </c>
      <c r="H10" s="149">
        <v>84.899999999999991</v>
      </c>
      <c r="I10" s="149">
        <v>99.4</v>
      </c>
      <c r="J10" s="149">
        <v>115.6</v>
      </c>
      <c r="K10" s="149">
        <v>103.39999999999999</v>
      </c>
      <c r="L10" s="149">
        <v>111.9</v>
      </c>
      <c r="M10" s="149">
        <v>120.70000000000003</v>
      </c>
      <c r="N10" s="149">
        <v>111.19999999999999</v>
      </c>
      <c r="O10" s="149">
        <v>115.7</v>
      </c>
      <c r="P10" s="149">
        <v>121</v>
      </c>
      <c r="Q10" s="149">
        <v>167.09999999999997</v>
      </c>
      <c r="R10" s="149">
        <v>183.89999999999995</v>
      </c>
      <c r="S10" s="149">
        <v>237.00000000000003</v>
      </c>
      <c r="T10" s="149">
        <v>241.09999999999997</v>
      </c>
      <c r="U10" s="149">
        <v>373.8</v>
      </c>
      <c r="V10" s="149">
        <v>449.9</v>
      </c>
      <c r="W10" s="149">
        <v>461.7</v>
      </c>
      <c r="X10" s="149">
        <v>449</v>
      </c>
      <c r="Y10" s="149">
        <v>356.3</v>
      </c>
      <c r="Z10" s="149">
        <v>415.29999999999995</v>
      </c>
      <c r="AA10" s="149">
        <v>339.7</v>
      </c>
      <c r="AB10" s="149">
        <v>388.09999999999997</v>
      </c>
      <c r="AC10" s="149">
        <v>354.8</v>
      </c>
      <c r="AD10" s="149">
        <v>268.49999999999994</v>
      </c>
      <c r="AE10" s="149">
        <v>214.39999999999995</v>
      </c>
      <c r="AF10" s="149">
        <v>234.2</v>
      </c>
      <c r="AG10" s="149">
        <v>189.6</v>
      </c>
      <c r="AH10" s="149">
        <v>231.6</v>
      </c>
    </row>
    <row r="11" spans="2:34" s="147" customFormat="1" ht="8.1" customHeight="1">
      <c r="B11" s="146"/>
      <c r="C11" s="146"/>
      <c r="D11" s="146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</row>
    <row r="12" spans="2:34" s="147" customFormat="1" ht="12.75">
      <c r="B12" s="311" t="s">
        <v>118</v>
      </c>
      <c r="C12" s="311"/>
      <c r="D12" s="314" t="s">
        <v>127</v>
      </c>
      <c r="E12" s="150">
        <v>19.2</v>
      </c>
      <c r="F12" s="150">
        <v>17.399999999999999</v>
      </c>
      <c r="G12" s="150">
        <v>15.4</v>
      </c>
      <c r="H12" s="150">
        <v>17.5</v>
      </c>
      <c r="I12" s="150">
        <v>21.1</v>
      </c>
      <c r="J12" s="150">
        <v>26.4</v>
      </c>
      <c r="K12" s="150">
        <v>21.8</v>
      </c>
      <c r="L12" s="150">
        <v>21.1</v>
      </c>
      <c r="M12" s="150">
        <v>22.7</v>
      </c>
      <c r="N12" s="150">
        <v>20.6</v>
      </c>
      <c r="O12" s="150">
        <v>32.1</v>
      </c>
      <c r="P12" s="150">
        <v>29.3</v>
      </c>
      <c r="Q12" s="150">
        <v>33</v>
      </c>
      <c r="R12" s="150">
        <v>44.4</v>
      </c>
      <c r="S12" s="150">
        <v>46.1</v>
      </c>
      <c r="T12" s="150">
        <v>48.1</v>
      </c>
      <c r="U12" s="150">
        <v>119.4</v>
      </c>
      <c r="V12" s="150">
        <v>198.8</v>
      </c>
      <c r="W12" s="150">
        <v>199.6</v>
      </c>
      <c r="X12" s="150">
        <v>158.5</v>
      </c>
      <c r="Y12" s="150">
        <v>165.7</v>
      </c>
      <c r="Z12" s="150">
        <v>136.80000000000001</v>
      </c>
      <c r="AA12" s="150">
        <v>124</v>
      </c>
      <c r="AB12" s="150">
        <v>153.19999999999999</v>
      </c>
      <c r="AC12" s="150">
        <v>121.8</v>
      </c>
      <c r="AD12" s="150">
        <v>117.9</v>
      </c>
      <c r="AE12" s="150">
        <v>109.6</v>
      </c>
      <c r="AF12" s="150">
        <v>115.1</v>
      </c>
      <c r="AG12" s="150">
        <v>81.400000000000006</v>
      </c>
      <c r="AH12" s="150">
        <v>89.7</v>
      </c>
    </row>
    <row r="13" spans="2:34" s="147" customFormat="1" ht="12.75">
      <c r="B13" s="311"/>
      <c r="C13" s="311"/>
      <c r="D13" s="315" t="s">
        <v>132</v>
      </c>
      <c r="E13" s="152">
        <v>473</v>
      </c>
      <c r="F13" s="152">
        <v>456</v>
      </c>
      <c r="G13" s="152">
        <v>447</v>
      </c>
      <c r="H13" s="152">
        <v>523</v>
      </c>
      <c r="I13" s="152">
        <v>506</v>
      </c>
      <c r="J13" s="152">
        <v>613</v>
      </c>
      <c r="K13" s="152">
        <v>505</v>
      </c>
      <c r="L13" s="152">
        <v>561</v>
      </c>
      <c r="M13" s="152">
        <v>619</v>
      </c>
      <c r="N13" s="152">
        <v>577</v>
      </c>
      <c r="O13" s="152">
        <v>650</v>
      </c>
      <c r="P13" s="152">
        <v>704</v>
      </c>
      <c r="Q13" s="152">
        <v>714</v>
      </c>
      <c r="R13" s="152">
        <v>810.9</v>
      </c>
      <c r="S13" s="152">
        <v>703</v>
      </c>
      <c r="T13" s="152">
        <v>880</v>
      </c>
      <c r="U13" s="152">
        <v>1143</v>
      </c>
      <c r="V13" s="152">
        <v>1080</v>
      </c>
      <c r="W13" s="152">
        <v>1190</v>
      </c>
      <c r="X13" s="152">
        <v>1204</v>
      </c>
      <c r="Y13" s="152">
        <v>1000</v>
      </c>
      <c r="Z13" s="152">
        <v>1132</v>
      </c>
      <c r="AA13" s="152">
        <v>1012</v>
      </c>
      <c r="AB13" s="152">
        <v>1418</v>
      </c>
      <c r="AC13" s="152">
        <v>892</v>
      </c>
      <c r="AD13" s="152">
        <v>868</v>
      </c>
      <c r="AE13" s="152">
        <v>673</v>
      </c>
      <c r="AF13" s="152">
        <v>813</v>
      </c>
      <c r="AG13" s="152">
        <v>679</v>
      </c>
      <c r="AH13" s="152">
        <v>733.6</v>
      </c>
    </row>
    <row r="14" spans="2:34" s="147" customFormat="1" ht="12.75">
      <c r="B14" s="312"/>
      <c r="C14" s="312"/>
      <c r="D14" s="315" t="s">
        <v>133</v>
      </c>
      <c r="E14" s="152">
        <v>40.6</v>
      </c>
      <c r="F14" s="152">
        <v>38.1</v>
      </c>
      <c r="G14" s="152">
        <v>34.5</v>
      </c>
      <c r="H14" s="152">
        <v>33.5</v>
      </c>
      <c r="I14" s="152">
        <v>41.7</v>
      </c>
      <c r="J14" s="152">
        <v>43</v>
      </c>
      <c r="K14" s="152">
        <v>43.1</v>
      </c>
      <c r="L14" s="152">
        <v>37.6</v>
      </c>
      <c r="M14" s="152">
        <v>36.6</v>
      </c>
      <c r="N14" s="152">
        <v>35.6</v>
      </c>
      <c r="O14" s="152">
        <v>49.4</v>
      </c>
      <c r="P14" s="152">
        <v>41.5</v>
      </c>
      <c r="Q14" s="152">
        <v>46.3</v>
      </c>
      <c r="R14" s="152">
        <v>54.7</v>
      </c>
      <c r="S14" s="152">
        <v>65.599999999999994</v>
      </c>
      <c r="T14" s="152">
        <v>54.6</v>
      </c>
      <c r="U14" s="152">
        <v>104.4</v>
      </c>
      <c r="V14" s="152">
        <v>184.1</v>
      </c>
      <c r="W14" s="152">
        <v>167.7</v>
      </c>
      <c r="X14" s="152">
        <v>131.6</v>
      </c>
      <c r="Y14" s="152">
        <v>165.7</v>
      </c>
      <c r="Z14" s="152">
        <v>120.9</v>
      </c>
      <c r="AA14" s="152">
        <v>122.5</v>
      </c>
      <c r="AB14" s="152">
        <v>108.1</v>
      </c>
      <c r="AC14" s="152">
        <v>136.6</v>
      </c>
      <c r="AD14" s="152">
        <v>135.9</v>
      </c>
      <c r="AE14" s="152">
        <v>162.9</v>
      </c>
      <c r="AF14" s="152">
        <v>141.5</v>
      </c>
      <c r="AG14" s="152">
        <v>119.8</v>
      </c>
      <c r="AH14" s="152">
        <v>122.2</v>
      </c>
    </row>
    <row r="15" spans="2:34" s="147" customFormat="1" ht="8.1" customHeight="1">
      <c r="B15" s="313"/>
      <c r="C15" s="313"/>
      <c r="D15" s="315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</row>
    <row r="16" spans="2:34" s="147" customFormat="1" ht="12.75">
      <c r="B16" s="311" t="s">
        <v>119</v>
      </c>
      <c r="C16" s="311"/>
      <c r="D16" s="314" t="s">
        <v>127</v>
      </c>
      <c r="E16" s="150">
        <v>14.7</v>
      </c>
      <c r="F16" s="150">
        <v>18.3</v>
      </c>
      <c r="G16" s="150">
        <v>31.3</v>
      </c>
      <c r="H16" s="150">
        <v>39.799999999999997</v>
      </c>
      <c r="I16" s="150">
        <v>51.5</v>
      </c>
      <c r="J16" s="150">
        <v>66.099999999999994</v>
      </c>
      <c r="K16" s="150">
        <v>56.8</v>
      </c>
      <c r="L16" s="150">
        <v>56</v>
      </c>
      <c r="M16" s="150">
        <v>59.7</v>
      </c>
      <c r="N16" s="150">
        <v>45.4</v>
      </c>
      <c r="O16" s="150">
        <v>34.200000000000003</v>
      </c>
      <c r="P16" s="150">
        <v>41.3</v>
      </c>
      <c r="Q16" s="150">
        <v>62.9</v>
      </c>
      <c r="R16" s="150">
        <v>63.2</v>
      </c>
      <c r="S16" s="150">
        <v>135.9</v>
      </c>
      <c r="T16" s="150">
        <v>95.6</v>
      </c>
      <c r="U16" s="150">
        <v>130.6</v>
      </c>
      <c r="V16" s="150">
        <v>150.6</v>
      </c>
      <c r="W16" s="150">
        <v>140.9</v>
      </c>
      <c r="X16" s="150">
        <v>135.69999999999999</v>
      </c>
      <c r="Y16" s="150">
        <v>30.4</v>
      </c>
      <c r="Z16" s="150">
        <v>123.4</v>
      </c>
      <c r="AA16" s="150">
        <v>87.2</v>
      </c>
      <c r="AB16" s="150">
        <v>109.5</v>
      </c>
      <c r="AC16" s="150">
        <v>133.80000000000001</v>
      </c>
      <c r="AD16" s="150">
        <v>90.8</v>
      </c>
      <c r="AE16" s="150">
        <v>41</v>
      </c>
      <c r="AF16" s="150">
        <v>44.9</v>
      </c>
      <c r="AG16" s="150">
        <v>50.6</v>
      </c>
      <c r="AH16" s="150">
        <v>28</v>
      </c>
    </row>
    <row r="17" spans="2:34" s="147" customFormat="1" ht="12.75">
      <c r="B17" s="311"/>
      <c r="C17" s="311"/>
      <c r="D17" s="315" t="s">
        <v>132</v>
      </c>
      <c r="E17" s="152">
        <v>595</v>
      </c>
      <c r="F17" s="152">
        <v>707</v>
      </c>
      <c r="G17" s="152">
        <v>1210</v>
      </c>
      <c r="H17" s="152">
        <v>1590</v>
      </c>
      <c r="I17" s="152">
        <v>2032</v>
      </c>
      <c r="J17" s="152">
        <v>2720</v>
      </c>
      <c r="K17" s="152">
        <v>2422</v>
      </c>
      <c r="L17" s="152">
        <v>2391</v>
      </c>
      <c r="M17" s="152">
        <v>2278</v>
      </c>
      <c r="N17" s="152">
        <v>1971</v>
      </c>
      <c r="O17" s="152">
        <v>1474</v>
      </c>
      <c r="P17" s="152">
        <v>1687</v>
      </c>
      <c r="Q17" s="152">
        <v>2211</v>
      </c>
      <c r="R17" s="152">
        <v>2164</v>
      </c>
      <c r="S17" s="152">
        <v>2868</v>
      </c>
      <c r="T17" s="152">
        <v>2881</v>
      </c>
      <c r="U17" s="152">
        <v>2455</v>
      </c>
      <c r="V17" s="152">
        <v>2530</v>
      </c>
      <c r="W17" s="152">
        <v>2800</v>
      </c>
      <c r="X17" s="152">
        <v>2470</v>
      </c>
      <c r="Y17" s="152">
        <v>427</v>
      </c>
      <c r="Z17" s="152">
        <v>1627</v>
      </c>
      <c r="AA17" s="152">
        <v>1350</v>
      </c>
      <c r="AB17" s="152">
        <v>1724</v>
      </c>
      <c r="AC17" s="152">
        <v>1809</v>
      </c>
      <c r="AD17" s="152">
        <v>1457</v>
      </c>
      <c r="AE17" s="152">
        <v>1068</v>
      </c>
      <c r="AF17" s="152">
        <v>1106</v>
      </c>
      <c r="AG17" s="152">
        <v>756.6</v>
      </c>
      <c r="AH17" s="152">
        <v>539.20000000000005</v>
      </c>
    </row>
    <row r="18" spans="2:34" s="147" customFormat="1" ht="12.75">
      <c r="B18" s="311"/>
      <c r="C18" s="311"/>
      <c r="D18" s="315" t="s">
        <v>133</v>
      </c>
      <c r="E18" s="152">
        <v>24.7</v>
      </c>
      <c r="F18" s="152">
        <v>25.9</v>
      </c>
      <c r="G18" s="152">
        <v>25.9</v>
      </c>
      <c r="H18" s="152">
        <v>25</v>
      </c>
      <c r="I18" s="152">
        <v>25.3</v>
      </c>
      <c r="J18" s="152">
        <v>24.3</v>
      </c>
      <c r="K18" s="152">
        <v>23.5</v>
      </c>
      <c r="L18" s="152">
        <v>23.4</v>
      </c>
      <c r="M18" s="152">
        <v>26.2</v>
      </c>
      <c r="N18" s="152">
        <v>23</v>
      </c>
      <c r="O18" s="152">
        <v>23.2</v>
      </c>
      <c r="P18" s="152">
        <v>24.5</v>
      </c>
      <c r="Q18" s="152">
        <v>28.4</v>
      </c>
      <c r="R18" s="152">
        <v>29.2</v>
      </c>
      <c r="S18" s="152">
        <v>47.4</v>
      </c>
      <c r="T18" s="152">
        <v>33.200000000000003</v>
      </c>
      <c r="U18" s="152">
        <v>53.2</v>
      </c>
      <c r="V18" s="152">
        <v>59.5</v>
      </c>
      <c r="W18" s="152">
        <v>50.3</v>
      </c>
      <c r="X18" s="152">
        <v>54.9</v>
      </c>
      <c r="Y18" s="152">
        <v>71.2</v>
      </c>
      <c r="Z18" s="152">
        <v>75.900000000000006</v>
      </c>
      <c r="AA18" s="152">
        <v>64.599999999999994</v>
      </c>
      <c r="AB18" s="152">
        <v>63.5</v>
      </c>
      <c r="AC18" s="152">
        <v>74</v>
      </c>
      <c r="AD18" s="152">
        <v>62.3</v>
      </c>
      <c r="AE18" s="152">
        <v>38.4</v>
      </c>
      <c r="AF18" s="152">
        <v>40.6</v>
      </c>
      <c r="AG18" s="152">
        <v>66.900000000000006</v>
      </c>
      <c r="AH18" s="152">
        <v>51.9</v>
      </c>
    </row>
    <row r="19" spans="2:34" s="147" customFormat="1" ht="8.1" customHeight="1">
      <c r="B19" s="311"/>
      <c r="C19" s="311"/>
      <c r="D19" s="315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</row>
    <row r="20" spans="2:34" s="147" customFormat="1" ht="12.75">
      <c r="B20" s="311" t="s">
        <v>328</v>
      </c>
      <c r="C20" s="311"/>
      <c r="D20" s="314" t="s">
        <v>127</v>
      </c>
      <c r="E20" s="150">
        <v>2.5</v>
      </c>
      <c r="F20" s="150">
        <v>2.4</v>
      </c>
      <c r="G20" s="150">
        <v>2</v>
      </c>
      <c r="H20" s="150">
        <v>2.2999999999999998</v>
      </c>
      <c r="I20" s="150">
        <v>2.2999999999999998</v>
      </c>
      <c r="J20" s="150">
        <v>2.1</v>
      </c>
      <c r="K20" s="150">
        <v>2.1</v>
      </c>
      <c r="L20" s="150">
        <v>2.5</v>
      </c>
      <c r="M20" s="150">
        <v>2.9</v>
      </c>
      <c r="N20" s="150">
        <v>2.5</v>
      </c>
      <c r="O20" s="150">
        <v>2.2999999999999998</v>
      </c>
      <c r="P20" s="150">
        <v>1.9</v>
      </c>
      <c r="Q20" s="150">
        <v>1.6</v>
      </c>
      <c r="R20" s="150">
        <v>0.7</v>
      </c>
      <c r="S20" s="150">
        <v>0.8</v>
      </c>
      <c r="T20" s="150">
        <v>1.7</v>
      </c>
      <c r="U20" s="150">
        <v>1.2</v>
      </c>
      <c r="V20" s="150">
        <v>1.8</v>
      </c>
      <c r="W20" s="150">
        <v>3.4</v>
      </c>
      <c r="X20" s="150">
        <v>3.2</v>
      </c>
      <c r="Y20" s="150">
        <v>6.3</v>
      </c>
      <c r="Z20" s="150">
        <v>8</v>
      </c>
      <c r="AA20" s="150">
        <v>5.8</v>
      </c>
      <c r="AB20" s="150">
        <v>5.8</v>
      </c>
      <c r="AC20" s="150">
        <v>5.9</v>
      </c>
      <c r="AD20" s="150">
        <v>5.4</v>
      </c>
      <c r="AE20" s="150">
        <v>2.5</v>
      </c>
      <c r="AF20" s="150">
        <v>2.9</v>
      </c>
      <c r="AG20" s="150">
        <v>2.2000000000000002</v>
      </c>
      <c r="AH20" s="150">
        <v>2.9</v>
      </c>
    </row>
    <row r="21" spans="2:34" s="147" customFormat="1" ht="12.75">
      <c r="B21" s="311"/>
      <c r="C21" s="311"/>
      <c r="D21" s="315" t="s">
        <v>132</v>
      </c>
      <c r="E21" s="152">
        <v>196</v>
      </c>
      <c r="F21" s="152">
        <v>176</v>
      </c>
      <c r="G21" s="152">
        <v>124</v>
      </c>
      <c r="H21" s="152">
        <v>123</v>
      </c>
      <c r="I21" s="152">
        <v>134</v>
      </c>
      <c r="J21" s="152">
        <v>120</v>
      </c>
      <c r="K21" s="152">
        <v>108</v>
      </c>
      <c r="L21" s="152">
        <v>152</v>
      </c>
      <c r="M21" s="152">
        <v>204</v>
      </c>
      <c r="N21" s="152">
        <v>158</v>
      </c>
      <c r="O21" s="152">
        <v>128</v>
      </c>
      <c r="P21" s="152">
        <v>106</v>
      </c>
      <c r="Q21" s="152">
        <v>88</v>
      </c>
      <c r="R21" s="152">
        <v>38.5</v>
      </c>
      <c r="S21" s="152">
        <v>38</v>
      </c>
      <c r="T21" s="152">
        <v>75</v>
      </c>
      <c r="U21" s="152">
        <v>56</v>
      </c>
      <c r="V21" s="152">
        <v>60</v>
      </c>
      <c r="W21" s="152">
        <v>110</v>
      </c>
      <c r="X21" s="152">
        <v>106</v>
      </c>
      <c r="Y21" s="152">
        <v>117</v>
      </c>
      <c r="Z21" s="152">
        <v>183</v>
      </c>
      <c r="AA21" s="152">
        <v>108</v>
      </c>
      <c r="AB21" s="152">
        <v>100</v>
      </c>
      <c r="AC21" s="152">
        <v>147</v>
      </c>
      <c r="AD21" s="152">
        <v>122</v>
      </c>
      <c r="AE21" s="152">
        <v>58</v>
      </c>
      <c r="AF21" s="152">
        <v>68</v>
      </c>
      <c r="AG21" s="152">
        <v>57</v>
      </c>
      <c r="AH21" s="152">
        <v>57</v>
      </c>
    </row>
    <row r="22" spans="2:34" s="147" customFormat="1" ht="12.75">
      <c r="B22" s="311"/>
      <c r="C22" s="311"/>
      <c r="D22" s="315" t="s">
        <v>133</v>
      </c>
      <c r="E22" s="152">
        <v>13</v>
      </c>
      <c r="F22" s="152">
        <v>13.5</v>
      </c>
      <c r="G22" s="152">
        <v>16.100000000000001</v>
      </c>
      <c r="H22" s="152">
        <v>18.2</v>
      </c>
      <c r="I22" s="152">
        <v>17</v>
      </c>
      <c r="J22" s="152">
        <v>17.899999999999999</v>
      </c>
      <c r="K22" s="152">
        <v>19.100000000000001</v>
      </c>
      <c r="L22" s="152">
        <v>16.399999999999999</v>
      </c>
      <c r="M22" s="152">
        <v>14.2</v>
      </c>
      <c r="N22" s="152">
        <v>16.100000000000001</v>
      </c>
      <c r="O22" s="152">
        <v>17.7</v>
      </c>
      <c r="P22" s="152">
        <v>18.399999999999999</v>
      </c>
      <c r="Q22" s="152">
        <v>18.5</v>
      </c>
      <c r="R22" s="152">
        <v>17.600000000000001</v>
      </c>
      <c r="S22" s="152">
        <v>20.5</v>
      </c>
      <c r="T22" s="152">
        <v>22.2</v>
      </c>
      <c r="U22" s="152">
        <v>21.8</v>
      </c>
      <c r="V22" s="152">
        <v>29.3</v>
      </c>
      <c r="W22" s="152">
        <v>31</v>
      </c>
      <c r="X22" s="152">
        <v>29.8</v>
      </c>
      <c r="Y22" s="152">
        <v>53.7</v>
      </c>
      <c r="Z22" s="152">
        <v>43.6</v>
      </c>
      <c r="AA22" s="152">
        <v>53.9</v>
      </c>
      <c r="AB22" s="152">
        <v>58.2</v>
      </c>
      <c r="AC22" s="152">
        <v>40.200000000000003</v>
      </c>
      <c r="AD22" s="152">
        <v>44.1</v>
      </c>
      <c r="AE22" s="152">
        <v>42.7</v>
      </c>
      <c r="AF22" s="152">
        <v>43.3</v>
      </c>
      <c r="AG22" s="152">
        <v>39.5</v>
      </c>
      <c r="AH22" s="152">
        <v>51.3</v>
      </c>
    </row>
    <row r="23" spans="2:34" s="147" customFormat="1" ht="8.1" customHeight="1">
      <c r="B23" s="311"/>
      <c r="C23" s="311"/>
      <c r="D23" s="315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</row>
    <row r="24" spans="2:34" s="147" customFormat="1" ht="12.75">
      <c r="B24" s="311" t="s">
        <v>120</v>
      </c>
      <c r="C24" s="311"/>
      <c r="D24" s="314" t="s">
        <v>127</v>
      </c>
      <c r="E24" s="150">
        <v>3.4</v>
      </c>
      <c r="F24" s="150">
        <v>2.8</v>
      </c>
      <c r="G24" s="150">
        <v>4.5</v>
      </c>
      <c r="H24" s="150">
        <v>6</v>
      </c>
      <c r="I24" s="150">
        <v>5.7</v>
      </c>
      <c r="J24" s="150">
        <v>5.5</v>
      </c>
      <c r="K24" s="150">
        <v>2.1</v>
      </c>
      <c r="L24" s="150">
        <v>6</v>
      </c>
      <c r="M24" s="150">
        <v>5.4</v>
      </c>
      <c r="N24" s="150">
        <v>8.3000000000000007</v>
      </c>
      <c r="O24" s="150">
        <v>9.8000000000000007</v>
      </c>
      <c r="P24" s="150">
        <v>11.6</v>
      </c>
      <c r="Q24" s="150">
        <v>15.2</v>
      </c>
      <c r="R24" s="150">
        <v>13.5</v>
      </c>
      <c r="S24" s="150">
        <v>12.3</v>
      </c>
      <c r="T24" s="150">
        <v>42.6</v>
      </c>
      <c r="U24" s="150">
        <v>52.8</v>
      </c>
      <c r="V24" s="150">
        <v>27.8</v>
      </c>
      <c r="W24" s="150">
        <v>19.600000000000001</v>
      </c>
      <c r="X24" s="150">
        <v>19.600000000000001</v>
      </c>
      <c r="Y24" s="150">
        <v>20.399999999999999</v>
      </c>
      <c r="Z24" s="150">
        <v>51</v>
      </c>
      <c r="AA24" s="150">
        <v>36.4</v>
      </c>
      <c r="AB24" s="150">
        <v>34.4</v>
      </c>
      <c r="AC24" s="150">
        <v>20.9</v>
      </c>
      <c r="AD24" s="150">
        <v>6.9</v>
      </c>
      <c r="AE24" s="150">
        <v>17.5</v>
      </c>
      <c r="AF24" s="150">
        <v>19.7</v>
      </c>
      <c r="AG24" s="150">
        <v>5.4</v>
      </c>
      <c r="AH24" s="150">
        <v>17.2</v>
      </c>
    </row>
    <row r="25" spans="2:34" s="147" customFormat="1" ht="12.75">
      <c r="B25" s="311"/>
      <c r="C25" s="311"/>
      <c r="D25" s="315" t="s">
        <v>132</v>
      </c>
      <c r="E25" s="152">
        <v>758</v>
      </c>
      <c r="F25" s="152">
        <v>551</v>
      </c>
      <c r="G25" s="152">
        <v>815</v>
      </c>
      <c r="H25" s="152">
        <v>894</v>
      </c>
      <c r="I25" s="152">
        <v>1042</v>
      </c>
      <c r="J25" s="152">
        <v>989</v>
      </c>
      <c r="K25" s="152">
        <v>374</v>
      </c>
      <c r="L25" s="152">
        <v>1011</v>
      </c>
      <c r="M25" s="152">
        <v>914</v>
      </c>
      <c r="N25" s="152">
        <v>1345</v>
      </c>
      <c r="O25" s="152">
        <v>1545</v>
      </c>
      <c r="P25" s="152">
        <v>1593</v>
      </c>
      <c r="Q25" s="152">
        <v>2168</v>
      </c>
      <c r="R25" s="152">
        <v>1789.8</v>
      </c>
      <c r="S25" s="152">
        <v>1461</v>
      </c>
      <c r="T25" s="152">
        <v>1964</v>
      </c>
      <c r="U25" s="152">
        <v>3239</v>
      </c>
      <c r="V25" s="152">
        <v>2160</v>
      </c>
      <c r="W25" s="152">
        <v>2130</v>
      </c>
      <c r="X25" s="152">
        <v>1974</v>
      </c>
      <c r="Y25" s="152">
        <v>1348</v>
      </c>
      <c r="Z25" s="152">
        <v>2232</v>
      </c>
      <c r="AA25" s="152">
        <v>2066</v>
      </c>
      <c r="AB25" s="152">
        <v>2376</v>
      </c>
      <c r="AC25" s="152">
        <v>2220</v>
      </c>
      <c r="AD25" s="152">
        <v>1250</v>
      </c>
      <c r="AE25" s="152">
        <v>1539.7</v>
      </c>
      <c r="AF25" s="152">
        <v>1091.8</v>
      </c>
      <c r="AG25" s="152">
        <v>751.4</v>
      </c>
      <c r="AH25" s="152">
        <v>1693.1</v>
      </c>
    </row>
    <row r="26" spans="2:34" s="147" customFormat="1" ht="12.75">
      <c r="B26" s="311"/>
      <c r="C26" s="311"/>
      <c r="D26" s="315" t="s">
        <v>133</v>
      </c>
      <c r="E26" s="152">
        <v>4.5</v>
      </c>
      <c r="F26" s="152">
        <v>5.0999999999999996</v>
      </c>
      <c r="G26" s="152">
        <v>5.5</v>
      </c>
      <c r="H26" s="152">
        <v>6.7</v>
      </c>
      <c r="I26" s="152">
        <v>5.5</v>
      </c>
      <c r="J26" s="152">
        <v>5.6</v>
      </c>
      <c r="K26" s="152">
        <v>5.7</v>
      </c>
      <c r="L26" s="152">
        <v>5.9</v>
      </c>
      <c r="M26" s="152">
        <v>6</v>
      </c>
      <c r="N26" s="152">
        <v>6.2</v>
      </c>
      <c r="O26" s="152">
        <v>6.4</v>
      </c>
      <c r="P26" s="152">
        <v>7.3</v>
      </c>
      <c r="Q26" s="152">
        <v>7</v>
      </c>
      <c r="R26" s="152">
        <v>7.6</v>
      </c>
      <c r="S26" s="152">
        <v>8.4</v>
      </c>
      <c r="T26" s="152">
        <v>21.7</v>
      </c>
      <c r="U26" s="152">
        <v>16.3</v>
      </c>
      <c r="V26" s="152">
        <v>12.9</v>
      </c>
      <c r="W26" s="152">
        <v>9.1999999999999993</v>
      </c>
      <c r="X26" s="152">
        <v>9.9</v>
      </c>
      <c r="Y26" s="152">
        <v>15.2</v>
      </c>
      <c r="Z26" s="152">
        <v>22.9</v>
      </c>
      <c r="AA26" s="152">
        <v>17.600000000000001</v>
      </c>
      <c r="AB26" s="152">
        <v>14.5</v>
      </c>
      <c r="AC26" s="152">
        <v>9.4</v>
      </c>
      <c r="AD26" s="152">
        <v>5.5</v>
      </c>
      <c r="AE26" s="152">
        <v>11.4</v>
      </c>
      <c r="AF26" s="152">
        <v>18</v>
      </c>
      <c r="AG26" s="152">
        <v>7.2</v>
      </c>
      <c r="AH26" s="152">
        <v>10.199999999999999</v>
      </c>
    </row>
    <row r="27" spans="2:34" s="147" customFormat="1" ht="8.1" customHeight="1">
      <c r="B27" s="311"/>
      <c r="C27" s="311"/>
      <c r="D27" s="315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</row>
    <row r="28" spans="2:34" s="147" customFormat="1" ht="12.75">
      <c r="B28" s="311" t="s">
        <v>121</v>
      </c>
      <c r="C28" s="311"/>
      <c r="D28" s="314" t="s">
        <v>127</v>
      </c>
      <c r="E28" s="150">
        <v>0.2</v>
      </c>
      <c r="F28" s="150">
        <v>0.2</v>
      </c>
      <c r="G28" s="150">
        <v>0.3</v>
      </c>
      <c r="H28" s="150">
        <v>0.6</v>
      </c>
      <c r="I28" s="150">
        <v>0.4</v>
      </c>
      <c r="J28" s="150">
        <v>0.3</v>
      </c>
      <c r="K28" s="150">
        <v>0.2</v>
      </c>
      <c r="L28" s="150">
        <v>0.4</v>
      </c>
      <c r="M28" s="150">
        <v>0.4</v>
      </c>
      <c r="N28" s="150">
        <v>0.3</v>
      </c>
      <c r="O28" s="150">
        <v>0.5</v>
      </c>
      <c r="P28" s="150">
        <v>0.4</v>
      </c>
      <c r="Q28" s="150">
        <v>0.6</v>
      </c>
      <c r="R28" s="150">
        <v>1.4</v>
      </c>
      <c r="S28" s="150">
        <v>0.9</v>
      </c>
      <c r="T28" s="150">
        <v>2.5</v>
      </c>
      <c r="U28" s="150">
        <v>4.3</v>
      </c>
      <c r="V28" s="150">
        <v>2.9</v>
      </c>
      <c r="W28" s="150">
        <v>2.4</v>
      </c>
      <c r="X28" s="150">
        <v>3.3</v>
      </c>
      <c r="Y28" s="150">
        <v>5.5</v>
      </c>
      <c r="Z28" s="150">
        <v>5.7</v>
      </c>
      <c r="AA28" s="150">
        <v>2.8</v>
      </c>
      <c r="AB28" s="150">
        <v>1.3</v>
      </c>
      <c r="AC28" s="150">
        <v>2.6</v>
      </c>
      <c r="AD28" s="150">
        <v>0.6</v>
      </c>
      <c r="AE28" s="150">
        <v>1.1000000000000001</v>
      </c>
      <c r="AF28" s="150">
        <v>0</v>
      </c>
      <c r="AG28" s="150">
        <v>0</v>
      </c>
      <c r="AH28" s="150">
        <v>0.7</v>
      </c>
    </row>
    <row r="29" spans="2:34" s="147" customFormat="1" ht="12.75">
      <c r="B29" s="311"/>
      <c r="C29" s="311"/>
      <c r="D29" s="315" t="s">
        <v>134</v>
      </c>
      <c r="E29" s="152">
        <v>11.5</v>
      </c>
      <c r="F29" s="152">
        <v>9.3000000000000007</v>
      </c>
      <c r="G29" s="152">
        <v>19.3</v>
      </c>
      <c r="H29" s="152">
        <v>25.6</v>
      </c>
      <c r="I29" s="152">
        <v>18.600000000000001</v>
      </c>
      <c r="J29" s="152">
        <v>24.9</v>
      </c>
      <c r="K29" s="152">
        <v>19.2</v>
      </c>
      <c r="L29" s="152">
        <v>25.2</v>
      </c>
      <c r="M29" s="152">
        <v>29.4</v>
      </c>
      <c r="N29" s="152">
        <v>20.7</v>
      </c>
      <c r="O29" s="152">
        <v>39.4</v>
      </c>
      <c r="P29" s="152">
        <v>36.200000000000003</v>
      </c>
      <c r="Q29" s="152">
        <v>42.9</v>
      </c>
      <c r="R29" s="152">
        <v>42.9</v>
      </c>
      <c r="S29" s="152">
        <v>23</v>
      </c>
      <c r="T29" s="152">
        <v>27.1</v>
      </c>
      <c r="U29" s="152">
        <v>67.900000000000006</v>
      </c>
      <c r="V29" s="152">
        <v>63.5</v>
      </c>
      <c r="W29" s="152">
        <v>66.7</v>
      </c>
      <c r="X29" s="152">
        <v>69.2</v>
      </c>
      <c r="Y29" s="152">
        <v>64</v>
      </c>
      <c r="Z29" s="152">
        <v>59</v>
      </c>
      <c r="AA29" s="152">
        <v>66</v>
      </c>
      <c r="AB29" s="152">
        <v>41</v>
      </c>
      <c r="AC29" s="152">
        <v>45</v>
      </c>
      <c r="AD29" s="152">
        <v>15</v>
      </c>
      <c r="AE29" s="152">
        <v>19.8</v>
      </c>
      <c r="AF29" s="152">
        <v>0</v>
      </c>
      <c r="AG29" s="152">
        <v>0</v>
      </c>
      <c r="AH29" s="152">
        <v>20</v>
      </c>
    </row>
    <row r="30" spans="2:34" s="147" customFormat="1" ht="12.75">
      <c r="B30" s="311"/>
      <c r="C30" s="311"/>
      <c r="D30" s="315" t="s">
        <v>133</v>
      </c>
      <c r="E30" s="152">
        <v>13.6</v>
      </c>
      <c r="F30" s="152">
        <v>23.6</v>
      </c>
      <c r="G30" s="152">
        <v>14.7</v>
      </c>
      <c r="H30" s="152">
        <v>22.8</v>
      </c>
      <c r="I30" s="152">
        <v>19.2</v>
      </c>
      <c r="J30" s="152">
        <v>11.6</v>
      </c>
      <c r="K30" s="152">
        <v>12.2</v>
      </c>
      <c r="L30" s="152">
        <v>15.3</v>
      </c>
      <c r="M30" s="152">
        <v>13.1</v>
      </c>
      <c r="N30" s="152">
        <v>12.1</v>
      </c>
      <c r="O30" s="152">
        <v>13.2</v>
      </c>
      <c r="P30" s="152">
        <v>11.2</v>
      </c>
      <c r="Q30" s="152">
        <v>14.8</v>
      </c>
      <c r="R30" s="152">
        <v>32</v>
      </c>
      <c r="S30" s="152">
        <v>38.200000000000003</v>
      </c>
      <c r="T30" s="152">
        <v>92.8</v>
      </c>
      <c r="U30" s="152">
        <v>63.1</v>
      </c>
      <c r="V30" s="152">
        <v>46.5</v>
      </c>
      <c r="W30" s="152">
        <v>36.1</v>
      </c>
      <c r="X30" s="152">
        <v>47.2</v>
      </c>
      <c r="Y30" s="152">
        <v>86</v>
      </c>
      <c r="Z30" s="152">
        <v>97.4</v>
      </c>
      <c r="AA30" s="152">
        <v>43.1</v>
      </c>
      <c r="AB30" s="152">
        <v>32.700000000000003</v>
      </c>
      <c r="AC30" s="152">
        <v>57.5</v>
      </c>
      <c r="AD30" s="152">
        <v>40.5</v>
      </c>
      <c r="AE30" s="152">
        <v>56.7</v>
      </c>
      <c r="AF30" s="152">
        <v>0</v>
      </c>
      <c r="AG30" s="152">
        <v>0</v>
      </c>
      <c r="AH30" s="152">
        <v>35.700000000000003</v>
      </c>
    </row>
    <row r="31" spans="2:34" s="147" customFormat="1" ht="8.1" customHeight="1">
      <c r="B31" s="311"/>
      <c r="C31" s="311"/>
      <c r="D31" s="315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</row>
    <row r="32" spans="2:34" s="147" customFormat="1" ht="12.75">
      <c r="B32" s="311" t="s">
        <v>122</v>
      </c>
      <c r="C32" s="311"/>
      <c r="D32" s="314" t="s">
        <v>127</v>
      </c>
      <c r="E32" s="150">
        <v>3</v>
      </c>
      <c r="F32" s="150">
        <v>4.0999999999999996</v>
      </c>
      <c r="G32" s="150">
        <v>6</v>
      </c>
      <c r="H32" s="150">
        <v>8.4</v>
      </c>
      <c r="I32" s="150">
        <v>7.5</v>
      </c>
      <c r="J32" s="150">
        <v>6.7</v>
      </c>
      <c r="K32" s="150">
        <v>10.199999999999999</v>
      </c>
      <c r="L32" s="150">
        <v>12.5</v>
      </c>
      <c r="M32" s="150">
        <v>15.9</v>
      </c>
      <c r="N32" s="150">
        <v>20.8</v>
      </c>
      <c r="O32" s="150">
        <v>26.6</v>
      </c>
      <c r="P32" s="150">
        <v>26.7</v>
      </c>
      <c r="Q32" s="150">
        <v>38.299999999999997</v>
      </c>
      <c r="R32" s="150">
        <v>44.5</v>
      </c>
      <c r="S32" s="150">
        <v>21.9</v>
      </c>
      <c r="T32" s="150">
        <v>26.9</v>
      </c>
      <c r="U32" s="150">
        <v>37.6</v>
      </c>
      <c r="V32" s="150">
        <v>37.299999999999997</v>
      </c>
      <c r="W32" s="150">
        <v>67.8</v>
      </c>
      <c r="X32" s="150">
        <v>93.5</v>
      </c>
      <c r="Y32" s="150">
        <v>58.6</v>
      </c>
      <c r="Z32" s="150">
        <v>21.2</v>
      </c>
      <c r="AA32" s="150">
        <v>33.799999999999997</v>
      </c>
      <c r="AB32" s="150">
        <v>31.4</v>
      </c>
      <c r="AC32" s="150">
        <v>17.600000000000001</v>
      </c>
      <c r="AD32" s="150">
        <v>10.9</v>
      </c>
      <c r="AE32" s="150">
        <v>4.7</v>
      </c>
      <c r="AF32" s="150">
        <v>12.8</v>
      </c>
      <c r="AG32" s="150">
        <v>13.4</v>
      </c>
      <c r="AH32" s="150">
        <v>46</v>
      </c>
    </row>
    <row r="33" spans="2:34" s="147" customFormat="1" ht="12.75">
      <c r="B33" s="311"/>
      <c r="C33" s="311"/>
      <c r="D33" s="315" t="s">
        <v>135</v>
      </c>
      <c r="E33" s="152">
        <v>9787</v>
      </c>
      <c r="F33" s="152">
        <v>13512</v>
      </c>
      <c r="G33" s="152">
        <v>21036</v>
      </c>
      <c r="H33" s="152">
        <v>27755</v>
      </c>
      <c r="I33" s="152">
        <v>24116</v>
      </c>
      <c r="J33" s="152">
        <v>20671</v>
      </c>
      <c r="K33" s="152">
        <v>27818</v>
      </c>
      <c r="L33" s="152">
        <v>31952</v>
      </c>
      <c r="M33" s="152">
        <v>37340</v>
      </c>
      <c r="N33" s="152">
        <v>44606</v>
      </c>
      <c r="O33" s="152">
        <v>53696</v>
      </c>
      <c r="P33" s="152">
        <v>54820</v>
      </c>
      <c r="Q33" s="152">
        <v>65214</v>
      </c>
      <c r="R33" s="152">
        <v>57357</v>
      </c>
      <c r="S33" s="152">
        <v>34662</v>
      </c>
      <c r="T33" s="152">
        <v>47693</v>
      </c>
      <c r="U33" s="152">
        <v>57401</v>
      </c>
      <c r="V33" s="152">
        <v>58110</v>
      </c>
      <c r="W33" s="152">
        <v>74930</v>
      </c>
      <c r="X33" s="152">
        <v>78260</v>
      </c>
      <c r="Y33" s="152">
        <v>45052</v>
      </c>
      <c r="Z33" s="152">
        <v>20176</v>
      </c>
      <c r="AA33" s="152">
        <v>32047</v>
      </c>
      <c r="AB33" s="152">
        <v>31332</v>
      </c>
      <c r="AC33" s="152">
        <v>19825</v>
      </c>
      <c r="AD33" s="152">
        <v>12703</v>
      </c>
      <c r="AE33" s="152">
        <v>5769.3</v>
      </c>
      <c r="AF33" s="152">
        <v>15067</v>
      </c>
      <c r="AG33" s="152">
        <v>14619</v>
      </c>
      <c r="AH33" s="152">
        <v>48280.3</v>
      </c>
    </row>
    <row r="34" spans="2:34" s="147" customFormat="1" ht="12.75">
      <c r="B34" s="311"/>
      <c r="C34" s="311"/>
      <c r="D34" s="315" t="s">
        <v>133</v>
      </c>
      <c r="E34" s="152">
        <v>0.3</v>
      </c>
      <c r="F34" s="152">
        <v>0.3</v>
      </c>
      <c r="G34" s="152">
        <v>0.3</v>
      </c>
      <c r="H34" s="152">
        <v>0.3</v>
      </c>
      <c r="I34" s="152">
        <v>0.3</v>
      </c>
      <c r="J34" s="152">
        <v>0.3</v>
      </c>
      <c r="K34" s="152">
        <v>0.4</v>
      </c>
      <c r="L34" s="152">
        <v>0.4</v>
      </c>
      <c r="M34" s="152">
        <v>0.4</v>
      </c>
      <c r="N34" s="152">
        <v>0.5</v>
      </c>
      <c r="O34" s="152">
        <v>0.5</v>
      </c>
      <c r="P34" s="152">
        <v>0.5</v>
      </c>
      <c r="Q34" s="152">
        <v>0.6</v>
      </c>
      <c r="R34" s="152">
        <v>0.8</v>
      </c>
      <c r="S34" s="152">
        <v>0.6</v>
      </c>
      <c r="T34" s="152">
        <v>0.6</v>
      </c>
      <c r="U34" s="152">
        <v>0.7</v>
      </c>
      <c r="V34" s="152">
        <v>0.6</v>
      </c>
      <c r="W34" s="152">
        <v>0.9</v>
      </c>
      <c r="X34" s="152">
        <v>1.2</v>
      </c>
      <c r="Y34" s="152">
        <v>1.3</v>
      </c>
      <c r="Z34" s="152">
        <v>1.1000000000000001</v>
      </c>
      <c r="AA34" s="152">
        <v>1.1000000000000001</v>
      </c>
      <c r="AB34" s="152">
        <v>1</v>
      </c>
      <c r="AC34" s="152">
        <v>0.9</v>
      </c>
      <c r="AD34" s="152">
        <v>0.9</v>
      </c>
      <c r="AE34" s="152">
        <v>0.8</v>
      </c>
      <c r="AF34" s="152">
        <v>0.9</v>
      </c>
      <c r="AG34" s="152">
        <v>0.9</v>
      </c>
      <c r="AH34" s="152">
        <v>1</v>
      </c>
    </row>
    <row r="35" spans="2:34" s="147" customFormat="1" ht="8.1" customHeight="1">
      <c r="B35" s="311"/>
      <c r="C35" s="311"/>
      <c r="D35" s="315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</row>
    <row r="36" spans="2:34" s="147" customFormat="1" ht="12.75">
      <c r="B36" s="311" t="s">
        <v>123</v>
      </c>
      <c r="C36" s="311"/>
      <c r="D36" s="314" t="s">
        <v>127</v>
      </c>
      <c r="E36" s="150">
        <v>0</v>
      </c>
      <c r="F36" s="150">
        <v>0</v>
      </c>
      <c r="G36" s="150">
        <v>1.6</v>
      </c>
      <c r="H36" s="150">
        <v>1.6</v>
      </c>
      <c r="I36" s="150">
        <v>1.7</v>
      </c>
      <c r="J36" s="150">
        <v>2.1</v>
      </c>
      <c r="K36" s="150">
        <v>3.8</v>
      </c>
      <c r="L36" s="150">
        <v>4.7</v>
      </c>
      <c r="M36" s="150">
        <v>5.2</v>
      </c>
      <c r="N36" s="150">
        <v>6.7</v>
      </c>
      <c r="O36" s="150">
        <v>5.9</v>
      </c>
      <c r="P36" s="150">
        <v>5.8</v>
      </c>
      <c r="Q36" s="150">
        <v>8.6999999999999993</v>
      </c>
      <c r="R36" s="150">
        <v>7.2</v>
      </c>
      <c r="S36" s="150">
        <v>9.6999999999999993</v>
      </c>
      <c r="T36" s="150">
        <v>14.9</v>
      </c>
      <c r="U36" s="150">
        <v>19.7</v>
      </c>
      <c r="V36" s="150">
        <v>22</v>
      </c>
      <c r="W36" s="150">
        <v>14.7</v>
      </c>
      <c r="X36" s="150">
        <v>21.7</v>
      </c>
      <c r="Y36" s="150">
        <v>26.8</v>
      </c>
      <c r="Z36" s="150">
        <v>17.899999999999999</v>
      </c>
      <c r="AA36" s="150">
        <v>21.7</v>
      </c>
      <c r="AB36" s="150">
        <v>17</v>
      </c>
      <c r="AC36" s="150">
        <v>12.6</v>
      </c>
      <c r="AD36" s="150">
        <v>12.9</v>
      </c>
      <c r="AE36" s="150">
        <v>8.6999999999999993</v>
      </c>
      <c r="AF36" s="150">
        <v>12.4</v>
      </c>
      <c r="AG36" s="150">
        <v>6</v>
      </c>
      <c r="AH36" s="150">
        <v>10.9</v>
      </c>
    </row>
    <row r="37" spans="2:34" s="147" customFormat="1" ht="12.75">
      <c r="B37" s="311"/>
      <c r="C37" s="311"/>
      <c r="D37" s="315" t="s">
        <v>135</v>
      </c>
      <c r="E37" s="152">
        <v>0</v>
      </c>
      <c r="F37" s="152">
        <v>0</v>
      </c>
      <c r="G37" s="152">
        <v>3269</v>
      </c>
      <c r="H37" s="152">
        <v>3375</v>
      </c>
      <c r="I37" s="152">
        <v>4149</v>
      </c>
      <c r="J37" s="152">
        <v>4070</v>
      </c>
      <c r="K37" s="152">
        <v>5291</v>
      </c>
      <c r="L37" s="152">
        <v>6376</v>
      </c>
      <c r="M37" s="152">
        <v>6664</v>
      </c>
      <c r="N37" s="152">
        <v>8993</v>
      </c>
      <c r="O37" s="152">
        <v>7345</v>
      </c>
      <c r="P37" s="152">
        <v>6693</v>
      </c>
      <c r="Q37" s="152">
        <v>8593</v>
      </c>
      <c r="R37" s="152">
        <v>8114.3</v>
      </c>
      <c r="S37" s="152">
        <v>8251</v>
      </c>
      <c r="T37" s="152">
        <v>9406</v>
      </c>
      <c r="U37" s="152">
        <v>9976</v>
      </c>
      <c r="V37" s="152">
        <v>11980</v>
      </c>
      <c r="W37" s="152">
        <v>9330</v>
      </c>
      <c r="X37" s="152">
        <v>8301</v>
      </c>
      <c r="Y37" s="152">
        <v>7549</v>
      </c>
      <c r="Z37" s="152">
        <v>5374</v>
      </c>
      <c r="AA37" s="152">
        <v>4138</v>
      </c>
      <c r="AB37" s="152">
        <v>2879</v>
      </c>
      <c r="AC37" s="152">
        <v>2225</v>
      </c>
      <c r="AD37" s="152">
        <v>2692</v>
      </c>
      <c r="AE37" s="152">
        <v>1864</v>
      </c>
      <c r="AF37" s="152">
        <v>2190</v>
      </c>
      <c r="AG37" s="152">
        <v>1331</v>
      </c>
      <c r="AH37" s="152">
        <v>2106</v>
      </c>
    </row>
    <row r="38" spans="2:34" s="147" customFormat="1" ht="12.75">
      <c r="B38" s="311"/>
      <c r="C38" s="311"/>
      <c r="D38" s="315" t="s">
        <v>133</v>
      </c>
      <c r="E38" s="153" t="s">
        <v>4</v>
      </c>
      <c r="F38" s="153" t="s">
        <v>4</v>
      </c>
      <c r="G38" s="152">
        <v>0.5</v>
      </c>
      <c r="H38" s="152">
        <v>0.5</v>
      </c>
      <c r="I38" s="152">
        <v>0.4</v>
      </c>
      <c r="J38" s="152">
        <v>0.5</v>
      </c>
      <c r="K38" s="152">
        <v>0.7</v>
      </c>
      <c r="L38" s="152">
        <v>0.7</v>
      </c>
      <c r="M38" s="152">
        <v>0.8</v>
      </c>
      <c r="N38" s="152">
        <v>0.8</v>
      </c>
      <c r="O38" s="152">
        <v>0.8</v>
      </c>
      <c r="P38" s="152">
        <v>0.9</v>
      </c>
      <c r="Q38" s="152">
        <v>1</v>
      </c>
      <c r="R38" s="152">
        <v>0.9</v>
      </c>
      <c r="S38" s="152">
        <v>1.2</v>
      </c>
      <c r="T38" s="152">
        <v>1.6</v>
      </c>
      <c r="U38" s="152">
        <v>2</v>
      </c>
      <c r="V38" s="152">
        <v>1.8</v>
      </c>
      <c r="W38" s="152">
        <v>1.6</v>
      </c>
      <c r="X38" s="152">
        <v>2.6</v>
      </c>
      <c r="Y38" s="152">
        <v>3.5</v>
      </c>
      <c r="Z38" s="152">
        <v>3.3</v>
      </c>
      <c r="AA38" s="152">
        <v>5.2</v>
      </c>
      <c r="AB38" s="152">
        <v>5.9</v>
      </c>
      <c r="AC38" s="152">
        <v>5.6</v>
      </c>
      <c r="AD38" s="152">
        <v>4.8</v>
      </c>
      <c r="AE38" s="152">
        <v>4.5999999999999996</v>
      </c>
      <c r="AF38" s="152">
        <v>5.7</v>
      </c>
      <c r="AG38" s="152">
        <v>4.5</v>
      </c>
      <c r="AH38" s="152">
        <v>5.2</v>
      </c>
    </row>
    <row r="39" spans="2:34" s="147" customFormat="1" ht="8.1" customHeight="1">
      <c r="B39" s="311"/>
      <c r="C39" s="311"/>
      <c r="D39" s="315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</row>
    <row r="40" spans="2:34" s="147" customFormat="1" ht="12.75">
      <c r="B40" s="311" t="s">
        <v>124</v>
      </c>
      <c r="C40" s="311"/>
      <c r="D40" s="314" t="s">
        <v>127</v>
      </c>
      <c r="E40" s="150">
        <v>0.1</v>
      </c>
      <c r="F40" s="150">
        <v>0.1</v>
      </c>
      <c r="G40" s="150">
        <v>0.5</v>
      </c>
      <c r="H40" s="150">
        <v>1.4</v>
      </c>
      <c r="I40" s="150">
        <v>2.1</v>
      </c>
      <c r="J40" s="150">
        <v>0.8</v>
      </c>
      <c r="K40" s="150">
        <v>0.9</v>
      </c>
      <c r="L40" s="150">
        <v>3.3</v>
      </c>
      <c r="M40" s="150">
        <v>3.1</v>
      </c>
      <c r="N40" s="150">
        <v>2.2000000000000002</v>
      </c>
      <c r="O40" s="150">
        <v>0.3</v>
      </c>
      <c r="P40" s="150">
        <v>0</v>
      </c>
      <c r="Q40" s="150">
        <v>3.4</v>
      </c>
      <c r="R40" s="150">
        <v>5.6</v>
      </c>
      <c r="S40" s="150">
        <v>5.3</v>
      </c>
      <c r="T40" s="150">
        <v>4.9000000000000004</v>
      </c>
      <c r="U40" s="150">
        <v>4.5999999999999996</v>
      </c>
      <c r="V40" s="150">
        <v>4.5</v>
      </c>
      <c r="W40" s="150">
        <v>4.8</v>
      </c>
      <c r="X40" s="150">
        <v>6.3</v>
      </c>
      <c r="Y40" s="150">
        <v>8.4</v>
      </c>
      <c r="Z40" s="150">
        <v>20.9</v>
      </c>
      <c r="AA40" s="150">
        <v>9.8000000000000007</v>
      </c>
      <c r="AB40" s="150">
        <v>14.8</v>
      </c>
      <c r="AC40" s="150">
        <v>11.9</v>
      </c>
      <c r="AD40" s="150">
        <v>16.5</v>
      </c>
      <c r="AE40" s="150">
        <v>15.5</v>
      </c>
      <c r="AF40" s="150">
        <v>14.1</v>
      </c>
      <c r="AG40" s="150">
        <v>14.7</v>
      </c>
      <c r="AH40" s="150">
        <v>20.100000000000001</v>
      </c>
    </row>
    <row r="41" spans="2:34" s="147" customFormat="1" ht="15">
      <c r="B41" s="311"/>
      <c r="C41" s="311"/>
      <c r="D41" s="315" t="s">
        <v>407</v>
      </c>
      <c r="E41" s="152">
        <v>181</v>
      </c>
      <c r="F41" s="152">
        <v>63</v>
      </c>
      <c r="G41" s="152">
        <v>233</v>
      </c>
      <c r="H41" s="152">
        <v>535</v>
      </c>
      <c r="I41" s="152">
        <v>774</v>
      </c>
      <c r="J41" s="152">
        <v>311</v>
      </c>
      <c r="K41" s="152">
        <v>675</v>
      </c>
      <c r="L41" s="152">
        <v>2046</v>
      </c>
      <c r="M41" s="152">
        <v>2102</v>
      </c>
      <c r="N41" s="152">
        <v>1510</v>
      </c>
      <c r="O41" s="152">
        <v>258</v>
      </c>
      <c r="P41" s="152">
        <v>3</v>
      </c>
      <c r="Q41" s="152">
        <v>2431</v>
      </c>
      <c r="R41" s="152">
        <v>5774.7</v>
      </c>
      <c r="S41" s="152">
        <v>6327</v>
      </c>
      <c r="T41" s="152">
        <v>6630</v>
      </c>
      <c r="U41" s="152">
        <v>5955</v>
      </c>
      <c r="V41" s="152">
        <v>5680</v>
      </c>
      <c r="W41" s="152">
        <v>6010</v>
      </c>
      <c r="X41" s="152">
        <v>5637</v>
      </c>
      <c r="Y41" s="152">
        <v>5694</v>
      </c>
      <c r="Z41" s="152">
        <v>4907</v>
      </c>
      <c r="AA41" s="152">
        <v>2276</v>
      </c>
      <c r="AB41" s="152">
        <v>4288</v>
      </c>
      <c r="AC41" s="152">
        <v>4166</v>
      </c>
      <c r="AD41" s="152">
        <v>4465</v>
      </c>
      <c r="AE41" s="152">
        <v>4321.3999999999996</v>
      </c>
      <c r="AF41" s="152">
        <v>3985.7</v>
      </c>
      <c r="AG41" s="152">
        <v>3859</v>
      </c>
      <c r="AH41" s="152">
        <v>4032.4</v>
      </c>
    </row>
    <row r="42" spans="2:34" s="147" customFormat="1" ht="12.75">
      <c r="B42" s="311"/>
      <c r="C42" s="311"/>
      <c r="D42" s="315" t="s">
        <v>133</v>
      </c>
      <c r="E42" s="152">
        <v>0.8</v>
      </c>
      <c r="F42" s="152">
        <v>0.9</v>
      </c>
      <c r="G42" s="152">
        <v>2.2999999999999998</v>
      </c>
      <c r="H42" s="152">
        <v>2.6</v>
      </c>
      <c r="I42" s="152">
        <v>2.8</v>
      </c>
      <c r="J42" s="152">
        <v>2.5</v>
      </c>
      <c r="K42" s="152">
        <v>1.3</v>
      </c>
      <c r="L42" s="152">
        <v>1.6</v>
      </c>
      <c r="M42" s="152">
        <v>1.5</v>
      </c>
      <c r="N42" s="152">
        <v>1.4</v>
      </c>
      <c r="O42" s="152">
        <v>1</v>
      </c>
      <c r="P42" s="152">
        <v>1</v>
      </c>
      <c r="Q42" s="152">
        <v>1.4</v>
      </c>
      <c r="R42" s="152">
        <v>1</v>
      </c>
      <c r="S42" s="152">
        <v>0.8</v>
      </c>
      <c r="T42" s="152">
        <v>0.7</v>
      </c>
      <c r="U42" s="152">
        <v>0.8</v>
      </c>
      <c r="V42" s="152">
        <v>0.8</v>
      </c>
      <c r="W42" s="152">
        <v>0.8</v>
      </c>
      <c r="X42" s="152">
        <v>1.1000000000000001</v>
      </c>
      <c r="Y42" s="152">
        <v>1.5</v>
      </c>
      <c r="Z42" s="152">
        <v>4.3</v>
      </c>
      <c r="AA42" s="152">
        <v>4.3</v>
      </c>
      <c r="AB42" s="152">
        <v>3.4</v>
      </c>
      <c r="AC42" s="152">
        <v>2.9</v>
      </c>
      <c r="AD42" s="152">
        <v>3.7</v>
      </c>
      <c r="AE42" s="152">
        <v>3.6</v>
      </c>
      <c r="AF42" s="152">
        <v>3.5</v>
      </c>
      <c r="AG42" s="152">
        <v>3.8</v>
      </c>
      <c r="AH42" s="152">
        <v>5</v>
      </c>
    </row>
    <row r="43" spans="2:34" s="147" customFormat="1" ht="8.1" customHeight="1">
      <c r="B43" s="311"/>
      <c r="C43" s="311"/>
      <c r="D43" s="315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</row>
    <row r="44" spans="2:34" s="147" customFormat="1" ht="12.75">
      <c r="B44" s="311" t="s">
        <v>125</v>
      </c>
      <c r="C44" s="311"/>
      <c r="D44" s="314" t="s">
        <v>127</v>
      </c>
      <c r="E44" s="150">
        <v>7</v>
      </c>
      <c r="F44" s="150">
        <v>7.7</v>
      </c>
      <c r="G44" s="150">
        <v>7.7</v>
      </c>
      <c r="H44" s="150">
        <v>7.1</v>
      </c>
      <c r="I44" s="150">
        <v>6.9</v>
      </c>
      <c r="J44" s="150">
        <v>5.4</v>
      </c>
      <c r="K44" s="150">
        <v>5.2</v>
      </c>
      <c r="L44" s="150">
        <v>5.2</v>
      </c>
      <c r="M44" s="150">
        <v>5</v>
      </c>
      <c r="N44" s="150">
        <v>4.0999999999999996</v>
      </c>
      <c r="O44" s="150">
        <v>3.8</v>
      </c>
      <c r="P44" s="150">
        <v>3.8</v>
      </c>
      <c r="Q44" s="150">
        <v>3.2</v>
      </c>
      <c r="R44" s="150">
        <v>3.2</v>
      </c>
      <c r="S44" s="150">
        <v>3.9</v>
      </c>
      <c r="T44" s="150">
        <v>3.7</v>
      </c>
      <c r="U44" s="150">
        <v>3.4</v>
      </c>
      <c r="V44" s="150">
        <v>3.8</v>
      </c>
      <c r="W44" s="150">
        <v>6.2</v>
      </c>
      <c r="X44" s="150">
        <v>5.7</v>
      </c>
      <c r="Y44" s="150">
        <v>32.200000000000003</v>
      </c>
      <c r="Z44" s="150">
        <v>29.2</v>
      </c>
      <c r="AA44" s="150">
        <v>17.5</v>
      </c>
      <c r="AB44" s="150">
        <v>20</v>
      </c>
      <c r="AC44" s="150">
        <v>27.3</v>
      </c>
      <c r="AD44" s="150">
        <v>6.4</v>
      </c>
      <c r="AE44" s="150">
        <v>13.6</v>
      </c>
      <c r="AF44" s="150">
        <v>12.1</v>
      </c>
      <c r="AG44" s="150">
        <v>14.5</v>
      </c>
      <c r="AH44" s="150">
        <v>16.100000000000001</v>
      </c>
    </row>
    <row r="45" spans="2:34" s="147" customFormat="1" ht="12.75">
      <c r="B45" s="311"/>
      <c r="C45" s="311"/>
      <c r="D45" s="315" t="s">
        <v>136</v>
      </c>
      <c r="E45" s="152">
        <v>198</v>
      </c>
      <c r="F45" s="152">
        <v>211</v>
      </c>
      <c r="G45" s="152">
        <v>221</v>
      </c>
      <c r="H45" s="152">
        <v>203</v>
      </c>
      <c r="I45" s="152">
        <v>201</v>
      </c>
      <c r="J45" s="152">
        <v>156</v>
      </c>
      <c r="K45" s="152">
        <v>148</v>
      </c>
      <c r="L45" s="152">
        <v>141</v>
      </c>
      <c r="M45" s="152">
        <v>138</v>
      </c>
      <c r="N45" s="152">
        <v>108</v>
      </c>
      <c r="O45" s="152">
        <v>113</v>
      </c>
      <c r="P45" s="152">
        <v>107</v>
      </c>
      <c r="Q45" s="152">
        <v>85</v>
      </c>
      <c r="R45" s="152">
        <v>76.8</v>
      </c>
      <c r="S45" s="152">
        <v>72</v>
      </c>
      <c r="T45" s="152">
        <v>69</v>
      </c>
      <c r="U45" s="152">
        <v>62</v>
      </c>
      <c r="V45" s="152">
        <v>61</v>
      </c>
      <c r="W45" s="152">
        <v>67</v>
      </c>
      <c r="X45" s="152">
        <v>34</v>
      </c>
      <c r="Y45" s="152">
        <v>58.8</v>
      </c>
      <c r="Z45" s="152">
        <v>65.099999999999994</v>
      </c>
      <c r="AA45" s="152">
        <v>48.4</v>
      </c>
      <c r="AB45" s="152">
        <v>49.1</v>
      </c>
      <c r="AC45" s="152">
        <v>33.4</v>
      </c>
      <c r="AD45" s="152">
        <v>19.7</v>
      </c>
      <c r="AE45" s="152">
        <v>35.1</v>
      </c>
      <c r="AF45" s="152">
        <v>27.2</v>
      </c>
      <c r="AG45" s="152">
        <v>32.700000000000003</v>
      </c>
      <c r="AH45" s="152">
        <v>42.4</v>
      </c>
    </row>
    <row r="46" spans="2:34" s="147" customFormat="1" ht="12.75">
      <c r="B46" s="311"/>
      <c r="C46" s="311"/>
      <c r="D46" s="315" t="s">
        <v>133</v>
      </c>
      <c r="E46" s="152">
        <v>34.9</v>
      </c>
      <c r="F46" s="152">
        <v>36.6</v>
      </c>
      <c r="G46" s="152">
        <v>34.9</v>
      </c>
      <c r="H46" s="152">
        <v>34.9</v>
      </c>
      <c r="I46" s="152">
        <v>34.200000000000003</v>
      </c>
      <c r="J46" s="152">
        <v>34.700000000000003</v>
      </c>
      <c r="K46" s="152">
        <v>35</v>
      </c>
      <c r="L46" s="152">
        <v>36.9</v>
      </c>
      <c r="M46" s="152">
        <v>36.4</v>
      </c>
      <c r="N46" s="152">
        <v>38</v>
      </c>
      <c r="O46" s="152">
        <v>33.9</v>
      </c>
      <c r="P46" s="152">
        <v>35.9</v>
      </c>
      <c r="Q46" s="152">
        <v>37.299999999999997</v>
      </c>
      <c r="R46" s="152">
        <v>42.1</v>
      </c>
      <c r="S46" s="152">
        <v>54.6</v>
      </c>
      <c r="T46" s="152">
        <v>53.6</v>
      </c>
      <c r="U46" s="152">
        <v>54.2</v>
      </c>
      <c r="V46" s="152">
        <v>62.6</v>
      </c>
      <c r="W46" s="152">
        <v>92.4</v>
      </c>
      <c r="X46" s="152">
        <v>168.2</v>
      </c>
      <c r="Y46" s="152">
        <v>547.6</v>
      </c>
      <c r="Z46" s="152">
        <v>446.4</v>
      </c>
      <c r="AA46" s="152">
        <v>362.1</v>
      </c>
      <c r="AB46" s="152">
        <v>407.1</v>
      </c>
      <c r="AC46" s="152">
        <v>815.8</v>
      </c>
      <c r="AD46" s="152">
        <v>325.89999999999998</v>
      </c>
      <c r="AE46" s="152">
        <v>387</v>
      </c>
      <c r="AF46" s="152">
        <v>443.9</v>
      </c>
      <c r="AG46" s="152">
        <v>442.6</v>
      </c>
      <c r="AH46" s="152">
        <v>379.1</v>
      </c>
    </row>
    <row r="47" spans="2:34" s="147" customFormat="1" ht="8.1" customHeight="1">
      <c r="B47" s="311"/>
      <c r="C47" s="311"/>
      <c r="D47" s="315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</row>
    <row r="48" spans="2:34" s="147" customFormat="1" ht="12.75">
      <c r="B48" s="311" t="s">
        <v>126</v>
      </c>
      <c r="C48" s="311"/>
      <c r="D48" s="314" t="s">
        <v>127</v>
      </c>
      <c r="E48" s="150">
        <v>0.2</v>
      </c>
      <c r="F48" s="150">
        <v>0.2</v>
      </c>
      <c r="G48" s="150">
        <v>0.3</v>
      </c>
      <c r="H48" s="150">
        <v>0.2</v>
      </c>
      <c r="I48" s="150">
        <v>0.2</v>
      </c>
      <c r="J48" s="150">
        <v>0.2</v>
      </c>
      <c r="K48" s="150">
        <v>0.3</v>
      </c>
      <c r="L48" s="150">
        <v>0.2</v>
      </c>
      <c r="M48" s="150">
        <v>0.4</v>
      </c>
      <c r="N48" s="150">
        <v>0.3</v>
      </c>
      <c r="O48" s="150">
        <v>0.2</v>
      </c>
      <c r="P48" s="150">
        <v>0.2</v>
      </c>
      <c r="Q48" s="150">
        <v>0.2</v>
      </c>
      <c r="R48" s="150">
        <v>0.2</v>
      </c>
      <c r="S48" s="150">
        <v>0.2</v>
      </c>
      <c r="T48" s="150">
        <v>0.2</v>
      </c>
      <c r="U48" s="150">
        <v>0.2</v>
      </c>
      <c r="V48" s="150">
        <v>0.4</v>
      </c>
      <c r="W48" s="150">
        <v>2.2999999999999998</v>
      </c>
      <c r="X48" s="150">
        <v>1.5</v>
      </c>
      <c r="Y48" s="150">
        <v>2</v>
      </c>
      <c r="Z48" s="150">
        <v>1.2</v>
      </c>
      <c r="AA48" s="150">
        <v>0.7</v>
      </c>
      <c r="AB48" s="150">
        <v>0.7</v>
      </c>
      <c r="AC48" s="150">
        <v>0.4</v>
      </c>
      <c r="AD48" s="150">
        <v>0.2</v>
      </c>
      <c r="AE48" s="150">
        <v>0.2</v>
      </c>
      <c r="AF48" s="150">
        <v>0.2</v>
      </c>
      <c r="AG48" s="150">
        <v>1.4</v>
      </c>
      <c r="AH48" s="150">
        <v>0</v>
      </c>
    </row>
    <row r="49" spans="2:34" s="147" customFormat="1" ht="12.75">
      <c r="B49" s="311"/>
      <c r="C49" s="311"/>
      <c r="D49" s="315" t="s">
        <v>136</v>
      </c>
      <c r="E49" s="152">
        <v>240</v>
      </c>
      <c r="F49" s="152">
        <v>260</v>
      </c>
      <c r="G49" s="152">
        <v>279</v>
      </c>
      <c r="H49" s="152">
        <v>197</v>
      </c>
      <c r="I49" s="152">
        <v>163</v>
      </c>
      <c r="J49" s="152">
        <v>160</v>
      </c>
      <c r="K49" s="152">
        <v>433</v>
      </c>
      <c r="L49" s="152">
        <v>176</v>
      </c>
      <c r="M49" s="152">
        <v>214</v>
      </c>
      <c r="N49" s="152">
        <v>168</v>
      </c>
      <c r="O49" s="152">
        <v>127</v>
      </c>
      <c r="P49" s="152">
        <v>157</v>
      </c>
      <c r="Q49" s="152">
        <v>155</v>
      </c>
      <c r="R49" s="152">
        <v>154</v>
      </c>
      <c r="S49" s="152">
        <v>198</v>
      </c>
      <c r="T49" s="152">
        <v>142</v>
      </c>
      <c r="U49" s="152">
        <v>120</v>
      </c>
      <c r="V49" s="152">
        <v>174</v>
      </c>
      <c r="W49" s="152">
        <v>604</v>
      </c>
      <c r="X49" s="152">
        <v>282.5</v>
      </c>
      <c r="Y49" s="152">
        <v>143.9</v>
      </c>
      <c r="Z49" s="152">
        <v>160.9</v>
      </c>
      <c r="AA49" s="152">
        <v>70.900000000000006</v>
      </c>
      <c r="AB49" s="152">
        <v>63.1</v>
      </c>
      <c r="AC49" s="152">
        <v>53.3</v>
      </c>
      <c r="AD49" s="152">
        <v>23.5</v>
      </c>
      <c r="AE49" s="152">
        <v>34.200000000000003</v>
      </c>
      <c r="AF49" s="152">
        <v>26.8</v>
      </c>
      <c r="AG49" s="152">
        <v>211</v>
      </c>
      <c r="AH49" s="152">
        <v>0</v>
      </c>
    </row>
    <row r="50" spans="2:34" s="147" customFormat="1" ht="12.75">
      <c r="B50" s="311"/>
      <c r="C50" s="311"/>
      <c r="D50" s="315" t="s">
        <v>133</v>
      </c>
      <c r="E50" s="152">
        <v>0.8</v>
      </c>
      <c r="F50" s="152">
        <v>0.9</v>
      </c>
      <c r="G50" s="152">
        <v>1</v>
      </c>
      <c r="H50" s="152">
        <v>1.2</v>
      </c>
      <c r="I50" s="152">
        <v>1.2</v>
      </c>
      <c r="J50" s="152">
        <v>1.2</v>
      </c>
      <c r="K50" s="152">
        <v>0.6</v>
      </c>
      <c r="L50" s="152">
        <v>1.3</v>
      </c>
      <c r="M50" s="152">
        <v>1.8</v>
      </c>
      <c r="N50" s="152">
        <v>1.6</v>
      </c>
      <c r="O50" s="152">
        <v>1.4</v>
      </c>
      <c r="P50" s="152">
        <v>1.3</v>
      </c>
      <c r="Q50" s="152">
        <v>1.2</v>
      </c>
      <c r="R50" s="152">
        <v>1.2</v>
      </c>
      <c r="S50" s="152">
        <v>1.4</v>
      </c>
      <c r="T50" s="152">
        <v>1.5</v>
      </c>
      <c r="U50" s="152">
        <v>1.5</v>
      </c>
      <c r="V50" s="152">
        <v>2.2999999999999998</v>
      </c>
      <c r="W50" s="152">
        <v>3.9</v>
      </c>
      <c r="X50" s="152">
        <v>5.3</v>
      </c>
      <c r="Y50" s="152">
        <v>14.6</v>
      </c>
      <c r="Z50" s="152">
        <v>7.4</v>
      </c>
      <c r="AA50" s="152">
        <v>9</v>
      </c>
      <c r="AB50" s="152">
        <v>10.5</v>
      </c>
      <c r="AC50" s="152">
        <v>7.4</v>
      </c>
      <c r="AD50" s="152">
        <v>6.1</v>
      </c>
      <c r="AE50" s="152">
        <v>5.4</v>
      </c>
      <c r="AF50" s="152">
        <v>7</v>
      </c>
      <c r="AG50" s="152">
        <v>6.8</v>
      </c>
      <c r="AH50" s="152">
        <v>0</v>
      </c>
    </row>
    <row r="51" spans="2:34" s="147" customFormat="1" ht="8.1" customHeight="1">
      <c r="B51" s="311"/>
      <c r="C51" s="311"/>
      <c r="D51" s="315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</row>
    <row r="52" spans="2:34" s="147" customFormat="1" ht="12.75">
      <c r="B52" s="316" t="s">
        <v>128</v>
      </c>
      <c r="C52" s="316"/>
      <c r="D52" s="314"/>
      <c r="E52" s="149">
        <v>12.6</v>
      </c>
      <c r="F52" s="149">
        <v>15.200000000000001</v>
      </c>
      <c r="G52" s="149">
        <v>20.6</v>
      </c>
      <c r="H52" s="149">
        <v>21.9</v>
      </c>
      <c r="I52" s="149">
        <v>25.8</v>
      </c>
      <c r="J52" s="149">
        <v>33.299999999999997</v>
      </c>
      <c r="K52" s="149">
        <v>38.799999999999997</v>
      </c>
      <c r="L52" s="149">
        <v>39.799999999999997</v>
      </c>
      <c r="M52" s="149">
        <v>41.6</v>
      </c>
      <c r="N52" s="149">
        <v>47.5</v>
      </c>
      <c r="O52" s="149">
        <v>62.9</v>
      </c>
      <c r="P52" s="149">
        <v>66.2</v>
      </c>
      <c r="Q52" s="149">
        <v>82.3</v>
      </c>
      <c r="R52" s="149">
        <v>94</v>
      </c>
      <c r="S52" s="149">
        <v>143.9</v>
      </c>
      <c r="T52" s="149">
        <v>134.1</v>
      </c>
      <c r="U52" s="149">
        <v>168.1</v>
      </c>
      <c r="V52" s="149">
        <v>186.89999999999998</v>
      </c>
      <c r="W52" s="149">
        <v>184.3</v>
      </c>
      <c r="X52" s="149">
        <v>117.5</v>
      </c>
      <c r="Y52" s="149">
        <v>88.8</v>
      </c>
      <c r="Z52" s="149">
        <v>94</v>
      </c>
      <c r="AA52" s="149">
        <v>68.5</v>
      </c>
      <c r="AB52" s="149">
        <v>63.9</v>
      </c>
      <c r="AC52" s="149">
        <v>58.2</v>
      </c>
      <c r="AD52" s="149">
        <v>36.4</v>
      </c>
      <c r="AE52" s="149">
        <v>33.4</v>
      </c>
      <c r="AF52" s="149">
        <v>38.6</v>
      </c>
      <c r="AG52" s="149">
        <v>43</v>
      </c>
      <c r="AH52" s="149">
        <v>79.2</v>
      </c>
    </row>
    <row r="53" spans="2:34" s="147" customFormat="1" ht="15" customHeight="1">
      <c r="B53" s="317" t="s">
        <v>129</v>
      </c>
      <c r="C53" s="317"/>
      <c r="D53" s="318"/>
      <c r="E53" s="150">
        <v>6.1</v>
      </c>
      <c r="F53" s="150">
        <v>5.9</v>
      </c>
      <c r="G53" s="150">
        <v>8.5</v>
      </c>
      <c r="H53" s="150">
        <v>8.8000000000000007</v>
      </c>
      <c r="I53" s="150">
        <v>10.3</v>
      </c>
      <c r="J53" s="150">
        <v>12.7</v>
      </c>
      <c r="K53" s="150">
        <v>13.6</v>
      </c>
      <c r="L53" s="150">
        <v>12.1</v>
      </c>
      <c r="M53" s="150">
        <v>11.3</v>
      </c>
      <c r="N53" s="150">
        <v>11.7</v>
      </c>
      <c r="O53" s="150">
        <v>9.5</v>
      </c>
      <c r="P53" s="150">
        <v>10.6</v>
      </c>
      <c r="Q53" s="150">
        <v>14.5</v>
      </c>
      <c r="R53" s="150">
        <v>12</v>
      </c>
      <c r="S53" s="150">
        <v>22.7</v>
      </c>
      <c r="T53" s="150">
        <v>16.7</v>
      </c>
      <c r="U53" s="150">
        <v>22.5</v>
      </c>
      <c r="V53" s="150">
        <v>24.2</v>
      </c>
      <c r="W53" s="150">
        <v>12</v>
      </c>
      <c r="X53" s="150">
        <v>10.1</v>
      </c>
      <c r="Y53" s="150">
        <v>4.5999999999999996</v>
      </c>
      <c r="Z53" s="150">
        <v>8.4</v>
      </c>
      <c r="AA53" s="150">
        <v>9.5</v>
      </c>
      <c r="AB53" s="150">
        <v>7.2</v>
      </c>
      <c r="AC53" s="150">
        <v>7.4</v>
      </c>
      <c r="AD53" s="150">
        <v>5.5</v>
      </c>
      <c r="AE53" s="150">
        <v>3.8</v>
      </c>
      <c r="AF53" s="150">
        <v>5.0999999999999996</v>
      </c>
      <c r="AG53" s="150">
        <v>4.4000000000000004</v>
      </c>
      <c r="AH53" s="150">
        <v>10.7</v>
      </c>
    </row>
    <row r="54" spans="2:34" s="147" customFormat="1" ht="16.5" customHeight="1">
      <c r="B54" s="317" t="s">
        <v>130</v>
      </c>
      <c r="C54" s="317"/>
      <c r="D54" s="318"/>
      <c r="E54" s="150">
        <v>1.5</v>
      </c>
      <c r="F54" s="150">
        <v>4.7</v>
      </c>
      <c r="G54" s="150">
        <v>2.5</v>
      </c>
      <c r="H54" s="150">
        <v>3.2</v>
      </c>
      <c r="I54" s="150">
        <v>3.9</v>
      </c>
      <c r="J54" s="150">
        <v>7.4</v>
      </c>
      <c r="K54" s="150">
        <v>8.5</v>
      </c>
      <c r="L54" s="150">
        <v>9</v>
      </c>
      <c r="M54" s="150">
        <v>12.4</v>
      </c>
      <c r="N54" s="150">
        <v>13.4</v>
      </c>
      <c r="O54" s="150">
        <v>0</v>
      </c>
      <c r="P54" s="150">
        <v>0.2</v>
      </c>
      <c r="Q54" s="150">
        <v>0.2</v>
      </c>
      <c r="R54" s="150">
        <v>0.5</v>
      </c>
      <c r="S54" s="150">
        <v>0.4</v>
      </c>
      <c r="T54" s="150">
        <v>0.2</v>
      </c>
      <c r="U54" s="150">
        <v>0.1</v>
      </c>
      <c r="V54" s="150">
        <v>0.3</v>
      </c>
      <c r="W54" s="150">
        <v>0.4</v>
      </c>
      <c r="X54" s="150">
        <v>0.5</v>
      </c>
      <c r="Y54" s="150">
        <v>0.5</v>
      </c>
      <c r="Z54" s="150">
        <v>0.5</v>
      </c>
      <c r="AA54" s="150">
        <v>0.3</v>
      </c>
      <c r="AB54" s="150">
        <v>0.1</v>
      </c>
      <c r="AC54" s="150">
        <v>0.1</v>
      </c>
      <c r="AD54" s="150">
        <v>0</v>
      </c>
      <c r="AE54" s="150">
        <v>0.3</v>
      </c>
      <c r="AF54" s="150">
        <v>0</v>
      </c>
      <c r="AG54" s="150">
        <v>0</v>
      </c>
      <c r="AH54" s="150">
        <v>0</v>
      </c>
    </row>
    <row r="55" spans="2:34" s="147" customFormat="1" ht="17.25" customHeight="1">
      <c r="B55" s="317" t="s">
        <v>131</v>
      </c>
      <c r="C55" s="317"/>
      <c r="D55" s="318"/>
      <c r="E55" s="150">
        <v>5</v>
      </c>
      <c r="F55" s="150">
        <v>4.5999999999999996</v>
      </c>
      <c r="G55" s="150">
        <v>9.6</v>
      </c>
      <c r="H55" s="150">
        <v>9.9</v>
      </c>
      <c r="I55" s="150">
        <v>11.6</v>
      </c>
      <c r="J55" s="150">
        <v>13.2</v>
      </c>
      <c r="K55" s="150">
        <v>16.7</v>
      </c>
      <c r="L55" s="150">
        <v>18.7</v>
      </c>
      <c r="M55" s="150">
        <v>17.899999999999999</v>
      </c>
      <c r="N55" s="150">
        <v>22.4</v>
      </c>
      <c r="O55" s="150">
        <v>53.4</v>
      </c>
      <c r="P55" s="150">
        <v>55.4</v>
      </c>
      <c r="Q55" s="150">
        <v>67.599999999999994</v>
      </c>
      <c r="R55" s="150">
        <v>81.5</v>
      </c>
      <c r="S55" s="150">
        <v>120.8</v>
      </c>
      <c r="T55" s="150">
        <v>117.2</v>
      </c>
      <c r="U55" s="150">
        <v>145.5</v>
      </c>
      <c r="V55" s="150">
        <v>162.39999999999998</v>
      </c>
      <c r="W55" s="150">
        <v>171.9</v>
      </c>
      <c r="X55" s="150">
        <v>106.9</v>
      </c>
      <c r="Y55" s="150">
        <v>83.7</v>
      </c>
      <c r="Z55" s="150">
        <v>85.1</v>
      </c>
      <c r="AA55" s="150">
        <v>58.7</v>
      </c>
      <c r="AB55" s="150">
        <v>56.6</v>
      </c>
      <c r="AC55" s="150">
        <v>50.7</v>
      </c>
      <c r="AD55" s="150">
        <v>30.9</v>
      </c>
      <c r="AE55" s="150">
        <v>29.3</v>
      </c>
      <c r="AF55" s="150">
        <v>33.5</v>
      </c>
      <c r="AG55" s="150">
        <v>38.6</v>
      </c>
      <c r="AH55" s="150">
        <v>68.5</v>
      </c>
    </row>
    <row r="56" spans="2:34" s="147" customFormat="1" ht="11.25" customHeight="1" thickBot="1"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</row>
    <row r="57" spans="2:34" s="147" customFormat="1" ht="18" customHeight="1">
      <c r="B57" s="155" t="s">
        <v>12</v>
      </c>
      <c r="C57" s="155"/>
      <c r="D57" s="155" t="s">
        <v>460</v>
      </c>
    </row>
    <row r="58" spans="2:34" s="147" customFormat="1" ht="18" customHeight="1">
      <c r="B58" s="155" t="s">
        <v>462</v>
      </c>
      <c r="C58" s="155"/>
      <c r="D58" s="155" t="s">
        <v>461</v>
      </c>
    </row>
    <row r="59" spans="2:34" s="147" customFormat="1" ht="18" customHeight="1"/>
    <row r="60" spans="2:34" ht="18" customHeight="1"/>
    <row r="61" spans="2:34" ht="18" customHeight="1"/>
  </sheetData>
  <mergeCells count="2">
    <mergeCell ref="B6:D6"/>
    <mergeCell ref="J4:K4"/>
  </mergeCells>
  <phoneticPr fontId="0" type="noConversion"/>
  <printOptions verticalCentered="1"/>
  <pageMargins left="0.39370078740157483" right="0.39370078740157483" top="0.39370078740157483" bottom="0.39370078740157483" header="0" footer="0"/>
  <pageSetup paperSize="176" scale="97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H113"/>
  <sheetViews>
    <sheetView zoomScale="80" zoomScaleNormal="80" zoomScaleSheetLayoutView="100" workbookViewId="0">
      <selection sqref="A1:A1048576"/>
    </sheetView>
  </sheetViews>
  <sheetFormatPr baseColWidth="10" defaultColWidth="12" defaultRowHeight="10.5"/>
  <cols>
    <col min="1" max="1" width="4.7109375" style="41" customWidth="1"/>
    <col min="2" max="2" width="35.5703125" style="41" customWidth="1"/>
    <col min="3" max="3" width="2.28515625" style="41" customWidth="1"/>
    <col min="4" max="4" width="24.28515625" style="41" customWidth="1"/>
    <col min="5" max="5" width="33.140625" style="41" customWidth="1"/>
    <col min="6" max="6" width="13" style="41" customWidth="1"/>
    <col min="7" max="8" width="11.85546875" style="41" customWidth="1"/>
    <col min="9" max="13" width="12.85546875" style="41" bestFit="1" customWidth="1"/>
    <col min="14" max="14" width="11.5703125" style="41" customWidth="1"/>
    <col min="15" max="18" width="12.85546875" style="41" bestFit="1" customWidth="1"/>
    <col min="19" max="23" width="12.85546875" style="48" bestFit="1" customWidth="1"/>
    <col min="24" max="24" width="12.85546875" style="41" bestFit="1" customWidth="1"/>
    <col min="25" max="25" width="12.28515625" style="41" customWidth="1"/>
    <col min="26" max="29" width="12.85546875" style="41" bestFit="1" customWidth="1"/>
    <col min="30" max="30" width="14.28515625" style="41" customWidth="1"/>
    <col min="31" max="32" width="12.85546875" style="41" bestFit="1" customWidth="1"/>
    <col min="33" max="34" width="12.85546875" style="41" customWidth="1"/>
    <col min="35" max="16384" width="12" style="41"/>
  </cols>
  <sheetData>
    <row r="1" spans="2:60" ht="18" customHeight="1"/>
    <row r="2" spans="2:60" s="37" customFormat="1" ht="18" customHeight="1">
      <c r="B2" s="294" t="s">
        <v>463</v>
      </c>
      <c r="C2" s="1"/>
      <c r="D2" s="2"/>
      <c r="E2" s="2"/>
      <c r="F2" s="16"/>
      <c r="G2" s="16"/>
      <c r="H2" s="1"/>
      <c r="I2" s="1"/>
      <c r="J2" s="2"/>
      <c r="K2" s="1"/>
      <c r="L2" s="33"/>
      <c r="M2" s="33"/>
      <c r="N2" s="33"/>
      <c r="O2" s="33"/>
      <c r="P2" s="33"/>
      <c r="Q2" s="33"/>
      <c r="R2" s="33"/>
      <c r="S2" s="33"/>
      <c r="T2" s="34"/>
      <c r="U2" s="35"/>
      <c r="V2" s="36"/>
      <c r="W2" s="36"/>
    </row>
    <row r="3" spans="2:60" s="37" customFormat="1" ht="18" customHeight="1">
      <c r="B3" s="293" t="s">
        <v>305</v>
      </c>
      <c r="C3" s="2"/>
      <c r="D3" s="2"/>
      <c r="E3" s="2"/>
      <c r="F3" s="17"/>
      <c r="G3" s="17"/>
      <c r="H3" s="2"/>
      <c r="I3" s="2"/>
      <c r="J3" s="2"/>
      <c r="K3" s="2"/>
      <c r="L3" s="33"/>
      <c r="M3" s="33"/>
      <c r="N3" s="33"/>
      <c r="O3" s="33"/>
      <c r="P3" s="33"/>
      <c r="Q3" s="33"/>
      <c r="R3" s="33"/>
      <c r="S3" s="34"/>
      <c r="T3" s="35"/>
      <c r="U3" s="36"/>
      <c r="V3" s="36"/>
      <c r="W3" s="36"/>
      <c r="Y3" s="454"/>
    </row>
    <row r="4" spans="2:60" s="37" customFormat="1" ht="18" customHeight="1">
      <c r="B4" s="457" t="s">
        <v>68</v>
      </c>
      <c r="C4" s="457"/>
      <c r="D4" s="457"/>
      <c r="E4" s="298"/>
      <c r="F4" s="19"/>
      <c r="G4" s="462"/>
      <c r="H4" s="462"/>
      <c r="I4" s="461"/>
      <c r="J4" s="461"/>
      <c r="K4" s="38"/>
      <c r="L4" s="39"/>
      <c r="M4" s="39"/>
      <c r="N4" s="39"/>
      <c r="O4" s="39"/>
      <c r="P4" s="39"/>
      <c r="Q4" s="39"/>
      <c r="R4" s="39"/>
      <c r="S4" s="40"/>
      <c r="T4" s="35"/>
      <c r="U4" s="40"/>
      <c r="V4" s="40"/>
      <c r="W4" s="40"/>
      <c r="X4" s="450"/>
      <c r="Y4" s="41"/>
      <c r="Z4" s="42"/>
    </row>
    <row r="5" spans="2:60" s="37" customFormat="1" ht="13.7" customHeight="1" thickBot="1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  <c r="T5" s="45"/>
      <c r="U5" s="45"/>
      <c r="V5" s="45"/>
      <c r="W5" s="45"/>
      <c r="X5" s="46"/>
      <c r="Y5" s="46"/>
      <c r="AA5" s="291"/>
      <c r="AD5" s="351"/>
      <c r="AH5" s="351" t="s">
        <v>435</v>
      </c>
      <c r="AI5" s="402"/>
    </row>
    <row r="6" spans="2:60" s="156" customFormat="1" ht="30" customHeight="1" thickBot="1">
      <c r="B6" s="460" t="s">
        <v>464</v>
      </c>
      <c r="C6" s="460"/>
      <c r="D6" s="460"/>
      <c r="E6" s="460"/>
      <c r="F6" s="378">
        <v>1990</v>
      </c>
      <c r="G6" s="377">
        <v>1991</v>
      </c>
      <c r="H6" s="377">
        <v>1992</v>
      </c>
      <c r="I6" s="377">
        <v>1993</v>
      </c>
      <c r="J6" s="377">
        <v>1994</v>
      </c>
      <c r="K6" s="377">
        <v>1995</v>
      </c>
      <c r="L6" s="377">
        <v>1996</v>
      </c>
      <c r="M6" s="377">
        <v>1997</v>
      </c>
      <c r="N6" s="377">
        <v>1998</v>
      </c>
      <c r="O6" s="377">
        <v>1999</v>
      </c>
      <c r="P6" s="377">
        <v>2000</v>
      </c>
      <c r="Q6" s="377" t="s">
        <v>0</v>
      </c>
      <c r="R6" s="377">
        <v>2002</v>
      </c>
      <c r="S6" s="377">
        <v>2003</v>
      </c>
      <c r="T6" s="377" t="s">
        <v>6</v>
      </c>
      <c r="U6" s="377" t="s">
        <v>10</v>
      </c>
      <c r="V6" s="377" t="s">
        <v>14</v>
      </c>
      <c r="W6" s="379" t="s">
        <v>15</v>
      </c>
      <c r="X6" s="379" t="s">
        <v>16</v>
      </c>
      <c r="Y6" s="374" t="s">
        <v>63</v>
      </c>
      <c r="Z6" s="374" t="s">
        <v>337</v>
      </c>
      <c r="AA6" s="374" t="s">
        <v>413</v>
      </c>
      <c r="AB6" s="374" t="s">
        <v>418</v>
      </c>
      <c r="AC6" s="400" t="s">
        <v>519</v>
      </c>
      <c r="AD6" s="400" t="s">
        <v>524</v>
      </c>
      <c r="AE6" s="400" t="s">
        <v>539</v>
      </c>
      <c r="AF6" s="400" t="s">
        <v>541</v>
      </c>
      <c r="AG6" s="400" t="s">
        <v>520</v>
      </c>
      <c r="AH6" s="400" t="s">
        <v>535</v>
      </c>
      <c r="AI6" s="400" t="s">
        <v>540</v>
      </c>
      <c r="AJ6" s="400" t="s">
        <v>544</v>
      </c>
    </row>
    <row r="7" spans="2:60" s="159" customFormat="1" ht="5.0999999999999996" customHeight="1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8"/>
      <c r="T7" s="158"/>
      <c r="U7" s="158"/>
      <c r="V7" s="158"/>
      <c r="W7" s="158"/>
    </row>
    <row r="8" spans="2:60" s="159" customFormat="1" ht="12.75">
      <c r="B8" s="160" t="s">
        <v>9</v>
      </c>
      <c r="C8" s="160"/>
      <c r="D8" s="160"/>
      <c r="E8" s="160"/>
      <c r="F8" s="149">
        <v>330.6</v>
      </c>
      <c r="G8" s="149">
        <v>272.40000000000003</v>
      </c>
      <c r="H8" s="149">
        <v>223.1</v>
      </c>
      <c r="I8" s="149">
        <v>269.7</v>
      </c>
      <c r="J8" s="149">
        <v>334.6</v>
      </c>
      <c r="K8" s="149">
        <v>466</v>
      </c>
      <c r="L8" s="149">
        <v>466.4</v>
      </c>
      <c r="M8" s="149">
        <v>576.70000000000005</v>
      </c>
      <c r="N8" s="149">
        <v>573.19999999999993</v>
      </c>
      <c r="O8" s="149">
        <v>546.09999999999991</v>
      </c>
      <c r="P8" s="149">
        <v>642.79999999999995</v>
      </c>
      <c r="Q8" s="149">
        <v>589.36792379999997</v>
      </c>
      <c r="R8" s="149">
        <v>558.70480945999998</v>
      </c>
      <c r="S8" s="149">
        <v>610.93816796999999</v>
      </c>
      <c r="T8" s="149">
        <v>759.84784768999998</v>
      </c>
      <c r="U8" s="149">
        <v>866.02360913999996</v>
      </c>
      <c r="V8" s="446">
        <v>1065.9078033000001</v>
      </c>
      <c r="W8" s="446">
        <v>1235.9807168299999</v>
      </c>
      <c r="X8" s="446">
        <v>1496.2811165000001</v>
      </c>
      <c r="Y8" s="446">
        <v>1406.7068895099999</v>
      </c>
      <c r="Z8" s="446">
        <v>1837.4579467399999</v>
      </c>
      <c r="AA8" s="446">
        <v>2274.8937250099998</v>
      </c>
      <c r="AB8" s="446">
        <v>2698.6283973400004</v>
      </c>
      <c r="AC8" s="446">
        <v>2463.0386428100001</v>
      </c>
      <c r="AD8" s="446">
        <v>2696.5774667399996</v>
      </c>
      <c r="AE8" s="446">
        <v>2435.7902375200001</v>
      </c>
      <c r="AF8" s="446">
        <v>2249.3788202400001</v>
      </c>
      <c r="AG8" s="446">
        <v>2585.3255427300001</v>
      </c>
      <c r="AH8" s="446">
        <v>2545.7522807050004</v>
      </c>
      <c r="AI8" s="446">
        <v>2696.7669903699998</v>
      </c>
      <c r="AJ8" s="446">
        <v>2851.9946167500007</v>
      </c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  <c r="BF8" s="433"/>
      <c r="BG8" s="433"/>
      <c r="BH8" s="433"/>
    </row>
    <row r="9" spans="2:60" s="159" customFormat="1" ht="12.75">
      <c r="B9" s="157"/>
      <c r="C9" s="157"/>
      <c r="D9" s="157"/>
      <c r="E9" s="157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447"/>
      <c r="W9" s="447"/>
      <c r="X9" s="447"/>
      <c r="Y9" s="447"/>
      <c r="Z9" s="447"/>
      <c r="AA9" s="447"/>
      <c r="AB9" s="448"/>
      <c r="AC9" s="448"/>
      <c r="AD9" s="448"/>
      <c r="AE9" s="448"/>
      <c r="AF9" s="448"/>
      <c r="AG9" s="448"/>
      <c r="AH9" s="448"/>
      <c r="AI9" s="448"/>
      <c r="AJ9" s="448"/>
      <c r="AK9" s="433"/>
      <c r="AL9" s="433"/>
      <c r="AM9" s="433"/>
      <c r="AN9" s="433"/>
      <c r="AO9" s="433"/>
      <c r="AP9" s="433"/>
      <c r="AQ9" s="433"/>
      <c r="AR9" s="433"/>
      <c r="AS9" s="433"/>
      <c r="AT9" s="433"/>
      <c r="AU9" s="433"/>
      <c r="AV9" s="433"/>
      <c r="AW9" s="433"/>
      <c r="AX9" s="433"/>
      <c r="AY9" s="433"/>
      <c r="AZ9" s="433"/>
      <c r="BA9" s="433"/>
      <c r="BB9" s="433"/>
      <c r="BC9" s="433"/>
      <c r="BD9" s="433"/>
      <c r="BE9" s="433"/>
      <c r="BF9" s="433"/>
      <c r="BG9" s="433"/>
      <c r="BH9" s="433"/>
    </row>
    <row r="10" spans="2:60" s="159" customFormat="1" ht="12.75">
      <c r="B10" s="160" t="s">
        <v>465</v>
      </c>
      <c r="C10" s="160"/>
      <c r="D10" s="160"/>
      <c r="E10" s="160"/>
      <c r="F10" s="149">
        <v>161</v>
      </c>
      <c r="G10" s="149">
        <v>129.6</v>
      </c>
      <c r="H10" s="149">
        <v>100.5</v>
      </c>
      <c r="I10" s="149">
        <v>72.900000000000006</v>
      </c>
      <c r="J10" s="149">
        <v>138.6</v>
      </c>
      <c r="K10" s="149">
        <v>192.9</v>
      </c>
      <c r="L10" s="149">
        <v>191.2</v>
      </c>
      <c r="M10" s="149">
        <v>226.6</v>
      </c>
      <c r="N10" s="149">
        <v>254</v>
      </c>
      <c r="O10" s="149">
        <v>239.6</v>
      </c>
      <c r="P10" s="149">
        <v>263.29999999999995</v>
      </c>
      <c r="Q10" s="149">
        <v>211.97670967000002</v>
      </c>
      <c r="R10" s="149">
        <v>178.03151016999999</v>
      </c>
      <c r="S10" s="149">
        <v>203.72408255000002</v>
      </c>
      <c r="T10" s="149">
        <v>268.01854825000004</v>
      </c>
      <c r="U10" s="149">
        <v>298.26451712000005</v>
      </c>
      <c r="V10" s="446">
        <v>407.52149440000011</v>
      </c>
      <c r="W10" s="446">
        <v>406.14313579000003</v>
      </c>
      <c r="X10" s="446">
        <v>549.85961387999998</v>
      </c>
      <c r="Y10" s="446">
        <v>462.72228704999992</v>
      </c>
      <c r="Z10" s="446">
        <v>570.29904563999992</v>
      </c>
      <c r="AA10" s="446">
        <v>663.63507415000004</v>
      </c>
      <c r="AB10" s="446">
        <v>824.40991889000009</v>
      </c>
      <c r="AC10" s="446">
        <v>665.99280710000005</v>
      </c>
      <c r="AD10" s="446">
        <v>799.80098783000005</v>
      </c>
      <c r="AE10" s="446">
        <v>730.87093417000006</v>
      </c>
      <c r="AF10" s="446">
        <v>649.16168188999995</v>
      </c>
      <c r="AG10" s="446">
        <v>862.72784679999995</v>
      </c>
      <c r="AH10" s="446">
        <v>784.2826215099999</v>
      </c>
      <c r="AI10" s="446">
        <v>761.5260048099999</v>
      </c>
      <c r="AJ10" s="446">
        <v>781.31806551</v>
      </c>
      <c r="AK10" s="433"/>
      <c r="AL10" s="433"/>
      <c r="AM10" s="433"/>
      <c r="AN10" s="433"/>
      <c r="AO10" s="433"/>
      <c r="AP10" s="433"/>
      <c r="AQ10" s="433"/>
      <c r="AR10" s="433"/>
      <c r="AS10" s="433"/>
      <c r="AT10" s="433"/>
      <c r="AU10" s="433"/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  <c r="BF10" s="433"/>
      <c r="BG10" s="433"/>
      <c r="BH10" s="433"/>
    </row>
    <row r="11" spans="2:60" s="159" customFormat="1" ht="8.1" customHeight="1">
      <c r="B11" s="157"/>
      <c r="C11" s="157"/>
      <c r="D11" s="157"/>
      <c r="E11" s="157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50"/>
      <c r="T11" s="150"/>
      <c r="U11" s="150"/>
      <c r="V11" s="447"/>
      <c r="W11" s="447"/>
      <c r="X11" s="447"/>
      <c r="Y11" s="447"/>
      <c r="Z11" s="447"/>
      <c r="AA11" s="447"/>
      <c r="AB11" s="447"/>
      <c r="AC11" s="447"/>
      <c r="AD11" s="447"/>
      <c r="AE11" s="447"/>
      <c r="AF11" s="447"/>
      <c r="AG11" s="447"/>
      <c r="AH11" s="447"/>
      <c r="AI11" s="447"/>
      <c r="AJ11" s="447"/>
      <c r="AK11" s="433"/>
      <c r="AL11" s="433"/>
      <c r="AM11" s="433"/>
      <c r="AN11" s="433"/>
      <c r="AO11" s="433"/>
      <c r="AP11" s="433"/>
      <c r="AQ11" s="433"/>
      <c r="AR11" s="433"/>
      <c r="AS11" s="433"/>
      <c r="AT11" s="433"/>
      <c r="AU11" s="433"/>
      <c r="AV11" s="433"/>
      <c r="AW11" s="433"/>
      <c r="AX11" s="433"/>
      <c r="AY11" s="433"/>
      <c r="AZ11" s="433"/>
      <c r="BA11" s="433"/>
      <c r="BB11" s="433"/>
      <c r="BC11" s="433"/>
      <c r="BD11" s="433"/>
      <c r="BE11" s="433"/>
      <c r="BF11" s="433"/>
      <c r="BG11" s="433"/>
      <c r="BH11" s="433"/>
    </row>
    <row r="12" spans="2:60" s="159" customFormat="1" ht="12.75">
      <c r="B12" s="311" t="s">
        <v>118</v>
      </c>
      <c r="C12" s="162"/>
      <c r="D12" s="314" t="s">
        <v>127</v>
      </c>
      <c r="E12" s="163"/>
      <c r="F12" s="150">
        <v>71</v>
      </c>
      <c r="G12" s="150">
        <v>36.200000000000003</v>
      </c>
      <c r="H12" s="150">
        <v>45.3</v>
      </c>
      <c r="I12" s="150">
        <v>31.9</v>
      </c>
      <c r="J12" s="150">
        <v>73</v>
      </c>
      <c r="K12" s="150">
        <v>131.30000000000001</v>
      </c>
      <c r="L12" s="150">
        <v>116</v>
      </c>
      <c r="M12" s="150">
        <v>115.7</v>
      </c>
      <c r="N12" s="150">
        <v>173.4</v>
      </c>
      <c r="O12" s="150">
        <v>135.6</v>
      </c>
      <c r="P12" s="150">
        <v>160.9</v>
      </c>
      <c r="Q12" s="150">
        <v>103.29169999999999</v>
      </c>
      <c r="R12" s="150">
        <v>73.554005200000006</v>
      </c>
      <c r="S12" s="150">
        <v>85.546780200000015</v>
      </c>
      <c r="T12" s="150">
        <v>126.77352474000001</v>
      </c>
      <c r="U12" s="150">
        <v>125.9262964</v>
      </c>
      <c r="V12" s="447">
        <v>207.13144097</v>
      </c>
      <c r="W12" s="447">
        <v>188.12168296999999</v>
      </c>
      <c r="X12" s="447">
        <v>278.28420242999999</v>
      </c>
      <c r="Y12" s="447">
        <v>236.75697765999996</v>
      </c>
      <c r="Z12" s="447">
        <v>341.60462029000001</v>
      </c>
      <c r="AA12" s="447">
        <v>429.29214375999999</v>
      </c>
      <c r="AB12" s="447">
        <v>521.81706919999999</v>
      </c>
      <c r="AC12" s="447">
        <v>349.47387293000003</v>
      </c>
      <c r="AD12" s="447">
        <v>395.49742032</v>
      </c>
      <c r="AE12" s="447">
        <v>392.26905033000008</v>
      </c>
      <c r="AF12" s="447">
        <v>402.25894794999994</v>
      </c>
      <c r="AG12" s="447">
        <v>510.01777179999999</v>
      </c>
      <c r="AH12" s="449">
        <v>417.72078186000005</v>
      </c>
      <c r="AI12" s="447">
        <v>458.10260658000004</v>
      </c>
      <c r="AJ12" s="447">
        <v>438.17071786999998</v>
      </c>
      <c r="AK12" s="433"/>
      <c r="AL12" s="433"/>
      <c r="AM12" s="433"/>
      <c r="AN12" s="433"/>
      <c r="AO12" s="433"/>
      <c r="AP12" s="433"/>
      <c r="AQ12" s="433"/>
      <c r="AR12" s="433"/>
      <c r="AS12" s="433"/>
      <c r="AT12" s="433"/>
      <c r="AU12" s="433"/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  <c r="BF12" s="433"/>
      <c r="BG12" s="433"/>
      <c r="BH12" s="433"/>
    </row>
    <row r="13" spans="2:60" s="159" customFormat="1" ht="12.75">
      <c r="B13" s="162"/>
      <c r="C13" s="162"/>
      <c r="D13" s="315" t="s">
        <v>132</v>
      </c>
      <c r="E13" s="157"/>
      <c r="F13" s="152">
        <v>848.9</v>
      </c>
      <c r="G13" s="152">
        <v>478.2</v>
      </c>
      <c r="H13" s="152">
        <v>808.5</v>
      </c>
      <c r="I13" s="152">
        <v>583.6</v>
      </c>
      <c r="J13" s="152">
        <v>799.1</v>
      </c>
      <c r="K13" s="152">
        <v>879.5</v>
      </c>
      <c r="L13" s="152">
        <v>1059.4000000000001</v>
      </c>
      <c r="M13" s="152">
        <v>820.4</v>
      </c>
      <c r="N13" s="152">
        <v>1182.0999999999999</v>
      </c>
      <c r="O13" s="152">
        <v>1256.5</v>
      </c>
      <c r="P13" s="152">
        <v>1724.5</v>
      </c>
      <c r="Q13" s="152">
        <v>1832.4</v>
      </c>
      <c r="R13" s="152">
        <v>1318.9208158645001</v>
      </c>
      <c r="S13" s="150">
        <v>1321.5948201783399</v>
      </c>
      <c r="T13" s="150">
        <v>1758.9218074107998</v>
      </c>
      <c r="U13" s="150">
        <v>1242.77410735066</v>
      </c>
      <c r="V13" s="447">
        <v>1889.4635070127001</v>
      </c>
      <c r="W13" s="447">
        <v>1598.9601928137602</v>
      </c>
      <c r="X13" s="447">
        <v>2101.3759800418202</v>
      </c>
      <c r="Y13" s="447">
        <v>1771.5398185353804</v>
      </c>
      <c r="Z13" s="447">
        <v>2245.8891663578001</v>
      </c>
      <c r="AA13" s="447">
        <v>1922.1071091603803</v>
      </c>
      <c r="AB13" s="447">
        <v>2627.7388445556799</v>
      </c>
      <c r="AC13" s="447">
        <v>2142.28941840576</v>
      </c>
      <c r="AD13" s="447">
        <v>2479.7994256667603</v>
      </c>
      <c r="AE13" s="447">
        <v>2287.3102930168807</v>
      </c>
      <c r="AF13" s="447">
        <v>2617.5406925592401</v>
      </c>
      <c r="AG13" s="447">
        <v>3270.59002327196</v>
      </c>
      <c r="AH13" s="447">
        <v>3006.3766837827998</v>
      </c>
      <c r="AI13" s="447">
        <v>3753.1016810320803</v>
      </c>
      <c r="AJ13" s="447">
        <v>3287.36323295076</v>
      </c>
      <c r="AK13" s="433"/>
      <c r="AL13" s="433"/>
      <c r="AM13" s="433"/>
      <c r="AN13" s="433"/>
      <c r="AO13" s="433"/>
      <c r="AP13" s="433"/>
      <c r="AQ13" s="433"/>
      <c r="AR13" s="433"/>
      <c r="AS13" s="433"/>
      <c r="AT13" s="433"/>
      <c r="AU13" s="433"/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  <c r="BF13" s="433"/>
      <c r="BG13" s="433"/>
      <c r="BH13" s="433"/>
    </row>
    <row r="14" spans="2:60" s="159" customFormat="1" ht="12.75">
      <c r="B14" s="164"/>
      <c r="C14" s="164"/>
      <c r="D14" s="315" t="s">
        <v>133</v>
      </c>
      <c r="E14" s="157"/>
      <c r="F14" s="152">
        <v>83.637648721875365</v>
      </c>
      <c r="G14" s="152">
        <v>75.700543705562524</v>
      </c>
      <c r="H14" s="152">
        <v>56.029684601113175</v>
      </c>
      <c r="I14" s="152">
        <v>54.660726525017132</v>
      </c>
      <c r="J14" s="152">
        <v>91.37</v>
      </c>
      <c r="K14" s="152">
        <v>149.30000000000001</v>
      </c>
      <c r="L14" s="152">
        <v>109.46</v>
      </c>
      <c r="M14" s="152">
        <v>141.03</v>
      </c>
      <c r="N14" s="152">
        <v>146.66999999999999</v>
      </c>
      <c r="O14" s="152">
        <v>107.89</v>
      </c>
      <c r="P14" s="152">
        <v>93.28</v>
      </c>
      <c r="Q14" s="152">
        <v>56.4</v>
      </c>
      <c r="R14" s="152">
        <v>55.768325372731553</v>
      </c>
      <c r="S14" s="150">
        <v>64.729960267592503</v>
      </c>
      <c r="T14" s="150">
        <v>72.074565342171454</v>
      </c>
      <c r="U14" s="150">
        <v>101.32677825775521</v>
      </c>
      <c r="V14" s="447">
        <v>109.62447287350956</v>
      </c>
      <c r="W14" s="447">
        <v>117.65251181078752</v>
      </c>
      <c r="X14" s="447">
        <v>132.42951526668818</v>
      </c>
      <c r="Y14" s="447">
        <v>133.64473955529755</v>
      </c>
      <c r="Z14" s="447">
        <v>152.10217200699464</v>
      </c>
      <c r="AA14" s="447">
        <v>223.3445481337013</v>
      </c>
      <c r="AB14" s="447">
        <v>198.58026237315573</v>
      </c>
      <c r="AC14" s="447">
        <v>163.13102698797346</v>
      </c>
      <c r="AD14" s="447">
        <v>159.48766510164828</v>
      </c>
      <c r="AE14" s="447">
        <v>171.49796052052525</v>
      </c>
      <c r="AF14" s="447">
        <v>153.67820225048746</v>
      </c>
      <c r="AG14" s="447">
        <v>155.94060037209084</v>
      </c>
      <c r="AH14" s="447">
        <v>138.94492467071666</v>
      </c>
      <c r="AI14" s="447">
        <v>122.05973765518247</v>
      </c>
      <c r="AJ14" s="447">
        <v>133.28941367902777</v>
      </c>
      <c r="AK14" s="433"/>
      <c r="AL14" s="433"/>
      <c r="AM14" s="433"/>
      <c r="AN14" s="433"/>
      <c r="AO14" s="433"/>
      <c r="AP14" s="433"/>
      <c r="AQ14" s="433"/>
      <c r="AR14" s="433"/>
      <c r="AS14" s="433"/>
      <c r="AT14" s="433"/>
      <c r="AU14" s="433"/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  <c r="BF14" s="433"/>
      <c r="BG14" s="433"/>
      <c r="BH14" s="433"/>
    </row>
    <row r="15" spans="2:60" s="159" customFormat="1" ht="8.1" customHeight="1">
      <c r="B15" s="165"/>
      <c r="C15" s="165"/>
      <c r="D15" s="157"/>
      <c r="E15" s="157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0"/>
      <c r="T15" s="150"/>
      <c r="U15" s="150"/>
      <c r="V15" s="447"/>
      <c r="W15" s="447"/>
      <c r="X15" s="447"/>
      <c r="Y15" s="447"/>
      <c r="Z15" s="447"/>
      <c r="AA15" s="447"/>
      <c r="AB15" s="448"/>
      <c r="AC15" s="448"/>
      <c r="AD15" s="448"/>
      <c r="AE15" s="448"/>
      <c r="AF15" s="448"/>
      <c r="AG15" s="448"/>
      <c r="AH15" s="448"/>
      <c r="AI15" s="448"/>
      <c r="AJ15" s="448"/>
      <c r="AK15" s="433"/>
      <c r="AL15" s="433"/>
      <c r="AM15" s="433"/>
      <c r="AN15" s="433"/>
      <c r="AO15" s="433"/>
      <c r="AP15" s="433"/>
      <c r="AQ15" s="433"/>
      <c r="AR15" s="433"/>
      <c r="AS15" s="433"/>
      <c r="AT15" s="433"/>
      <c r="AU15" s="433"/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  <c r="BF15" s="433"/>
      <c r="BG15" s="433"/>
      <c r="BH15" s="433"/>
    </row>
    <row r="16" spans="2:60" s="159" customFormat="1" ht="12.75">
      <c r="B16" s="321" t="s">
        <v>138</v>
      </c>
      <c r="C16" s="162"/>
      <c r="D16" s="314" t="s">
        <v>127</v>
      </c>
      <c r="E16" s="163"/>
      <c r="F16" s="150">
        <v>1.5218954899999999</v>
      </c>
      <c r="G16" s="150">
        <v>0.88826263999999988</v>
      </c>
      <c r="H16" s="150">
        <v>1.5082664800000001</v>
      </c>
      <c r="I16" s="150">
        <v>4.1007771899999996</v>
      </c>
      <c r="J16" s="150">
        <v>9.8000000000000007</v>
      </c>
      <c r="K16" s="150">
        <v>12.1</v>
      </c>
      <c r="L16" s="150">
        <v>13.4</v>
      </c>
      <c r="M16" s="150">
        <v>15.1</v>
      </c>
      <c r="N16" s="150">
        <v>19.100000000000001</v>
      </c>
      <c r="O16" s="150">
        <v>19.100000000000001</v>
      </c>
      <c r="P16" s="150">
        <v>29.8</v>
      </c>
      <c r="Q16" s="150">
        <v>30.717165749999999</v>
      </c>
      <c r="R16" s="150">
        <v>24.153941</v>
      </c>
      <c r="S16" s="150">
        <v>28.426340359999998</v>
      </c>
      <c r="T16" s="150">
        <v>39.725065530000002</v>
      </c>
      <c r="U16" s="150">
        <v>43.626783539999998</v>
      </c>
      <c r="V16" s="447">
        <v>43.02780894</v>
      </c>
      <c r="W16" s="447">
        <v>55.952435599999994</v>
      </c>
      <c r="X16" s="447">
        <v>90.201562779999989</v>
      </c>
      <c r="Y16" s="447">
        <v>65.929028920000007</v>
      </c>
      <c r="Z16" s="447">
        <v>61.80520697</v>
      </c>
      <c r="AA16" s="447">
        <v>96.096657330000014</v>
      </c>
      <c r="AB16" s="447">
        <v>132.51526383999999</v>
      </c>
      <c r="AC16" s="447">
        <v>102.92576873000002</v>
      </c>
      <c r="AD16" s="447">
        <v>115.06427201999998</v>
      </c>
      <c r="AE16" s="447">
        <v>100.72275857999999</v>
      </c>
      <c r="AF16" s="447">
        <v>79.012079259999993</v>
      </c>
      <c r="AG16" s="447">
        <v>113.08540232000001</v>
      </c>
      <c r="AH16" s="449">
        <v>112.13091530000003</v>
      </c>
      <c r="AI16" s="447">
        <v>96.803210750000005</v>
      </c>
      <c r="AJ16" s="447">
        <v>89.654911229999982</v>
      </c>
      <c r="AK16" s="433"/>
      <c r="AL16" s="433"/>
      <c r="AM16" s="433"/>
      <c r="AN16" s="433"/>
      <c r="AO16" s="433"/>
      <c r="AP16" s="433"/>
      <c r="AQ16" s="433"/>
      <c r="AR16" s="433"/>
      <c r="AS16" s="433"/>
      <c r="AT16" s="433"/>
      <c r="AU16" s="433"/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  <c r="BF16" s="433"/>
      <c r="BG16" s="433"/>
      <c r="BH16" s="433"/>
    </row>
    <row r="17" spans="2:60" s="159" customFormat="1" ht="12.75">
      <c r="B17" s="162"/>
      <c r="C17" s="162"/>
      <c r="D17" s="315" t="s">
        <v>132</v>
      </c>
      <c r="E17" s="157"/>
      <c r="F17" s="152">
        <v>45.3</v>
      </c>
      <c r="G17" s="152">
        <v>42.3</v>
      </c>
      <c r="H17" s="152">
        <v>54.6</v>
      </c>
      <c r="I17" s="152">
        <v>169.4</v>
      </c>
      <c r="J17" s="152">
        <v>306.7</v>
      </c>
      <c r="K17" s="152">
        <v>455.6</v>
      </c>
      <c r="L17" s="152">
        <v>444.9</v>
      </c>
      <c r="M17" s="152">
        <v>414.4</v>
      </c>
      <c r="N17" s="152">
        <v>562.1</v>
      </c>
      <c r="O17" s="152">
        <v>964.8</v>
      </c>
      <c r="P17" s="152">
        <v>1049.8</v>
      </c>
      <c r="Q17" s="152">
        <v>1019.6610357138202</v>
      </c>
      <c r="R17" s="152">
        <v>918.46496688960008</v>
      </c>
      <c r="S17" s="150">
        <v>911.80423801032009</v>
      </c>
      <c r="T17" s="150">
        <v>1239.6971451465199</v>
      </c>
      <c r="U17" s="150">
        <v>1433.0879869743599</v>
      </c>
      <c r="V17" s="447">
        <v>1483.8974618167201</v>
      </c>
      <c r="W17" s="447">
        <v>1577.4343869228601</v>
      </c>
      <c r="X17" s="447">
        <v>1729.5146658680601</v>
      </c>
      <c r="Y17" s="447">
        <v>1648.7927179052201</v>
      </c>
      <c r="Z17" s="447">
        <v>1465.3503983498399</v>
      </c>
      <c r="AA17" s="447">
        <v>1623.51740924314</v>
      </c>
      <c r="AB17" s="447">
        <v>1684.1837849456404</v>
      </c>
      <c r="AC17" s="447">
        <v>2043.9552027908001</v>
      </c>
      <c r="AD17" s="447">
        <v>2259.5449087166598</v>
      </c>
      <c r="AE17" s="447">
        <v>1963.29544174384</v>
      </c>
      <c r="AF17" s="447">
        <v>1689.0221617028203</v>
      </c>
      <c r="AG17" s="447">
        <v>1986.5714445216004</v>
      </c>
      <c r="AH17" s="447">
        <v>2105.7196236153</v>
      </c>
      <c r="AI17" s="447">
        <v>1785.43428335972</v>
      </c>
      <c r="AJ17" s="447">
        <v>1603.2051889147201</v>
      </c>
      <c r="AK17" s="433"/>
      <c r="AL17" s="433"/>
      <c r="AM17" s="433"/>
      <c r="AN17" s="433"/>
      <c r="AO17" s="433"/>
      <c r="AP17" s="433"/>
      <c r="AQ17" s="433"/>
      <c r="AR17" s="433"/>
      <c r="AS17" s="433"/>
      <c r="AT17" s="433"/>
      <c r="AU17" s="433"/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  <c r="BF17" s="433"/>
      <c r="BG17" s="433"/>
      <c r="BH17" s="433"/>
    </row>
    <row r="18" spans="2:60" s="159" customFormat="1" ht="12.75">
      <c r="B18" s="162"/>
      <c r="C18" s="162"/>
      <c r="D18" s="315" t="s">
        <v>133</v>
      </c>
      <c r="E18" s="157"/>
      <c r="F18" s="152">
        <v>33.595926931567327</v>
      </c>
      <c r="G18" s="152">
        <v>20.999116784869976</v>
      </c>
      <c r="H18" s="152">
        <v>27.623928205128205</v>
      </c>
      <c r="I18" s="152">
        <v>24.207657556080282</v>
      </c>
      <c r="J18" s="152">
        <v>31.89</v>
      </c>
      <c r="K18" s="152">
        <v>26.48</v>
      </c>
      <c r="L18" s="152">
        <v>30.12</v>
      </c>
      <c r="M18" s="152">
        <v>28.75</v>
      </c>
      <c r="N18" s="152">
        <v>33.9</v>
      </c>
      <c r="O18" s="152">
        <v>30.93</v>
      </c>
      <c r="P18" s="152">
        <v>28.69</v>
      </c>
      <c r="Q18" s="152">
        <v>30.124879419851769</v>
      </c>
      <c r="R18" s="152">
        <v>26.298162554634828</v>
      </c>
      <c r="S18" s="150">
        <v>31.175924803804499</v>
      </c>
      <c r="T18" s="150">
        <v>32.044169566353958</v>
      </c>
      <c r="U18" s="150">
        <v>30.442501742065435</v>
      </c>
      <c r="V18" s="447">
        <v>28.996483953359895</v>
      </c>
      <c r="W18" s="447">
        <v>35.470531176353894</v>
      </c>
      <c r="X18" s="447">
        <v>52.154263019635593</v>
      </c>
      <c r="Y18" s="447">
        <v>39.986244604332306</v>
      </c>
      <c r="Z18" s="447">
        <v>42.177766518915931</v>
      </c>
      <c r="AA18" s="447">
        <v>59.190407680813756</v>
      </c>
      <c r="AB18" s="447">
        <v>78.682187196260855</v>
      </c>
      <c r="AC18" s="447">
        <v>50.356176392450273</v>
      </c>
      <c r="AD18" s="447">
        <v>50.923649083545918</v>
      </c>
      <c r="AE18" s="447">
        <v>51.302904513716967</v>
      </c>
      <c r="AF18" s="447">
        <v>46.779776518943045</v>
      </c>
      <c r="AG18" s="447">
        <v>56.924910821534972</v>
      </c>
      <c r="AH18" s="447">
        <v>53.250638899153628</v>
      </c>
      <c r="AI18" s="447">
        <v>54.218299520854778</v>
      </c>
      <c r="AJ18" s="447">
        <v>55.922293571599106</v>
      </c>
      <c r="AK18" s="433"/>
      <c r="AL18" s="433"/>
      <c r="AM18" s="433"/>
      <c r="AN18" s="433"/>
      <c r="AO18" s="433"/>
      <c r="AP18" s="433"/>
      <c r="AQ18" s="433"/>
      <c r="AR18" s="433"/>
      <c r="AS18" s="433"/>
      <c r="AT18" s="433"/>
      <c r="AU18" s="433"/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  <c r="BF18" s="433"/>
      <c r="BG18" s="433"/>
      <c r="BH18" s="433"/>
    </row>
    <row r="19" spans="2:60" s="159" customFormat="1" ht="8.1" customHeight="1">
      <c r="B19" s="162"/>
      <c r="C19" s="162"/>
      <c r="D19" s="157"/>
      <c r="E19" s="157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0"/>
      <c r="T19" s="150"/>
      <c r="U19" s="150"/>
      <c r="V19" s="447"/>
      <c r="W19" s="447"/>
      <c r="X19" s="447"/>
      <c r="Y19" s="447"/>
      <c r="Z19" s="447"/>
      <c r="AA19" s="447"/>
      <c r="AB19" s="448"/>
      <c r="AC19" s="448"/>
      <c r="AD19" s="448"/>
      <c r="AE19" s="448"/>
      <c r="AF19" s="448"/>
      <c r="AG19" s="448"/>
      <c r="AH19" s="448"/>
      <c r="AI19" s="448"/>
      <c r="AJ19" s="448"/>
      <c r="AK19" s="433"/>
      <c r="AL19" s="433"/>
      <c r="AM19" s="433"/>
      <c r="AN19" s="433"/>
      <c r="AO19" s="433"/>
      <c r="AP19" s="433"/>
      <c r="AQ19" s="433"/>
      <c r="AR19" s="433"/>
      <c r="AS19" s="433"/>
      <c r="AT19" s="433"/>
      <c r="AU19" s="433"/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  <c r="BF19" s="433"/>
      <c r="BG19" s="433"/>
      <c r="BH19" s="433"/>
    </row>
    <row r="20" spans="2:60" s="159" customFormat="1" ht="12.75">
      <c r="B20" s="321" t="s">
        <v>310</v>
      </c>
      <c r="C20" s="162"/>
      <c r="D20" s="314" t="s">
        <v>127</v>
      </c>
      <c r="E20" s="163"/>
      <c r="F20" s="150">
        <v>6.2E-2</v>
      </c>
      <c r="G20" s="150">
        <v>1.7066165</v>
      </c>
      <c r="H20" s="150">
        <v>4.8792483000000004</v>
      </c>
      <c r="I20" s="150">
        <v>13.377329599999999</v>
      </c>
      <c r="J20" s="150">
        <v>11.4</v>
      </c>
      <c r="K20" s="150">
        <v>2.9</v>
      </c>
      <c r="L20" s="150">
        <v>2.7</v>
      </c>
      <c r="M20" s="150">
        <v>3.8</v>
      </c>
      <c r="N20" s="150">
        <v>8.1</v>
      </c>
      <c r="O20" s="150">
        <v>15.7</v>
      </c>
      <c r="P20" s="150">
        <v>24.3</v>
      </c>
      <c r="Q20" s="150">
        <v>27.605247540000001</v>
      </c>
      <c r="R20" s="150">
        <v>23.311009300000002</v>
      </c>
      <c r="S20" s="150">
        <v>25.88408183</v>
      </c>
      <c r="T20" s="150">
        <v>35.873214310000002</v>
      </c>
      <c r="U20" s="150">
        <v>43.470997879999999</v>
      </c>
      <c r="V20" s="447">
        <v>39.255709379999999</v>
      </c>
      <c r="W20" s="447">
        <v>42.193989999999999</v>
      </c>
      <c r="X20" s="447">
        <v>26.755052920000001</v>
      </c>
      <c r="Y20" s="447">
        <v>17.755467599999999</v>
      </c>
      <c r="Z20" s="447">
        <v>21.524604679999996</v>
      </c>
      <c r="AA20" s="447">
        <v>18.587016949999999</v>
      </c>
      <c r="AB20" s="447">
        <v>18.579880020000001</v>
      </c>
      <c r="AC20" s="447">
        <v>39.176281199999998</v>
      </c>
      <c r="AD20" s="447">
        <v>40.123811340000003</v>
      </c>
      <c r="AE20" s="447">
        <v>36.513043950000011</v>
      </c>
      <c r="AF20" s="447">
        <v>27.927675769999997</v>
      </c>
      <c r="AG20" s="447">
        <v>20.838900600000002</v>
      </c>
      <c r="AH20" s="449">
        <v>9.5850738</v>
      </c>
      <c r="AI20" s="447">
        <v>5.2693474</v>
      </c>
      <c r="AJ20" s="447">
        <v>2.9763479999999998</v>
      </c>
      <c r="AK20" s="433"/>
      <c r="AL20" s="433"/>
      <c r="AM20" s="433"/>
      <c r="AN20" s="433"/>
      <c r="AO20" s="433"/>
      <c r="AP20" s="433"/>
      <c r="AQ20" s="433"/>
      <c r="AR20" s="433"/>
      <c r="AS20" s="433"/>
      <c r="AT20" s="433"/>
      <c r="AU20" s="433"/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  <c r="BF20" s="433"/>
      <c r="BG20" s="433"/>
      <c r="BH20" s="433"/>
    </row>
    <row r="21" spans="2:60" s="159" customFormat="1" ht="12.75">
      <c r="B21" s="321"/>
      <c r="C21" s="162"/>
      <c r="D21" s="315" t="s">
        <v>137</v>
      </c>
      <c r="E21" s="157"/>
      <c r="F21" s="152">
        <v>43.4</v>
      </c>
      <c r="G21" s="152">
        <v>1535.9548500000001</v>
      </c>
      <c r="H21" s="152">
        <v>3903.3986400000003</v>
      </c>
      <c r="I21" s="152">
        <v>10701.86368</v>
      </c>
      <c r="J21" s="152">
        <v>13641.8</v>
      </c>
      <c r="K21" s="152">
        <v>3450.9</v>
      </c>
      <c r="L21" s="152">
        <v>3247.8</v>
      </c>
      <c r="M21" s="152">
        <v>4624.8</v>
      </c>
      <c r="N21" s="152">
        <v>9487</v>
      </c>
      <c r="O21" s="152">
        <v>19055</v>
      </c>
      <c r="P21" s="152">
        <v>25288.1</v>
      </c>
      <c r="Q21" s="152">
        <v>29216.938879999998</v>
      </c>
      <c r="R21" s="152">
        <v>24147.545699999999</v>
      </c>
      <c r="S21" s="150">
        <v>26732.320929999998</v>
      </c>
      <c r="T21" s="150">
        <v>37295.575119999994</v>
      </c>
      <c r="U21" s="150">
        <v>46129.439679999996</v>
      </c>
      <c r="V21" s="447">
        <v>232271.60855999996</v>
      </c>
      <c r="W21" s="447">
        <v>31758.149670000003</v>
      </c>
      <c r="X21" s="447">
        <v>18125.096999999998</v>
      </c>
      <c r="Y21" s="447">
        <v>13516.221</v>
      </c>
      <c r="Z21" s="447">
        <v>17472.893999999997</v>
      </c>
      <c r="AA21" s="447">
        <v>13478.50424</v>
      </c>
      <c r="AB21" s="447">
        <v>12692.243000000002</v>
      </c>
      <c r="AC21" s="447">
        <v>25268.354000000003</v>
      </c>
      <c r="AD21" s="447">
        <v>20953.117000000002</v>
      </c>
      <c r="AE21" s="447">
        <v>17177.17583</v>
      </c>
      <c r="AF21" s="447">
        <v>12574.070299999999</v>
      </c>
      <c r="AG21" s="447">
        <v>9193.3857399999997</v>
      </c>
      <c r="AH21" s="447">
        <v>4558.8950000000013</v>
      </c>
      <c r="AI21" s="447">
        <v>2529.6950000000002</v>
      </c>
      <c r="AJ21" s="447">
        <v>1487.9660000000001</v>
      </c>
      <c r="AK21" s="433"/>
      <c r="AL21" s="433"/>
      <c r="AM21" s="433"/>
      <c r="AN21" s="433"/>
      <c r="AO21" s="433"/>
      <c r="AP21" s="433"/>
      <c r="AQ21" s="433"/>
      <c r="AR21" s="433"/>
      <c r="AS21" s="433"/>
      <c r="AT21" s="433"/>
      <c r="AU21" s="433"/>
      <c r="AV21" s="433"/>
      <c r="AW21" s="433"/>
      <c r="AX21" s="433"/>
      <c r="AY21" s="433"/>
      <c r="AZ21" s="433"/>
      <c r="BA21" s="433"/>
      <c r="BB21" s="433"/>
      <c r="BC21" s="433"/>
      <c r="BD21" s="433"/>
      <c r="BE21" s="433"/>
      <c r="BF21" s="433"/>
      <c r="BG21" s="433"/>
      <c r="BH21" s="433"/>
    </row>
    <row r="22" spans="2:60" s="159" customFormat="1" ht="12.75">
      <c r="B22" s="321"/>
      <c r="C22" s="162"/>
      <c r="D22" s="315" t="s">
        <v>133</v>
      </c>
      <c r="E22" s="157"/>
      <c r="F22" s="152">
        <v>0.7</v>
      </c>
      <c r="G22" s="152">
        <v>0.9</v>
      </c>
      <c r="H22" s="152">
        <v>0.8</v>
      </c>
      <c r="I22" s="152">
        <v>0.8</v>
      </c>
      <c r="J22" s="152">
        <v>0.83</v>
      </c>
      <c r="K22" s="152">
        <v>0.83</v>
      </c>
      <c r="L22" s="152">
        <v>0.83</v>
      </c>
      <c r="M22" s="152">
        <v>0.83</v>
      </c>
      <c r="N22" s="152">
        <v>0.86</v>
      </c>
      <c r="O22" s="152">
        <v>0.82</v>
      </c>
      <c r="P22" s="152">
        <v>0.9</v>
      </c>
      <c r="Q22" s="152">
        <v>0.94483709102382196</v>
      </c>
      <c r="R22" s="152">
        <v>0.9653572909482061</v>
      </c>
      <c r="S22" s="150">
        <v>0.9682691561940634</v>
      </c>
      <c r="T22" s="150">
        <v>0.96186247817808179</v>
      </c>
      <c r="U22" s="150">
        <v>0.94236995249797928</v>
      </c>
      <c r="V22" s="447">
        <v>0.16900778198149663</v>
      </c>
      <c r="W22" s="447">
        <v>1.3286035376254335</v>
      </c>
      <c r="X22" s="447">
        <v>1.4761329509022767</v>
      </c>
      <c r="Y22" s="447">
        <v>1.3136414090891233</v>
      </c>
      <c r="Z22" s="447">
        <v>1.231885495327792</v>
      </c>
      <c r="AA22" s="447">
        <v>1.3790118413020584</v>
      </c>
      <c r="AB22" s="447">
        <v>1.4638767962447612</v>
      </c>
      <c r="AC22" s="447">
        <v>1.5504089106872569</v>
      </c>
      <c r="AD22" s="447">
        <v>1.9149328159624173</v>
      </c>
      <c r="AE22" s="447">
        <v>2.1256721309349262</v>
      </c>
      <c r="AF22" s="447">
        <v>2.221052937011176</v>
      </c>
      <c r="AG22" s="447">
        <v>2.2667275353552174</v>
      </c>
      <c r="AH22" s="447">
        <v>2.1024993556552625</v>
      </c>
      <c r="AI22" s="447">
        <v>2.0829971202061905</v>
      </c>
      <c r="AJ22" s="447">
        <v>2.0002795762806405</v>
      </c>
      <c r="AK22" s="433"/>
      <c r="AL22" s="433"/>
      <c r="AM22" s="433"/>
      <c r="AN22" s="433"/>
      <c r="AO22" s="433"/>
      <c r="AP22" s="433"/>
      <c r="AQ22" s="433"/>
      <c r="AR22" s="433"/>
      <c r="AS22" s="433"/>
      <c r="AT22" s="433"/>
      <c r="AU22" s="433"/>
      <c r="AV22" s="433"/>
      <c r="AW22" s="433"/>
      <c r="AX22" s="433"/>
      <c r="AY22" s="433"/>
      <c r="AZ22" s="433"/>
      <c r="BA22" s="433"/>
      <c r="BB22" s="433"/>
      <c r="BC22" s="433"/>
      <c r="BD22" s="433"/>
      <c r="BE22" s="433"/>
      <c r="BF22" s="433"/>
      <c r="BG22" s="433"/>
      <c r="BH22" s="433"/>
    </row>
    <row r="23" spans="2:60" s="159" customFormat="1" ht="8.1" customHeight="1">
      <c r="B23" s="321"/>
      <c r="C23" s="162"/>
      <c r="D23" s="157"/>
      <c r="E23" s="157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0"/>
      <c r="T23" s="150"/>
      <c r="U23" s="150"/>
      <c r="V23" s="447"/>
      <c r="W23" s="447"/>
      <c r="X23" s="447"/>
      <c r="Y23" s="447"/>
      <c r="Z23" s="447"/>
      <c r="AA23" s="447"/>
      <c r="AB23" s="448"/>
      <c r="AC23" s="448"/>
      <c r="AD23" s="448"/>
      <c r="AE23" s="448"/>
      <c r="AF23" s="448"/>
      <c r="AG23" s="448"/>
      <c r="AH23" s="448"/>
      <c r="AI23" s="448"/>
      <c r="AJ23" s="448"/>
      <c r="AK23" s="433"/>
      <c r="AL23" s="433"/>
      <c r="AM23" s="433"/>
      <c r="AN23" s="433"/>
      <c r="AO23" s="433"/>
      <c r="AP23" s="433"/>
      <c r="AQ23" s="433"/>
      <c r="AR23" s="433"/>
      <c r="AS23" s="433"/>
      <c r="AT23" s="433"/>
      <c r="AU23" s="433"/>
      <c r="AV23" s="433"/>
      <c r="AW23" s="433"/>
      <c r="AX23" s="433"/>
      <c r="AY23" s="433"/>
      <c r="AZ23" s="433"/>
      <c r="BA23" s="433"/>
      <c r="BB23" s="433"/>
      <c r="BC23" s="433"/>
      <c r="BD23" s="433"/>
      <c r="BE23" s="433"/>
      <c r="BF23" s="433"/>
      <c r="BG23" s="433"/>
      <c r="BH23" s="433"/>
    </row>
    <row r="24" spans="2:60" s="159" customFormat="1" ht="12.75">
      <c r="B24" s="321" t="s">
        <v>139</v>
      </c>
      <c r="C24" s="162"/>
      <c r="D24" s="314" t="s">
        <v>127</v>
      </c>
      <c r="E24" s="163"/>
      <c r="F24" s="150">
        <v>0.25795000000000001</v>
      </c>
      <c r="G24" s="150">
        <v>0</v>
      </c>
      <c r="H24" s="150">
        <v>1.0063042</v>
      </c>
      <c r="I24" s="150">
        <v>2.2952080000000001</v>
      </c>
      <c r="J24" s="150">
        <v>10.9</v>
      </c>
      <c r="K24" s="150">
        <v>8.8000000000000007</v>
      </c>
      <c r="L24" s="150">
        <v>5.2</v>
      </c>
      <c r="M24" s="150">
        <v>10.199999999999999</v>
      </c>
      <c r="N24" s="150">
        <v>2</v>
      </c>
      <c r="O24" s="150">
        <v>9.6999999999999993</v>
      </c>
      <c r="P24" s="150">
        <v>6.2</v>
      </c>
      <c r="Q24" s="150">
        <v>12.99171336</v>
      </c>
      <c r="R24" s="150">
        <v>18.209889400000002</v>
      </c>
      <c r="S24" s="166">
        <v>20.078877239999997</v>
      </c>
      <c r="T24" s="150">
        <v>18.807281119999999</v>
      </c>
      <c r="U24" s="150">
        <v>28.002932360000003</v>
      </c>
      <c r="V24" s="447">
        <v>37.0050642</v>
      </c>
      <c r="W24" s="447">
        <v>39.925510809999999</v>
      </c>
      <c r="X24" s="447">
        <v>79.844841849999995</v>
      </c>
      <c r="Y24" s="447">
        <v>61.53560779</v>
      </c>
      <c r="Z24" s="447">
        <v>59.365709090000003</v>
      </c>
      <c r="AA24" s="447">
        <v>30.241228369999998</v>
      </c>
      <c r="AB24" s="447">
        <v>51.766400639999993</v>
      </c>
      <c r="AC24" s="447">
        <v>44.823244999999993</v>
      </c>
      <c r="AD24" s="447">
        <v>82.931093609999991</v>
      </c>
      <c r="AE24" s="447">
        <v>75.279044540000001</v>
      </c>
      <c r="AF24" s="447">
        <v>63.399347229999989</v>
      </c>
      <c r="AG24" s="447">
        <v>74.012584250000003</v>
      </c>
      <c r="AH24" s="449">
        <v>80.443354989999989</v>
      </c>
      <c r="AI24" s="447">
        <v>76.011386079999994</v>
      </c>
      <c r="AJ24" s="447">
        <v>114.01107221000001</v>
      </c>
      <c r="AK24" s="433"/>
      <c r="AL24" s="433"/>
      <c r="AM24" s="433"/>
      <c r="AN24" s="433"/>
      <c r="AO24" s="433"/>
      <c r="AP24" s="433"/>
      <c r="AQ24" s="433"/>
      <c r="AR24" s="433"/>
      <c r="AS24" s="433"/>
      <c r="AT24" s="433"/>
      <c r="AU24" s="433"/>
      <c r="AV24" s="433"/>
      <c r="AW24" s="433"/>
      <c r="AX24" s="433"/>
      <c r="AY24" s="433"/>
      <c r="AZ24" s="433"/>
      <c r="BA24" s="433"/>
      <c r="BB24" s="433"/>
      <c r="BC24" s="433"/>
      <c r="BD24" s="433"/>
      <c r="BE24" s="433"/>
      <c r="BF24" s="433"/>
      <c r="BG24" s="433"/>
      <c r="BH24" s="433"/>
    </row>
    <row r="25" spans="2:60" s="159" customFormat="1" ht="12.75">
      <c r="B25" s="321"/>
      <c r="C25" s="162"/>
      <c r="D25" s="315" t="s">
        <v>137</v>
      </c>
      <c r="E25" s="157"/>
      <c r="F25" s="152">
        <v>458.2</v>
      </c>
      <c r="G25" s="152">
        <v>0</v>
      </c>
      <c r="H25" s="152">
        <v>1234.8</v>
      </c>
      <c r="I25" s="152">
        <v>2720.1</v>
      </c>
      <c r="J25" s="152">
        <v>18892</v>
      </c>
      <c r="K25" s="152">
        <v>22342.5</v>
      </c>
      <c r="L25" s="152">
        <v>12121.1</v>
      </c>
      <c r="M25" s="152">
        <v>11591.6</v>
      </c>
      <c r="N25" s="152">
        <v>2584.4</v>
      </c>
      <c r="O25" s="152">
        <v>11374.1</v>
      </c>
      <c r="P25" s="152">
        <v>7518.2</v>
      </c>
      <c r="Q25" s="152">
        <v>25049.9</v>
      </c>
      <c r="R25" s="152">
        <v>40528.278050000001</v>
      </c>
      <c r="S25" s="166">
        <v>43103.91461</v>
      </c>
      <c r="T25" s="150">
        <v>37209.688130000002</v>
      </c>
      <c r="U25" s="150">
        <v>40084.421359999993</v>
      </c>
      <c r="V25" s="447">
        <v>54099.539729999997</v>
      </c>
      <c r="W25" s="447">
        <v>53221.80707000001</v>
      </c>
      <c r="X25" s="447">
        <v>57850.939689999999</v>
      </c>
      <c r="Y25" s="447">
        <v>62555.945290000011</v>
      </c>
      <c r="Z25" s="447">
        <v>55032.366960000014</v>
      </c>
      <c r="AA25" s="447">
        <v>27063.291989999998</v>
      </c>
      <c r="AB25" s="447">
        <v>51206.818370000001</v>
      </c>
      <c r="AC25" s="447">
        <v>55646.008689999988</v>
      </c>
      <c r="AD25" s="447">
        <v>65019.382430000005</v>
      </c>
      <c r="AE25" s="447">
        <v>48331.256309999997</v>
      </c>
      <c r="AF25" s="447">
        <v>58997.468920000007</v>
      </c>
      <c r="AG25" s="447">
        <v>72840.857029999999</v>
      </c>
      <c r="AH25" s="447">
        <v>77662.345130000016</v>
      </c>
      <c r="AI25" s="447">
        <v>74476.102839999992</v>
      </c>
      <c r="AJ25" s="447">
        <v>96941.565719999984</v>
      </c>
      <c r="AK25" s="433"/>
      <c r="AL25" s="433"/>
      <c r="AM25" s="433"/>
      <c r="AN25" s="433"/>
      <c r="AO25" s="433"/>
      <c r="AP25" s="433"/>
      <c r="AQ25" s="433"/>
      <c r="AR25" s="433"/>
      <c r="AS25" s="433"/>
      <c r="AT25" s="433"/>
      <c r="AU25" s="433"/>
      <c r="AV25" s="433"/>
      <c r="AW25" s="433"/>
      <c r="AX25" s="433"/>
      <c r="AY25" s="433"/>
      <c r="AZ25" s="433"/>
      <c r="BA25" s="433"/>
      <c r="BB25" s="433"/>
      <c r="BC25" s="433"/>
      <c r="BD25" s="433"/>
      <c r="BE25" s="433"/>
      <c r="BF25" s="433"/>
      <c r="BG25" s="433"/>
      <c r="BH25" s="433"/>
    </row>
    <row r="26" spans="2:60" s="159" customFormat="1" ht="12.75">
      <c r="B26" s="162"/>
      <c r="C26" s="162"/>
      <c r="D26" s="315" t="s">
        <v>133</v>
      </c>
      <c r="E26" s="157"/>
      <c r="F26" s="152">
        <v>0.5629637712789175</v>
      </c>
      <c r="G26" s="152">
        <v>0</v>
      </c>
      <c r="H26" s="152">
        <v>0.81495319080012962</v>
      </c>
      <c r="I26" s="152">
        <v>0.84379544869673917</v>
      </c>
      <c r="J26" s="152">
        <v>0.57999999999999996</v>
      </c>
      <c r="K26" s="152">
        <v>0.39</v>
      </c>
      <c r="L26" s="152">
        <v>0.43</v>
      </c>
      <c r="M26" s="152">
        <v>0.88</v>
      </c>
      <c r="N26" s="152">
        <v>0.78</v>
      </c>
      <c r="O26" s="152">
        <v>0.89</v>
      </c>
      <c r="P26" s="152">
        <v>0.84</v>
      </c>
      <c r="Q26" s="152">
        <v>0.52</v>
      </c>
      <c r="R26" s="152">
        <v>0.45</v>
      </c>
      <c r="S26" s="150">
        <v>0.4658249122306341</v>
      </c>
      <c r="T26" s="150">
        <v>0.50544043944396255</v>
      </c>
      <c r="U26" s="150">
        <v>0.69859889228546934</v>
      </c>
      <c r="V26" s="447">
        <v>0.68401809672845437</v>
      </c>
      <c r="W26" s="447">
        <v>0.75017202549112905</v>
      </c>
      <c r="X26" s="447">
        <v>1.3801822801471593</v>
      </c>
      <c r="Y26" s="447">
        <v>0.98368920019880002</v>
      </c>
      <c r="Z26" s="447">
        <v>1.0787417000099166</v>
      </c>
      <c r="AA26" s="447">
        <v>1.1174260833151513</v>
      </c>
      <c r="AB26" s="447">
        <v>1.0109278859302813</v>
      </c>
      <c r="AC26" s="447">
        <v>0.8055069187389009</v>
      </c>
      <c r="AD26" s="447">
        <v>1.2754826408768767</v>
      </c>
      <c r="AE26" s="447">
        <v>1.5575644062954839</v>
      </c>
      <c r="AF26" s="447">
        <v>1.0746113077489627</v>
      </c>
      <c r="AG26" s="447">
        <v>1.0160861262178371</v>
      </c>
      <c r="AH26" s="447">
        <v>1.0358089863928885</v>
      </c>
      <c r="AI26" s="447">
        <v>1.0206144411623996</v>
      </c>
      <c r="AJ26" s="447">
        <v>1.1760803672111355</v>
      </c>
      <c r="AK26" s="433"/>
      <c r="AL26" s="433"/>
      <c r="AM26" s="433"/>
      <c r="AN26" s="433"/>
      <c r="AO26" s="433"/>
      <c r="AP26" s="433"/>
      <c r="AQ26" s="433"/>
      <c r="AR26" s="433"/>
      <c r="AS26" s="433"/>
      <c r="AT26" s="433"/>
      <c r="AU26" s="433"/>
      <c r="AV26" s="433"/>
      <c r="AW26" s="433"/>
      <c r="AX26" s="433"/>
      <c r="AY26" s="433"/>
      <c r="AZ26" s="433"/>
      <c r="BA26" s="433"/>
      <c r="BB26" s="433"/>
      <c r="BC26" s="433"/>
      <c r="BD26" s="433"/>
      <c r="BE26" s="433"/>
      <c r="BF26" s="433"/>
      <c r="BG26" s="433"/>
      <c r="BH26" s="433"/>
    </row>
    <row r="27" spans="2:60" s="159" customFormat="1" ht="8.1" customHeight="1">
      <c r="B27" s="162"/>
      <c r="C27" s="162"/>
      <c r="D27" s="157"/>
      <c r="E27" s="157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0"/>
      <c r="T27" s="150"/>
      <c r="U27" s="150"/>
      <c r="V27" s="447"/>
      <c r="W27" s="447"/>
      <c r="X27" s="447"/>
      <c r="Y27" s="447"/>
      <c r="Z27" s="447"/>
      <c r="AA27" s="447"/>
      <c r="AB27" s="448"/>
      <c r="AC27" s="448"/>
      <c r="AD27" s="448"/>
      <c r="AE27" s="448"/>
      <c r="AF27" s="448"/>
      <c r="AG27" s="448"/>
      <c r="AH27" s="448"/>
      <c r="AI27" s="448"/>
      <c r="AJ27" s="448"/>
      <c r="AK27" s="433"/>
      <c r="AL27" s="433"/>
      <c r="AM27" s="433"/>
      <c r="AN27" s="433"/>
      <c r="AO27" s="433"/>
      <c r="AP27" s="433"/>
      <c r="AQ27" s="433"/>
      <c r="AR27" s="433"/>
      <c r="AS27" s="433"/>
      <c r="AT27" s="433"/>
      <c r="AU27" s="433"/>
      <c r="AV27" s="433"/>
      <c r="AW27" s="433"/>
      <c r="AX27" s="433"/>
      <c r="AY27" s="433"/>
      <c r="AZ27" s="433"/>
      <c r="BA27" s="433"/>
      <c r="BB27" s="433"/>
      <c r="BC27" s="433"/>
      <c r="BD27" s="433"/>
      <c r="BE27" s="433"/>
      <c r="BF27" s="433"/>
      <c r="BG27" s="433"/>
      <c r="BH27" s="433"/>
    </row>
    <row r="28" spans="2:60" s="159" customFormat="1" ht="12.75">
      <c r="B28" s="311" t="s">
        <v>124</v>
      </c>
      <c r="C28" s="162"/>
      <c r="D28" s="314" t="s">
        <v>127</v>
      </c>
      <c r="E28" s="163"/>
      <c r="F28" s="150">
        <v>27.1</v>
      </c>
      <c r="G28" s="150">
        <v>28.7</v>
      </c>
      <c r="H28" s="150">
        <v>10</v>
      </c>
      <c r="I28" s="150">
        <v>5.5</v>
      </c>
      <c r="J28" s="150">
        <v>6.3</v>
      </c>
      <c r="K28" s="150">
        <v>14.3</v>
      </c>
      <c r="L28" s="150">
        <v>21.6</v>
      </c>
      <c r="M28" s="150">
        <v>16.399999999999999</v>
      </c>
      <c r="N28" s="150">
        <v>19.600000000000001</v>
      </c>
      <c r="O28" s="150">
        <v>13.1</v>
      </c>
      <c r="P28" s="150">
        <v>8.3145000000000007</v>
      </c>
      <c r="Q28" s="150">
        <v>11.589600000000001</v>
      </c>
      <c r="R28" s="150">
        <v>10.983198</v>
      </c>
      <c r="S28" s="150">
        <v>12.225459000000001</v>
      </c>
      <c r="T28" s="150">
        <v>10.663728000000001</v>
      </c>
      <c r="U28" s="150">
        <v>11.575341009999999</v>
      </c>
      <c r="V28" s="447">
        <v>9.6254979899999977</v>
      </c>
      <c r="W28" s="447">
        <v>9.949999</v>
      </c>
      <c r="X28" s="447">
        <v>9.6471602999999995</v>
      </c>
      <c r="Y28" s="447">
        <v>11.709591249999999</v>
      </c>
      <c r="Z28" s="447">
        <v>6.5925108699999999</v>
      </c>
      <c r="AA28" s="447">
        <v>2.3930035399999996</v>
      </c>
      <c r="AB28" s="447">
        <v>2.5471397699999998</v>
      </c>
      <c r="AC28" s="447">
        <v>2.2582986000000003</v>
      </c>
      <c r="AD28" s="447">
        <v>8.5851706399999994</v>
      </c>
      <c r="AE28" s="447">
        <v>2.9340266699999993</v>
      </c>
      <c r="AF28" s="447">
        <v>4.4113494200000005</v>
      </c>
      <c r="AG28" s="447">
        <v>10.7676628</v>
      </c>
      <c r="AH28" s="449">
        <v>9.6006755399999992</v>
      </c>
      <c r="AI28" s="447">
        <v>8.6867727900000009</v>
      </c>
      <c r="AJ28" s="447">
        <v>8.0010144099999998</v>
      </c>
      <c r="AK28" s="433"/>
      <c r="AL28" s="433"/>
      <c r="AM28" s="433"/>
      <c r="AN28" s="433"/>
      <c r="AO28" s="433"/>
      <c r="AP28" s="433"/>
      <c r="AQ28" s="433"/>
      <c r="AR28" s="433"/>
      <c r="AS28" s="433"/>
      <c r="AT28" s="433"/>
      <c r="AU28" s="433"/>
      <c r="AV28" s="433"/>
      <c r="AW28" s="433"/>
      <c r="AX28" s="433"/>
      <c r="AY28" s="433"/>
      <c r="AZ28" s="433"/>
      <c r="BA28" s="433"/>
      <c r="BB28" s="433"/>
      <c r="BC28" s="433"/>
      <c r="BD28" s="433"/>
      <c r="BE28" s="433"/>
      <c r="BF28" s="433"/>
      <c r="BG28" s="433"/>
      <c r="BH28" s="433"/>
    </row>
    <row r="29" spans="2:60" s="159" customFormat="1" ht="15">
      <c r="B29" s="162"/>
      <c r="C29" s="162"/>
      <c r="D29" s="320" t="s">
        <v>388</v>
      </c>
      <c r="E29" s="157"/>
      <c r="F29" s="152">
        <v>5227.3</v>
      </c>
      <c r="G29" s="152">
        <v>6142.9</v>
      </c>
      <c r="H29" s="152">
        <v>3089.9</v>
      </c>
      <c r="I29" s="152">
        <v>1352.9</v>
      </c>
      <c r="J29" s="152">
        <v>1489.6019155384702</v>
      </c>
      <c r="K29" s="152">
        <v>2671.9017062598596</v>
      </c>
      <c r="L29" s="152">
        <v>3966.2995137294347</v>
      </c>
      <c r="M29" s="152">
        <v>3160.6963081825802</v>
      </c>
      <c r="N29" s="152">
        <v>3640.3009989324773</v>
      </c>
      <c r="O29" s="152">
        <v>2845.8768832750307</v>
      </c>
      <c r="P29" s="152">
        <v>1696.4099999999999</v>
      </c>
      <c r="Q29" s="152">
        <v>2317.9</v>
      </c>
      <c r="R29" s="152">
        <v>2244.6320000000001</v>
      </c>
      <c r="S29" s="150">
        <v>2310.6717841131958</v>
      </c>
      <c r="T29" s="150">
        <v>2179.6320000000001</v>
      </c>
      <c r="U29" s="150">
        <v>2150.843841268339</v>
      </c>
      <c r="V29" s="447">
        <v>1796.2951782648104</v>
      </c>
      <c r="W29" s="447">
        <v>1839.1516448551884</v>
      </c>
      <c r="X29" s="447">
        <v>1641.813958342043</v>
      </c>
      <c r="Y29" s="447">
        <v>1648.6488321659328</v>
      </c>
      <c r="Z29" s="447">
        <v>946.6191559441271</v>
      </c>
      <c r="AA29" s="447">
        <v>385.95904514432129</v>
      </c>
      <c r="AB29" s="447">
        <v>441.32644891021732</v>
      </c>
      <c r="AC29" s="447">
        <v>460.95459099045877</v>
      </c>
      <c r="AD29" s="447">
        <v>1067.8342010184444</v>
      </c>
      <c r="AE29" s="447">
        <v>756.96070615107362</v>
      </c>
      <c r="AF29" s="447">
        <v>1124.0899483747173</v>
      </c>
      <c r="AG29" s="447">
        <v>2021.1365027543088</v>
      </c>
      <c r="AH29" s="447">
        <v>2188.9338623874637</v>
      </c>
      <c r="AI29" s="447">
        <v>2178.8594683319343</v>
      </c>
      <c r="AJ29" s="447">
        <v>2530.5122618078972</v>
      </c>
      <c r="AK29" s="433"/>
      <c r="AL29" s="433"/>
      <c r="AM29" s="433"/>
      <c r="AN29" s="433"/>
      <c r="AO29" s="433"/>
      <c r="AP29" s="433"/>
      <c r="AQ29" s="433"/>
      <c r="AR29" s="433"/>
      <c r="AS29" s="433"/>
      <c r="AT29" s="433"/>
      <c r="AU29" s="433"/>
      <c r="AV29" s="433"/>
      <c r="AW29" s="433"/>
      <c r="AX29" s="433"/>
      <c r="AY29" s="433"/>
      <c r="AZ29" s="433"/>
      <c r="BA29" s="433"/>
      <c r="BB29" s="433"/>
      <c r="BC29" s="433"/>
      <c r="BD29" s="433"/>
      <c r="BE29" s="433"/>
      <c r="BF29" s="433"/>
      <c r="BG29" s="433"/>
      <c r="BH29" s="433"/>
    </row>
    <row r="30" spans="2:60" s="159" customFormat="1" ht="12.75">
      <c r="B30" s="162"/>
      <c r="C30" s="162"/>
      <c r="D30" s="315" t="s">
        <v>133</v>
      </c>
      <c r="E30" s="157"/>
      <c r="F30" s="152">
        <v>5.1843207774568132</v>
      </c>
      <c r="G30" s="152">
        <v>4.6720604274853903</v>
      </c>
      <c r="H30" s="152">
        <v>3.2363506909608724</v>
      </c>
      <c r="I30" s="152">
        <v>4.0653411190775373</v>
      </c>
      <c r="J30" s="152">
        <v>4.2293178696152784</v>
      </c>
      <c r="K30" s="152">
        <v>5.3519932887116592</v>
      </c>
      <c r="L30" s="152">
        <v>5.4458822197444032</v>
      </c>
      <c r="M30" s="152">
        <v>5.1887300774651459</v>
      </c>
      <c r="N30" s="152">
        <v>5.3841701567391604</v>
      </c>
      <c r="O30" s="152">
        <v>4.6031506411916672</v>
      </c>
      <c r="P30" s="152">
        <v>4.9012326029674433</v>
      </c>
      <c r="Q30" s="152">
        <v>5</v>
      </c>
      <c r="R30" s="152">
        <v>4.8930951710569932</v>
      </c>
      <c r="S30" s="150">
        <v>5.2908678264282196</v>
      </c>
      <c r="T30" s="150">
        <v>4.8924442291175758</v>
      </c>
      <c r="U30" s="150">
        <v>5.3817672803126859</v>
      </c>
      <c r="V30" s="447">
        <v>5.3585279894243554</v>
      </c>
      <c r="W30" s="447">
        <v>5.4101025480057379</v>
      </c>
      <c r="X30" s="447">
        <v>5.8759156303811766</v>
      </c>
      <c r="Y30" s="447">
        <v>7.1025381643077843</v>
      </c>
      <c r="Z30" s="447">
        <v>6.9642694515566239</v>
      </c>
      <c r="AA30" s="447">
        <v>6.2001488761720465</v>
      </c>
      <c r="AB30" s="447">
        <v>5.7715547669751954</v>
      </c>
      <c r="AC30" s="447">
        <v>4.8991780191353902</v>
      </c>
      <c r="AD30" s="447">
        <v>8.0397974065748343</v>
      </c>
      <c r="AE30" s="447">
        <v>3.8760620546853439</v>
      </c>
      <c r="AF30" s="447">
        <v>3.9243740470931332</v>
      </c>
      <c r="AG30" s="447">
        <v>5.3275287370874462</v>
      </c>
      <c r="AH30" s="447">
        <v>4.3860053083232815</v>
      </c>
      <c r="AI30" s="447">
        <v>3.9868439962538376</v>
      </c>
      <c r="AJ30" s="447">
        <v>3.1618160997503968</v>
      </c>
      <c r="AK30" s="433"/>
      <c r="AL30" s="433"/>
      <c r="AM30" s="433"/>
      <c r="AN30" s="433"/>
      <c r="AO30" s="433"/>
      <c r="AP30" s="433"/>
      <c r="AQ30" s="433"/>
      <c r="AR30" s="433"/>
      <c r="AS30" s="433"/>
      <c r="AT30" s="433"/>
      <c r="AU30" s="433"/>
      <c r="AV30" s="433"/>
      <c r="AW30" s="433"/>
      <c r="AX30" s="433"/>
      <c r="AY30" s="433"/>
      <c r="AZ30" s="433"/>
      <c r="BA30" s="433"/>
      <c r="BB30" s="433"/>
      <c r="BC30" s="433"/>
      <c r="BD30" s="433"/>
      <c r="BE30" s="433"/>
      <c r="BF30" s="433"/>
      <c r="BG30" s="433"/>
      <c r="BH30" s="433"/>
    </row>
    <row r="31" spans="2:60" s="159" customFormat="1" ht="8.1" customHeight="1">
      <c r="B31" s="162"/>
      <c r="C31" s="162"/>
      <c r="D31" s="157"/>
      <c r="E31" s="157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0"/>
      <c r="T31" s="150"/>
      <c r="U31" s="150"/>
      <c r="V31" s="447"/>
      <c r="W31" s="447"/>
      <c r="X31" s="447"/>
      <c r="Y31" s="447"/>
      <c r="Z31" s="447"/>
      <c r="AA31" s="447"/>
      <c r="AB31" s="448"/>
      <c r="AC31" s="448"/>
      <c r="AD31" s="448"/>
      <c r="AE31" s="448"/>
      <c r="AF31" s="448"/>
      <c r="AG31" s="448"/>
      <c r="AH31" s="448"/>
      <c r="AI31" s="448"/>
      <c r="AJ31" s="448"/>
      <c r="AK31" s="433"/>
      <c r="AL31" s="433"/>
      <c r="AM31" s="433"/>
      <c r="AN31" s="433"/>
      <c r="AO31" s="433"/>
      <c r="AP31" s="433"/>
      <c r="AQ31" s="433"/>
      <c r="AR31" s="433"/>
      <c r="AS31" s="433"/>
      <c r="AT31" s="433"/>
      <c r="AU31" s="433"/>
      <c r="AV31" s="433"/>
      <c r="AW31" s="433"/>
      <c r="AX31" s="433"/>
      <c r="AY31" s="433"/>
      <c r="AZ31" s="433"/>
      <c r="BA31" s="433"/>
      <c r="BB31" s="433"/>
      <c r="BC31" s="433"/>
      <c r="BD31" s="433"/>
      <c r="BE31" s="433"/>
      <c r="BF31" s="433"/>
      <c r="BG31" s="433"/>
      <c r="BH31" s="433"/>
    </row>
    <row r="32" spans="2:60" s="159" customFormat="1" ht="12.75">
      <c r="B32" s="321" t="s">
        <v>140</v>
      </c>
      <c r="C32" s="162"/>
      <c r="D32" s="314" t="s">
        <v>127</v>
      </c>
      <c r="E32" s="163"/>
      <c r="F32" s="150">
        <v>1.3464676899999999</v>
      </c>
      <c r="G32" s="150">
        <v>2.16720311</v>
      </c>
      <c r="H32" s="150">
        <v>1.2711755899999999</v>
      </c>
      <c r="I32" s="150">
        <v>1.3445912100000001</v>
      </c>
      <c r="J32" s="150">
        <v>2.1</v>
      </c>
      <c r="K32" s="150">
        <v>2.4</v>
      </c>
      <c r="L32" s="150">
        <v>3.8</v>
      </c>
      <c r="M32" s="150">
        <v>11.3</v>
      </c>
      <c r="N32" s="150">
        <v>8.6</v>
      </c>
      <c r="O32" s="150">
        <v>8</v>
      </c>
      <c r="P32" s="150">
        <v>4.3</v>
      </c>
      <c r="Q32" s="150">
        <v>5.862632070000001</v>
      </c>
      <c r="R32" s="150">
        <v>4.9258138499999999</v>
      </c>
      <c r="S32" s="150">
        <v>7.2116268400000001</v>
      </c>
      <c r="T32" s="150">
        <v>7.3475951899999998</v>
      </c>
      <c r="U32" s="150">
        <v>7.1453775299999993</v>
      </c>
      <c r="V32" s="447">
        <v>4.9589494399999996</v>
      </c>
      <c r="W32" s="447">
        <v>4.7699130800000002</v>
      </c>
      <c r="X32" s="447">
        <v>5.3362573099999997</v>
      </c>
      <c r="Y32" s="447">
        <v>5.0963691600000001</v>
      </c>
      <c r="Z32" s="447">
        <v>6.6996985700000007</v>
      </c>
      <c r="AA32" s="447">
        <v>6.26467084</v>
      </c>
      <c r="AB32" s="447">
        <v>8.4430252100000001</v>
      </c>
      <c r="AC32" s="447">
        <v>8.6850882899999995</v>
      </c>
      <c r="AD32" s="447">
        <v>5.5704814100000002</v>
      </c>
      <c r="AE32" s="447">
        <v>10.954387860000001</v>
      </c>
      <c r="AF32" s="447">
        <v>9.1207808900000007</v>
      </c>
      <c r="AG32" s="447">
        <v>5.8828440399999993</v>
      </c>
      <c r="AH32" s="449">
        <v>8.5770854700000019</v>
      </c>
      <c r="AI32" s="447">
        <v>7.414627219999999</v>
      </c>
      <c r="AJ32" s="447">
        <v>8.0146789799999993</v>
      </c>
      <c r="AK32" s="433"/>
      <c r="AL32" s="433"/>
      <c r="AM32" s="433"/>
      <c r="AN32" s="433"/>
      <c r="AO32" s="433"/>
      <c r="AP32" s="433"/>
      <c r="AQ32" s="433"/>
      <c r="AR32" s="433"/>
      <c r="AS32" s="433"/>
      <c r="AT32" s="433"/>
      <c r="AU32" s="433"/>
      <c r="AV32" s="433"/>
      <c r="AW32" s="433"/>
      <c r="AX32" s="433"/>
      <c r="AY32" s="433"/>
      <c r="AZ32" s="433"/>
      <c r="BA32" s="433"/>
      <c r="BB32" s="433"/>
      <c r="BC32" s="433"/>
      <c r="BD32" s="433"/>
      <c r="BE32" s="433"/>
      <c r="BF32" s="433"/>
      <c r="BG32" s="433"/>
      <c r="BH32" s="433"/>
    </row>
    <row r="33" spans="2:60" s="159" customFormat="1" ht="12.75">
      <c r="B33" s="321"/>
      <c r="C33" s="162"/>
      <c r="D33" s="315" t="s">
        <v>137</v>
      </c>
      <c r="E33" s="157"/>
      <c r="F33" s="152">
        <v>425.3</v>
      </c>
      <c r="G33" s="152">
        <v>867.26867000000004</v>
      </c>
      <c r="H33" s="152">
        <v>541.29999999999995</v>
      </c>
      <c r="I33" s="152">
        <v>451.4</v>
      </c>
      <c r="J33" s="152">
        <v>557.29999999999995</v>
      </c>
      <c r="K33" s="152">
        <v>450.9</v>
      </c>
      <c r="L33" s="152">
        <v>512.1</v>
      </c>
      <c r="M33" s="152">
        <v>1348.9</v>
      </c>
      <c r="N33" s="152">
        <v>1267.0999999999999</v>
      </c>
      <c r="O33" s="152">
        <v>1245.4000000000001</v>
      </c>
      <c r="P33" s="152">
        <v>977</v>
      </c>
      <c r="Q33" s="152">
        <v>1125.7349099999999</v>
      </c>
      <c r="R33" s="152">
        <v>845.99595999999997</v>
      </c>
      <c r="S33" s="150">
        <v>1637.77683</v>
      </c>
      <c r="T33" s="150">
        <v>1608.86212</v>
      </c>
      <c r="U33" s="150">
        <v>1732.8493000000001</v>
      </c>
      <c r="V33" s="447">
        <v>859.9039600000001</v>
      </c>
      <c r="W33" s="447">
        <v>755.44900999999993</v>
      </c>
      <c r="X33" s="447">
        <v>757.61793999999986</v>
      </c>
      <c r="Y33" s="447">
        <v>666.46307999999999</v>
      </c>
      <c r="Z33" s="447">
        <v>767.62651999999991</v>
      </c>
      <c r="AA33" s="447">
        <v>635.22259000000008</v>
      </c>
      <c r="AB33" s="447">
        <v>799.12045000000001</v>
      </c>
      <c r="AC33" s="447">
        <v>773.41959999999995</v>
      </c>
      <c r="AD33" s="447">
        <v>440.13324999999998</v>
      </c>
      <c r="AE33" s="447">
        <v>906.71623000000011</v>
      </c>
      <c r="AF33" s="447">
        <v>802.03360000000009</v>
      </c>
      <c r="AG33" s="447">
        <v>498.37801000000002</v>
      </c>
      <c r="AH33" s="447">
        <v>736.08507999999995</v>
      </c>
      <c r="AI33" s="447">
        <v>773.60373000000004</v>
      </c>
      <c r="AJ33" s="447">
        <v>771.83585999999991</v>
      </c>
      <c r="AK33" s="433"/>
      <c r="AL33" s="433"/>
      <c r="AM33" s="433"/>
      <c r="AN33" s="433"/>
      <c r="AO33" s="433"/>
      <c r="AP33" s="433"/>
      <c r="AQ33" s="433"/>
      <c r="AR33" s="433"/>
      <c r="AS33" s="433"/>
      <c r="AT33" s="433"/>
      <c r="AU33" s="433"/>
      <c r="AV33" s="433"/>
      <c r="AW33" s="433"/>
      <c r="AX33" s="433"/>
      <c r="AY33" s="433"/>
      <c r="AZ33" s="433"/>
      <c r="BA33" s="433"/>
      <c r="BB33" s="433"/>
      <c r="BC33" s="433"/>
      <c r="BD33" s="433"/>
      <c r="BE33" s="433"/>
      <c r="BF33" s="433"/>
      <c r="BG33" s="433"/>
      <c r="BH33" s="433"/>
    </row>
    <row r="34" spans="2:60" s="159" customFormat="1" ht="12.75">
      <c r="B34" s="321"/>
      <c r="C34" s="162"/>
      <c r="D34" s="315" t="s">
        <v>133</v>
      </c>
      <c r="E34" s="157"/>
      <c r="F34" s="152">
        <v>3.1659245003526921</v>
      </c>
      <c r="G34" s="152">
        <v>2.4988832007502357</v>
      </c>
      <c r="H34" s="152">
        <v>2.3483753740993905</v>
      </c>
      <c r="I34" s="152">
        <v>2.978713358440408</v>
      </c>
      <c r="J34" s="152">
        <v>3.86</v>
      </c>
      <c r="K34" s="152">
        <v>5.35</v>
      </c>
      <c r="L34" s="152">
        <v>7.59</v>
      </c>
      <c r="M34" s="152">
        <v>8.3800000000000008</v>
      </c>
      <c r="N34" s="152">
        <v>6.77</v>
      </c>
      <c r="O34" s="152">
        <v>6.29</v>
      </c>
      <c r="P34" s="152">
        <v>4.66</v>
      </c>
      <c r="Q34" s="152">
        <v>5.2078264766613671</v>
      </c>
      <c r="R34" s="152">
        <v>5.82250280485973</v>
      </c>
      <c r="S34" s="150">
        <v>4.4033025183290695</v>
      </c>
      <c r="T34" s="150">
        <v>4.5669514488910954</v>
      </c>
      <c r="U34" s="150">
        <v>4.1234846734796839</v>
      </c>
      <c r="V34" s="447">
        <v>5.7668642902865557</v>
      </c>
      <c r="W34" s="447">
        <v>6.3140106305784967</v>
      </c>
      <c r="X34" s="447">
        <v>7.0434674632968708</v>
      </c>
      <c r="Y34" s="447">
        <v>7.6468889469466186</v>
      </c>
      <c r="Z34" s="447">
        <v>8.7278101986367034</v>
      </c>
      <c r="AA34" s="447">
        <v>9.8621663313327677</v>
      </c>
      <c r="AB34" s="447">
        <v>10.565397506721295</v>
      </c>
      <c r="AC34" s="447">
        <v>11.229464950202969</v>
      </c>
      <c r="AD34" s="447">
        <v>12.656352161532901</v>
      </c>
      <c r="AE34" s="447">
        <v>12.081384999582504</v>
      </c>
      <c r="AF34" s="447">
        <v>11.372068314843666</v>
      </c>
      <c r="AG34" s="447">
        <v>11.803979954894075</v>
      </c>
      <c r="AH34" s="447">
        <v>11.652301755661183</v>
      </c>
      <c r="AI34" s="447">
        <v>9.5845287871091305</v>
      </c>
      <c r="AJ34" s="447">
        <v>10.383916316093424</v>
      </c>
      <c r="AK34" s="433"/>
      <c r="AL34" s="433"/>
      <c r="AM34" s="433"/>
      <c r="AN34" s="433"/>
      <c r="AO34" s="433"/>
      <c r="AP34" s="433"/>
      <c r="AQ34" s="433"/>
      <c r="AR34" s="433"/>
      <c r="AS34" s="433"/>
      <c r="AT34" s="433"/>
      <c r="AU34" s="433"/>
      <c r="AV34" s="433"/>
      <c r="AW34" s="433"/>
      <c r="AX34" s="433"/>
      <c r="AY34" s="433"/>
      <c r="AZ34" s="433"/>
      <c r="BA34" s="433"/>
      <c r="BB34" s="433"/>
      <c r="BC34" s="433"/>
      <c r="BD34" s="433"/>
      <c r="BE34" s="433"/>
      <c r="BF34" s="433"/>
      <c r="BG34" s="433"/>
      <c r="BH34" s="433"/>
    </row>
    <row r="35" spans="2:60" s="159" customFormat="1" ht="8.1" customHeight="1">
      <c r="B35" s="321"/>
      <c r="C35" s="162"/>
      <c r="D35" s="157"/>
      <c r="E35" s="157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0"/>
      <c r="T35" s="150"/>
      <c r="U35" s="150"/>
      <c r="V35" s="447"/>
      <c r="W35" s="447"/>
      <c r="X35" s="447"/>
      <c r="Y35" s="447"/>
      <c r="Z35" s="447"/>
      <c r="AA35" s="447"/>
      <c r="AB35" s="447"/>
      <c r="AC35" s="447"/>
      <c r="AD35" s="447"/>
      <c r="AE35" s="447"/>
      <c r="AF35" s="447"/>
      <c r="AG35" s="447"/>
      <c r="AH35" s="447"/>
      <c r="AI35" s="447"/>
      <c r="AJ35" s="447"/>
      <c r="AK35" s="433"/>
      <c r="AL35" s="433"/>
      <c r="AM35" s="433"/>
      <c r="AN35" s="433"/>
      <c r="AO35" s="433"/>
      <c r="AP35" s="433"/>
      <c r="AQ35" s="433"/>
      <c r="AR35" s="433"/>
      <c r="AS35" s="433"/>
      <c r="AT35" s="433"/>
      <c r="AU35" s="433"/>
      <c r="AV35" s="433"/>
      <c r="AW35" s="433"/>
      <c r="AX35" s="433"/>
      <c r="AY35" s="433"/>
      <c r="AZ35" s="433"/>
      <c r="BA35" s="433"/>
      <c r="BB35" s="433"/>
      <c r="BC35" s="433"/>
      <c r="BD35" s="433"/>
      <c r="BE35" s="433"/>
      <c r="BF35" s="433"/>
      <c r="BG35" s="433"/>
      <c r="BH35" s="433"/>
    </row>
    <row r="36" spans="2:60" s="159" customFormat="1" ht="12.75">
      <c r="B36" s="321" t="s">
        <v>141</v>
      </c>
      <c r="C36" s="162"/>
      <c r="D36" s="314" t="s">
        <v>127</v>
      </c>
      <c r="E36" s="163"/>
      <c r="F36" s="150">
        <v>0.29191889999999998</v>
      </c>
      <c r="G36" s="150">
        <v>0.26522490000000004</v>
      </c>
      <c r="H36" s="150">
        <v>0.42593670000000006</v>
      </c>
      <c r="I36" s="150">
        <v>0.13802350000000002</v>
      </c>
      <c r="J36" s="150">
        <v>0.1</v>
      </c>
      <c r="K36" s="150">
        <v>0.8</v>
      </c>
      <c r="L36" s="150">
        <v>0.8</v>
      </c>
      <c r="M36" s="150">
        <v>2.4</v>
      </c>
      <c r="N36" s="150">
        <v>2.9</v>
      </c>
      <c r="O36" s="150">
        <v>1.6</v>
      </c>
      <c r="P36" s="150">
        <v>2.8</v>
      </c>
      <c r="Q36" s="150">
        <v>4.6184117200000001</v>
      </c>
      <c r="R36" s="150">
        <v>2.1678199300000003</v>
      </c>
      <c r="S36" s="150">
        <v>2.7398532400000004</v>
      </c>
      <c r="T36" s="150">
        <v>2.2787711200000005</v>
      </c>
      <c r="U36" s="150">
        <v>1.7674013399999999</v>
      </c>
      <c r="V36" s="447">
        <v>2.3659404000000004</v>
      </c>
      <c r="W36" s="447">
        <v>2.9540916799999999</v>
      </c>
      <c r="X36" s="447">
        <v>2.0292668700000003</v>
      </c>
      <c r="Y36" s="447">
        <v>2.6519439999999999</v>
      </c>
      <c r="Z36" s="447">
        <v>2.1685403000000001</v>
      </c>
      <c r="AA36" s="447">
        <v>3.4079080599999996</v>
      </c>
      <c r="AB36" s="447">
        <v>3.9933948800000003</v>
      </c>
      <c r="AC36" s="447">
        <v>3.7925736000000003</v>
      </c>
      <c r="AD36" s="447">
        <v>3.9008393600000004</v>
      </c>
      <c r="AE36" s="447">
        <v>4.3936754000000002</v>
      </c>
      <c r="AF36" s="447">
        <v>3.0647167899999999</v>
      </c>
      <c r="AG36" s="447">
        <v>4.3037649200000008</v>
      </c>
      <c r="AH36" s="449">
        <v>3.3268428000000001</v>
      </c>
      <c r="AI36" s="447">
        <v>1.2067414999999999</v>
      </c>
      <c r="AJ36" s="447">
        <v>1.1393901199999998</v>
      </c>
      <c r="AK36" s="433"/>
      <c r="AL36" s="433"/>
      <c r="AM36" s="433"/>
      <c r="AN36" s="433"/>
      <c r="AO36" s="433"/>
      <c r="AP36" s="433"/>
      <c r="AQ36" s="433"/>
      <c r="AR36" s="433"/>
      <c r="AS36" s="433"/>
      <c r="AT36" s="433"/>
      <c r="AU36" s="433"/>
      <c r="AV36" s="433"/>
      <c r="AW36" s="433"/>
      <c r="AX36" s="433"/>
      <c r="AY36" s="433"/>
      <c r="AZ36" s="433"/>
      <c r="BA36" s="433"/>
      <c r="BB36" s="433"/>
      <c r="BC36" s="433"/>
      <c r="BD36" s="433"/>
      <c r="BE36" s="433"/>
      <c r="BF36" s="433"/>
      <c r="BG36" s="433"/>
      <c r="BH36" s="433"/>
    </row>
    <row r="37" spans="2:60" s="159" customFormat="1" ht="12.75">
      <c r="B37" s="162"/>
      <c r="C37" s="162"/>
      <c r="D37" s="315" t="s">
        <v>137</v>
      </c>
      <c r="E37" s="157"/>
      <c r="F37" s="152">
        <v>784.5</v>
      </c>
      <c r="G37" s="152">
        <v>641.5</v>
      </c>
      <c r="H37" s="152">
        <v>841.3</v>
      </c>
      <c r="I37" s="152">
        <v>369.4</v>
      </c>
      <c r="J37" s="152">
        <v>286.41242999999997</v>
      </c>
      <c r="K37" s="152">
        <v>1313.79061</v>
      </c>
      <c r="L37" s="152">
        <v>1307.0472</v>
      </c>
      <c r="M37" s="152">
        <v>1753.5239799999999</v>
      </c>
      <c r="N37" s="152">
        <v>1807.3811799999999</v>
      </c>
      <c r="O37" s="152">
        <v>1027.53007</v>
      </c>
      <c r="P37" s="152">
        <v>2656.6933399999998</v>
      </c>
      <c r="Q37" s="152">
        <v>4417.6722099999997</v>
      </c>
      <c r="R37" s="152">
        <v>2483.8912599999999</v>
      </c>
      <c r="S37" s="150">
        <v>3264.2835299999997</v>
      </c>
      <c r="T37" s="150">
        <v>3208.3113800000001</v>
      </c>
      <c r="U37" s="150">
        <v>3089.6122999999998</v>
      </c>
      <c r="V37" s="447">
        <v>5426.8784999999998</v>
      </c>
      <c r="W37" s="447">
        <v>5659.2490099999986</v>
      </c>
      <c r="X37" s="447">
        <v>4120.7413900000001</v>
      </c>
      <c r="Y37" s="447">
        <v>5638.6473999999998</v>
      </c>
      <c r="Z37" s="447">
        <v>4263.1534700000002</v>
      </c>
      <c r="AA37" s="447">
        <v>5510.1353200000003</v>
      </c>
      <c r="AB37" s="447">
        <v>8123.8942700000007</v>
      </c>
      <c r="AC37" s="447">
        <v>6716.5630200000005</v>
      </c>
      <c r="AD37" s="447">
        <v>7727.2884899999999</v>
      </c>
      <c r="AE37" s="447">
        <v>7849.2937700000002</v>
      </c>
      <c r="AF37" s="447">
        <v>5930.2167399999998</v>
      </c>
      <c r="AG37" s="447">
        <v>6645.5037899999998</v>
      </c>
      <c r="AH37" s="447">
        <v>5732.7628900000009</v>
      </c>
      <c r="AI37" s="447">
        <v>4150.1404899999998</v>
      </c>
      <c r="AJ37" s="447">
        <v>3747.1195300000004</v>
      </c>
      <c r="AK37" s="433"/>
      <c r="AL37" s="433"/>
      <c r="AM37" s="433"/>
      <c r="AN37" s="433"/>
      <c r="AO37" s="433"/>
      <c r="AP37" s="433"/>
      <c r="AQ37" s="433"/>
      <c r="AR37" s="433"/>
      <c r="AS37" s="433"/>
      <c r="AT37" s="433"/>
      <c r="AU37" s="433"/>
      <c r="AV37" s="433"/>
      <c r="AW37" s="433"/>
      <c r="AX37" s="433"/>
      <c r="AY37" s="433"/>
      <c r="AZ37" s="433"/>
      <c r="BA37" s="433"/>
      <c r="BB37" s="433"/>
      <c r="BC37" s="433"/>
      <c r="BD37" s="433"/>
      <c r="BE37" s="433"/>
      <c r="BF37" s="433"/>
      <c r="BG37" s="433"/>
      <c r="BH37" s="433"/>
    </row>
    <row r="38" spans="2:60" s="159" customFormat="1" ht="12.75">
      <c r="B38" s="162"/>
      <c r="C38" s="162"/>
      <c r="D38" s="315" t="s">
        <v>133</v>
      </c>
      <c r="E38" s="157"/>
      <c r="F38" s="152">
        <v>0.37210822179732317</v>
      </c>
      <c r="G38" s="152">
        <v>0.41344489477786445</v>
      </c>
      <c r="H38" s="152">
        <v>0.50628396529181041</v>
      </c>
      <c r="I38" s="152">
        <v>0.37364239306984304</v>
      </c>
      <c r="J38" s="152">
        <v>0.34914685790697009</v>
      </c>
      <c r="K38" s="152">
        <v>0.6089250401934293</v>
      </c>
      <c r="L38" s="152">
        <v>0.61206664916156051</v>
      </c>
      <c r="M38" s="152">
        <v>1.3686724717616923</v>
      </c>
      <c r="N38" s="152">
        <v>1.6045314801828356</v>
      </c>
      <c r="O38" s="152">
        <v>1.5571320457804219</v>
      </c>
      <c r="P38" s="152">
        <v>1.0539417394707664</v>
      </c>
      <c r="Q38" s="152">
        <v>1.0454401097359824</v>
      </c>
      <c r="R38" s="152">
        <v>0.87275154307680936</v>
      </c>
      <c r="S38" s="150">
        <v>0.83934291087759794</v>
      </c>
      <c r="T38" s="150">
        <v>0.71027118321663663</v>
      </c>
      <c r="U38" s="150">
        <v>0.57204631791503424</v>
      </c>
      <c r="V38" s="447">
        <v>0.4359670849457935</v>
      </c>
      <c r="W38" s="447">
        <v>0.5219935851523877</v>
      </c>
      <c r="X38" s="447">
        <v>0.49245188618837349</v>
      </c>
      <c r="Y38" s="447">
        <v>0.47031562924115455</v>
      </c>
      <c r="Z38" s="447">
        <v>0.50867047486329409</v>
      </c>
      <c r="AA38" s="447">
        <v>0.6184799214695148</v>
      </c>
      <c r="AB38" s="447">
        <v>0.49156165101099969</v>
      </c>
      <c r="AC38" s="447">
        <v>0.56465986974391558</v>
      </c>
      <c r="AD38" s="447">
        <v>0.50481347565166423</v>
      </c>
      <c r="AE38" s="447">
        <v>0.55975423123958323</v>
      </c>
      <c r="AF38" s="447">
        <v>0.51679675876399755</v>
      </c>
      <c r="AG38" s="447">
        <v>0.64762056512197108</v>
      </c>
      <c r="AH38" s="447">
        <v>0.58032101864935137</v>
      </c>
      <c r="AI38" s="447">
        <v>0.29077124085502942</v>
      </c>
      <c r="AJ38" s="447">
        <v>0.30407092991773327</v>
      </c>
      <c r="AK38" s="433"/>
      <c r="AL38" s="433"/>
      <c r="AM38" s="433"/>
      <c r="AN38" s="433"/>
      <c r="AO38" s="433"/>
      <c r="AP38" s="433"/>
      <c r="AQ38" s="433"/>
      <c r="AR38" s="433"/>
      <c r="AS38" s="433"/>
      <c r="AT38" s="433"/>
      <c r="AU38" s="433"/>
      <c r="AV38" s="433"/>
      <c r="AW38" s="433"/>
      <c r="AX38" s="433"/>
      <c r="AY38" s="433"/>
      <c r="AZ38" s="433"/>
      <c r="BA38" s="433"/>
      <c r="BB38" s="433"/>
      <c r="BC38" s="433"/>
      <c r="BD38" s="433"/>
      <c r="BE38" s="433"/>
      <c r="BF38" s="433"/>
      <c r="BG38" s="433"/>
      <c r="BH38" s="433"/>
    </row>
    <row r="39" spans="2:60" s="159" customFormat="1" ht="8.1" customHeight="1">
      <c r="B39" s="162"/>
      <c r="C39" s="162"/>
      <c r="D39" s="157"/>
      <c r="E39" s="157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0"/>
      <c r="T39" s="150"/>
      <c r="U39" s="150"/>
      <c r="V39" s="447"/>
      <c r="W39" s="447"/>
      <c r="X39" s="447"/>
      <c r="Y39" s="447"/>
      <c r="Z39" s="447"/>
      <c r="AA39" s="447"/>
      <c r="AB39" s="447"/>
      <c r="AC39" s="447"/>
      <c r="AD39" s="447"/>
      <c r="AE39" s="447"/>
      <c r="AF39" s="447"/>
      <c r="AG39" s="447"/>
      <c r="AH39" s="447"/>
      <c r="AI39" s="447"/>
      <c r="AJ39" s="447"/>
      <c r="AK39" s="433"/>
      <c r="AL39" s="433"/>
      <c r="AM39" s="433"/>
      <c r="AN39" s="433"/>
      <c r="AO39" s="433"/>
      <c r="AP39" s="433"/>
      <c r="AQ39" s="433"/>
      <c r="AR39" s="433"/>
      <c r="AS39" s="433"/>
      <c r="AT39" s="433"/>
      <c r="AU39" s="433"/>
      <c r="AV39" s="433"/>
      <c r="AW39" s="433"/>
      <c r="AX39" s="433"/>
      <c r="AY39" s="433"/>
      <c r="AZ39" s="433"/>
      <c r="BA39" s="433"/>
      <c r="BB39" s="433"/>
      <c r="BC39" s="433"/>
      <c r="BD39" s="433"/>
      <c r="BE39" s="433"/>
      <c r="BF39" s="433"/>
      <c r="BG39" s="433"/>
      <c r="BH39" s="433"/>
    </row>
    <row r="40" spans="2:60" s="159" customFormat="1" ht="12.75">
      <c r="B40" s="321" t="s">
        <v>142</v>
      </c>
      <c r="C40" s="162"/>
      <c r="D40" s="314" t="s">
        <v>127</v>
      </c>
      <c r="E40" s="163"/>
      <c r="F40" s="150">
        <v>1.784E-3</v>
      </c>
      <c r="G40" s="150">
        <v>0</v>
      </c>
      <c r="H40" s="150">
        <v>6.5690000000000002E-3</v>
      </c>
      <c r="I40" s="150">
        <v>3.0000000000000001E-3</v>
      </c>
      <c r="J40" s="150">
        <v>0.8</v>
      </c>
      <c r="K40" s="150">
        <v>1</v>
      </c>
      <c r="L40" s="150">
        <v>0.8</v>
      </c>
      <c r="M40" s="150">
        <v>2.4</v>
      </c>
      <c r="N40" s="150">
        <v>2.8</v>
      </c>
      <c r="O40" s="150">
        <v>2.4</v>
      </c>
      <c r="P40" s="150">
        <v>2.2999999999999998</v>
      </c>
      <c r="Q40" s="150">
        <v>2.5739572400000004</v>
      </c>
      <c r="R40" s="150">
        <v>1.96098119</v>
      </c>
      <c r="S40" s="150">
        <v>2.1190647500000002</v>
      </c>
      <c r="T40" s="150">
        <v>2.7471507499999999</v>
      </c>
      <c r="U40" s="150">
        <v>3.7133687399999999</v>
      </c>
      <c r="V40" s="447">
        <v>6.1298126399999999</v>
      </c>
      <c r="W40" s="447">
        <v>7.7189293299999999</v>
      </c>
      <c r="X40" s="447">
        <v>7.9763291100000009</v>
      </c>
      <c r="Y40" s="447">
        <v>9.2262811799999991</v>
      </c>
      <c r="Z40" s="447">
        <v>7.4790886900000002</v>
      </c>
      <c r="AA40" s="447">
        <v>6.7193731400000001</v>
      </c>
      <c r="AB40" s="447">
        <v>4.8015392600000011</v>
      </c>
      <c r="AC40" s="447">
        <v>3.7635199299999997</v>
      </c>
      <c r="AD40" s="447">
        <v>3.2291192399999997</v>
      </c>
      <c r="AE40" s="447">
        <v>2.6885083799999996</v>
      </c>
      <c r="AF40" s="447">
        <v>1.8357015899999998</v>
      </c>
      <c r="AG40" s="447">
        <v>2.348735</v>
      </c>
      <c r="AH40" s="449">
        <v>2.5731600000000001</v>
      </c>
      <c r="AI40" s="447">
        <v>1.9884730000000002</v>
      </c>
      <c r="AJ40" s="447">
        <v>1.7102554999999999</v>
      </c>
      <c r="AK40" s="433"/>
      <c r="AL40" s="433"/>
      <c r="AM40" s="433"/>
      <c r="AN40" s="433"/>
      <c r="AO40" s="433"/>
      <c r="AP40" s="433"/>
      <c r="AQ40" s="433"/>
      <c r="AR40" s="433"/>
      <c r="AS40" s="433"/>
      <c r="AT40" s="433"/>
      <c r="AU40" s="433"/>
      <c r="AV40" s="433"/>
      <c r="AW40" s="433"/>
      <c r="AX40" s="433"/>
      <c r="AY40" s="433"/>
      <c r="AZ40" s="433"/>
      <c r="BA40" s="433"/>
      <c r="BB40" s="433"/>
      <c r="BC40" s="433"/>
      <c r="BD40" s="433"/>
      <c r="BE40" s="433"/>
      <c r="BF40" s="433"/>
      <c r="BG40" s="433"/>
      <c r="BH40" s="433"/>
    </row>
    <row r="41" spans="2:60" s="159" customFormat="1" ht="12.75">
      <c r="B41" s="321"/>
      <c r="C41" s="162"/>
      <c r="D41" s="315" t="s">
        <v>137</v>
      </c>
      <c r="E41" s="157"/>
      <c r="F41" s="152">
        <v>0</v>
      </c>
      <c r="G41" s="152">
        <v>0</v>
      </c>
      <c r="H41" s="152">
        <v>0</v>
      </c>
      <c r="I41" s="152">
        <v>0</v>
      </c>
      <c r="J41" s="152">
        <v>1792.79792</v>
      </c>
      <c r="K41" s="152">
        <v>1992.9736200000002</v>
      </c>
      <c r="L41" s="152">
        <v>2367.8139300000003</v>
      </c>
      <c r="M41" s="152">
        <v>2698.1150200000002</v>
      </c>
      <c r="N41" s="152">
        <v>2794.5204600000002</v>
      </c>
      <c r="O41" s="152">
        <v>4449.9430599999996</v>
      </c>
      <c r="P41" s="152">
        <v>3761.3343599999998</v>
      </c>
      <c r="Q41" s="152">
        <v>2868.9580500000002</v>
      </c>
      <c r="R41" s="152">
        <v>4344.4565400000001</v>
      </c>
      <c r="S41" s="150">
        <v>4700.9305700000004</v>
      </c>
      <c r="T41" s="150">
        <v>5508.6420499999995</v>
      </c>
      <c r="U41" s="150">
        <v>6383.3450000000003</v>
      </c>
      <c r="V41" s="447">
        <v>11646.969849999999</v>
      </c>
      <c r="W41" s="447">
        <v>14380.82739</v>
      </c>
      <c r="X41" s="447">
        <v>16199.653920000001</v>
      </c>
      <c r="Y41" s="447">
        <v>17562.168079999999</v>
      </c>
      <c r="Z41" s="447">
        <v>13311.900380000001</v>
      </c>
      <c r="AA41" s="447">
        <v>13901.813709999999</v>
      </c>
      <c r="AB41" s="447">
        <v>7367.2866300000005</v>
      </c>
      <c r="AC41" s="447">
        <v>5406.7464200000004</v>
      </c>
      <c r="AD41" s="447">
        <v>6939.8317400000005</v>
      </c>
      <c r="AE41" s="447">
        <v>6428.5207699999992</v>
      </c>
      <c r="AF41" s="447">
        <v>3229.3239500000004</v>
      </c>
      <c r="AG41" s="447">
        <v>4946.6674599999997</v>
      </c>
      <c r="AH41" s="447">
        <v>4094.1405600000007</v>
      </c>
      <c r="AI41" s="447">
        <v>2899.5296899999998</v>
      </c>
      <c r="AJ41" s="447">
        <v>4113.6263199999994</v>
      </c>
      <c r="AK41" s="433"/>
      <c r="AL41" s="433"/>
      <c r="AM41" s="433"/>
      <c r="AN41" s="433"/>
      <c r="AO41" s="433"/>
      <c r="AP41" s="433"/>
      <c r="AQ41" s="433"/>
      <c r="AR41" s="433"/>
      <c r="AS41" s="433"/>
      <c r="AT41" s="433"/>
      <c r="AU41" s="433"/>
      <c r="AV41" s="433"/>
      <c r="AW41" s="433"/>
      <c r="AX41" s="433"/>
      <c r="AY41" s="433"/>
      <c r="AZ41" s="433"/>
      <c r="BA41" s="433"/>
      <c r="BB41" s="433"/>
      <c r="BC41" s="433"/>
      <c r="BD41" s="433"/>
      <c r="BE41" s="433"/>
      <c r="BF41" s="433"/>
      <c r="BG41" s="433"/>
      <c r="BH41" s="433"/>
    </row>
    <row r="42" spans="2:60" s="159" customFormat="1" ht="12.75">
      <c r="B42" s="321"/>
      <c r="C42" s="162"/>
      <c r="D42" s="315" t="s">
        <v>133</v>
      </c>
      <c r="E42" s="157"/>
      <c r="F42" s="152">
        <v>0</v>
      </c>
      <c r="G42" s="152">
        <v>0</v>
      </c>
      <c r="H42" s="152">
        <v>0</v>
      </c>
      <c r="I42" s="152">
        <v>0</v>
      </c>
      <c r="J42" s="152">
        <v>0.44622987960628602</v>
      </c>
      <c r="K42" s="152">
        <v>0.50176278800920604</v>
      </c>
      <c r="L42" s="152">
        <v>0.33786438615976888</v>
      </c>
      <c r="M42" s="152">
        <v>0.88950989198377461</v>
      </c>
      <c r="N42" s="152">
        <v>1.0019608158460216</v>
      </c>
      <c r="O42" s="152">
        <v>0.53933274373178164</v>
      </c>
      <c r="P42" s="152">
        <v>0.61148512199803484</v>
      </c>
      <c r="Q42" s="152">
        <v>0.89717493080806809</v>
      </c>
      <c r="R42" s="152">
        <v>0.45137548780727355</v>
      </c>
      <c r="S42" s="150">
        <v>0.45077558973605514</v>
      </c>
      <c r="T42" s="150">
        <v>0.49869835888138714</v>
      </c>
      <c r="U42" s="150">
        <v>0.58172772112426951</v>
      </c>
      <c r="V42" s="447">
        <v>0.52630106533674936</v>
      </c>
      <c r="W42" s="447">
        <v>0.53675140662403842</v>
      </c>
      <c r="X42" s="447">
        <v>0.49237651306565694</v>
      </c>
      <c r="Y42" s="447">
        <v>0.52534978243984554</v>
      </c>
      <c r="Z42" s="447">
        <v>0.56183478515484508</v>
      </c>
      <c r="AA42" s="447">
        <v>0.4833450713820564</v>
      </c>
      <c r="AB42" s="447">
        <v>0.65173781083090576</v>
      </c>
      <c r="AC42" s="447">
        <v>0.69607849853627857</v>
      </c>
      <c r="AD42" s="447">
        <v>0.46530223800498072</v>
      </c>
      <c r="AE42" s="447">
        <v>0.41821571029940069</v>
      </c>
      <c r="AF42" s="447">
        <v>0.5684476436623831</v>
      </c>
      <c r="AG42" s="447">
        <v>0.47481158153291353</v>
      </c>
      <c r="AH42" s="447">
        <v>0.62849820671520862</v>
      </c>
      <c r="AI42" s="447">
        <v>0.68579156366562344</v>
      </c>
      <c r="AJ42" s="447">
        <v>0.41575373331430848</v>
      </c>
      <c r="AK42" s="433"/>
      <c r="AL42" s="433"/>
      <c r="AM42" s="433"/>
      <c r="AN42" s="433"/>
      <c r="AO42" s="433"/>
      <c r="AP42" s="433"/>
      <c r="AQ42" s="433"/>
      <c r="AR42" s="433"/>
      <c r="AS42" s="433"/>
      <c r="AT42" s="433"/>
      <c r="AU42" s="433"/>
      <c r="AV42" s="433"/>
      <c r="AW42" s="433"/>
      <c r="AX42" s="433"/>
      <c r="AY42" s="433"/>
      <c r="AZ42" s="433"/>
      <c r="BA42" s="433"/>
      <c r="BB42" s="433"/>
      <c r="BC42" s="433"/>
      <c r="BD42" s="433"/>
      <c r="BE42" s="433"/>
      <c r="BF42" s="433"/>
      <c r="BG42" s="433"/>
      <c r="BH42" s="433"/>
    </row>
    <row r="43" spans="2:60" s="159" customFormat="1" ht="8.1" customHeight="1">
      <c r="B43" s="321"/>
      <c r="C43" s="162"/>
      <c r="D43" s="157"/>
      <c r="E43" s="157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0"/>
      <c r="T43" s="150"/>
      <c r="U43" s="150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  <c r="AJ43" s="447"/>
      <c r="AK43" s="433"/>
      <c r="AL43" s="433"/>
      <c r="AM43" s="433"/>
      <c r="AN43" s="433"/>
      <c r="AO43" s="433"/>
      <c r="AP43" s="433"/>
      <c r="AQ43" s="433"/>
      <c r="AR43" s="433"/>
      <c r="AS43" s="433"/>
      <c r="AT43" s="433"/>
      <c r="AU43" s="433"/>
      <c r="AV43" s="433"/>
      <c r="AW43" s="433"/>
      <c r="AX43" s="433"/>
      <c r="AY43" s="433"/>
      <c r="AZ43" s="433"/>
      <c r="BA43" s="433"/>
      <c r="BB43" s="433"/>
      <c r="BC43" s="433"/>
      <c r="BD43" s="433"/>
      <c r="BE43" s="433"/>
      <c r="BF43" s="433"/>
      <c r="BG43" s="433"/>
      <c r="BH43" s="433"/>
    </row>
    <row r="44" spans="2:60" s="159" customFormat="1" ht="12.75">
      <c r="B44" s="321" t="s">
        <v>143</v>
      </c>
      <c r="C44" s="162"/>
      <c r="D44" s="314" t="s">
        <v>127</v>
      </c>
      <c r="E44" s="163"/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0.41703499999999999</v>
      </c>
      <c r="N44" s="150">
        <v>0.2515966</v>
      </c>
      <c r="O44" s="150">
        <v>0.14038300000000001</v>
      </c>
      <c r="P44" s="150">
        <v>0.48931799999999998</v>
      </c>
      <c r="Q44" s="150">
        <v>0.36645411999999999</v>
      </c>
      <c r="R44" s="150">
        <v>0.90493319999999999</v>
      </c>
      <c r="S44" s="150">
        <v>1.8004335200000001</v>
      </c>
      <c r="T44" s="150">
        <v>2.6502693399999999</v>
      </c>
      <c r="U44" s="150">
        <v>4.0222807100000004</v>
      </c>
      <c r="V44" s="447">
        <v>6.0033324099999987</v>
      </c>
      <c r="W44" s="447">
        <v>7.5875999999999992</v>
      </c>
      <c r="X44" s="447">
        <v>2.3932320000000002</v>
      </c>
      <c r="Y44" s="447">
        <v>0.82199999999999995</v>
      </c>
      <c r="Z44" s="447">
        <v>1.2001659999999998</v>
      </c>
      <c r="AA44" s="447">
        <v>1.7428489999999996</v>
      </c>
      <c r="AB44" s="447">
        <v>1.57908508</v>
      </c>
      <c r="AC44" s="447">
        <v>0.66842370000000007</v>
      </c>
      <c r="AD44" s="447">
        <v>0.55171817000000001</v>
      </c>
      <c r="AE44" s="447">
        <v>1.1955046600000001</v>
      </c>
      <c r="AF44" s="447">
        <v>0.202184</v>
      </c>
      <c r="AG44" s="447">
        <v>0.49838300000000002</v>
      </c>
      <c r="AH44" s="449">
        <v>6.9800000000000001E-2</v>
      </c>
      <c r="AI44" s="447">
        <v>3.2160000000000001E-2</v>
      </c>
      <c r="AJ44" s="447">
        <v>5.481496000000001E-2</v>
      </c>
      <c r="AK44" s="433"/>
      <c r="AL44" s="433"/>
      <c r="AM44" s="433"/>
      <c r="AN44" s="433"/>
      <c r="AO44" s="433"/>
      <c r="AP44" s="433"/>
      <c r="AQ44" s="433"/>
      <c r="AR44" s="433"/>
      <c r="AS44" s="433"/>
      <c r="AT44" s="433"/>
      <c r="AU44" s="433"/>
      <c r="AV44" s="433"/>
      <c r="AW44" s="433"/>
      <c r="AX44" s="433"/>
      <c r="AY44" s="433"/>
      <c r="AZ44" s="433"/>
      <c r="BA44" s="433"/>
      <c r="BB44" s="433"/>
      <c r="BC44" s="433"/>
      <c r="BD44" s="433"/>
      <c r="BE44" s="433"/>
      <c r="BF44" s="433"/>
      <c r="BG44" s="433"/>
      <c r="BH44" s="433"/>
    </row>
    <row r="45" spans="2:60" s="159" customFormat="1" ht="12.75">
      <c r="B45" s="162"/>
      <c r="C45" s="162"/>
      <c r="D45" s="315" t="s">
        <v>137</v>
      </c>
      <c r="E45" s="157"/>
      <c r="F45" s="152">
        <v>0</v>
      </c>
      <c r="G45" s="152">
        <v>0</v>
      </c>
      <c r="H45" s="152">
        <v>0</v>
      </c>
      <c r="I45" s="152">
        <v>0</v>
      </c>
      <c r="J45" s="152">
        <v>0</v>
      </c>
      <c r="K45" s="152">
        <v>0</v>
      </c>
      <c r="L45" s="152">
        <v>0</v>
      </c>
      <c r="M45" s="152">
        <v>2782.1731</v>
      </c>
      <c r="N45" s="152">
        <v>1961.0262499999999</v>
      </c>
      <c r="O45" s="152">
        <v>1140.02736</v>
      </c>
      <c r="P45" s="152">
        <v>4222.8530000000001</v>
      </c>
      <c r="Q45" s="152">
        <v>3191.0007700000001</v>
      </c>
      <c r="R45" s="152">
        <v>4897.9620000000004</v>
      </c>
      <c r="S45" s="150">
        <v>4862.5183999999999</v>
      </c>
      <c r="T45" s="150">
        <v>8281.8640099999993</v>
      </c>
      <c r="U45" s="150">
        <v>14983.161599999999</v>
      </c>
      <c r="V45" s="447">
        <v>9313.405999999999</v>
      </c>
      <c r="W45" s="447">
        <v>12503.448999999999</v>
      </c>
      <c r="X45" s="447">
        <v>6833.980520000001</v>
      </c>
      <c r="Y45" s="447">
        <v>4187.4123200000004</v>
      </c>
      <c r="Z45" s="447">
        <v>5596.1907600000004</v>
      </c>
      <c r="AA45" s="447">
        <v>9018.7029000000002</v>
      </c>
      <c r="AB45" s="447">
        <v>8647.7903299999998</v>
      </c>
      <c r="AC45" s="447">
        <v>3764.3606600000007</v>
      </c>
      <c r="AD45" s="447">
        <v>3534.90798</v>
      </c>
      <c r="AE45" s="447">
        <v>5854.2001700000001</v>
      </c>
      <c r="AF45" s="447">
        <v>2357.0100000000002</v>
      </c>
      <c r="AG45" s="447">
        <v>3140.0252900000005</v>
      </c>
      <c r="AH45" s="447">
        <v>1549.58</v>
      </c>
      <c r="AI45" s="447">
        <v>684</v>
      </c>
      <c r="AJ45" s="447">
        <v>613.90959999999995</v>
      </c>
      <c r="AK45" s="433"/>
      <c r="AL45" s="433"/>
      <c r="AM45" s="433"/>
      <c r="AN45" s="433"/>
      <c r="AO45" s="433"/>
      <c r="AP45" s="433"/>
      <c r="AQ45" s="433"/>
      <c r="AR45" s="433"/>
      <c r="AS45" s="433"/>
      <c r="AT45" s="433"/>
      <c r="AU45" s="433"/>
      <c r="AV45" s="433"/>
      <c r="AW45" s="433"/>
      <c r="AX45" s="433"/>
      <c r="AY45" s="433"/>
      <c r="AZ45" s="433"/>
      <c r="BA45" s="433"/>
      <c r="BB45" s="433"/>
      <c r="BC45" s="433"/>
      <c r="BD45" s="433"/>
      <c r="BE45" s="433"/>
      <c r="BF45" s="433"/>
      <c r="BG45" s="433"/>
      <c r="BH45" s="433"/>
    </row>
    <row r="46" spans="2:60" s="159" customFormat="1" ht="12.75">
      <c r="B46" s="162"/>
      <c r="C46" s="162"/>
      <c r="D46" s="315" t="s">
        <v>133</v>
      </c>
      <c r="E46" s="157"/>
      <c r="F46" s="152">
        <v>0</v>
      </c>
      <c r="G46" s="152">
        <v>0</v>
      </c>
      <c r="H46" s="152">
        <v>0</v>
      </c>
      <c r="I46" s="152">
        <v>0</v>
      </c>
      <c r="J46" s="152">
        <v>0</v>
      </c>
      <c r="K46" s="152">
        <v>0</v>
      </c>
      <c r="L46" s="152">
        <v>0</v>
      </c>
      <c r="M46" s="152">
        <v>0.14989541808164272</v>
      </c>
      <c r="N46" s="152">
        <v>0.12829843557678028</v>
      </c>
      <c r="O46" s="152">
        <v>0.12314002709549006</v>
      </c>
      <c r="P46" s="152">
        <v>0.11587379432814734</v>
      </c>
      <c r="Q46" s="152">
        <v>0.11483987200667456</v>
      </c>
      <c r="R46" s="152">
        <v>0.18475708876467392</v>
      </c>
      <c r="S46" s="150">
        <v>0.37026770325434655</v>
      </c>
      <c r="T46" s="150">
        <v>0.32000879715000297</v>
      </c>
      <c r="U46" s="150">
        <v>0.26845340238471432</v>
      </c>
      <c r="V46" s="447">
        <v>0.64459043340320388</v>
      </c>
      <c r="W46" s="447">
        <v>0.60684056055253233</v>
      </c>
      <c r="X46" s="447">
        <v>0.35019590603105788</v>
      </c>
      <c r="Y46" s="447">
        <v>0.19630261774651317</v>
      </c>
      <c r="Z46" s="447">
        <v>0.2144612382727282</v>
      </c>
      <c r="AA46" s="447">
        <v>0.19324829959749537</v>
      </c>
      <c r="AB46" s="447">
        <v>0.18259983414745903</v>
      </c>
      <c r="AC46" s="447">
        <v>0.17756632808929629</v>
      </c>
      <c r="AD46" s="447">
        <v>0.15607709539301784</v>
      </c>
      <c r="AE46" s="447">
        <v>0.20421315043622776</v>
      </c>
      <c r="AF46" s="447">
        <v>8.5779865168157957E-2</v>
      </c>
      <c r="AG46" s="447">
        <v>0.1587194222884746</v>
      </c>
      <c r="AH46" s="447">
        <v>4.5044463661121081E-2</v>
      </c>
      <c r="AI46" s="447">
        <v>4.7017543859649132E-2</v>
      </c>
      <c r="AJ46" s="447">
        <v>8.9288325186639872E-2</v>
      </c>
      <c r="AK46" s="433"/>
      <c r="AL46" s="433"/>
      <c r="AM46" s="433"/>
      <c r="AN46" s="433"/>
      <c r="AO46" s="433"/>
      <c r="AP46" s="433"/>
      <c r="AQ46" s="433"/>
      <c r="AR46" s="433"/>
      <c r="AS46" s="433"/>
      <c r="AT46" s="433"/>
      <c r="AU46" s="433"/>
      <c r="AV46" s="433"/>
      <c r="AW46" s="433"/>
      <c r="AX46" s="433"/>
      <c r="AY46" s="433"/>
      <c r="AZ46" s="433"/>
      <c r="BA46" s="433"/>
      <c r="BB46" s="433"/>
      <c r="BC46" s="433"/>
      <c r="BD46" s="433"/>
      <c r="BE46" s="433"/>
      <c r="BF46" s="433"/>
      <c r="BG46" s="433"/>
      <c r="BH46" s="433"/>
    </row>
    <row r="47" spans="2:60" s="159" customFormat="1" ht="8.1" customHeight="1">
      <c r="B47" s="162"/>
      <c r="C47" s="162"/>
      <c r="D47" s="157"/>
      <c r="E47" s="157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0"/>
      <c r="T47" s="150"/>
      <c r="U47" s="150"/>
      <c r="V47" s="447"/>
      <c r="W47" s="447"/>
      <c r="X47" s="447"/>
      <c r="Y47" s="447"/>
      <c r="Z47" s="447"/>
      <c r="AA47" s="447"/>
      <c r="AB47" s="447"/>
      <c r="AC47" s="447"/>
      <c r="AD47" s="447"/>
      <c r="AE47" s="447"/>
      <c r="AF47" s="447"/>
      <c r="AG47" s="447"/>
      <c r="AH47" s="447"/>
      <c r="AI47" s="447"/>
      <c r="AJ47" s="447"/>
      <c r="AK47" s="433"/>
      <c r="AL47" s="433"/>
      <c r="AM47" s="433"/>
      <c r="AN47" s="433"/>
      <c r="AO47" s="433"/>
      <c r="AP47" s="433"/>
      <c r="AQ47" s="433"/>
      <c r="AR47" s="433"/>
      <c r="AS47" s="433"/>
      <c r="AT47" s="433"/>
      <c r="AU47" s="433"/>
      <c r="AV47" s="433"/>
      <c r="AW47" s="433"/>
      <c r="AX47" s="433"/>
      <c r="AY47" s="433"/>
      <c r="AZ47" s="433"/>
      <c r="BA47" s="433"/>
      <c r="BB47" s="433"/>
      <c r="BC47" s="433"/>
      <c r="BD47" s="433"/>
      <c r="BE47" s="433"/>
      <c r="BF47" s="433"/>
      <c r="BG47" s="433"/>
      <c r="BH47" s="433"/>
    </row>
    <row r="48" spans="2:60" s="159" customFormat="1" ht="12.75">
      <c r="B48" s="311" t="s">
        <v>328</v>
      </c>
      <c r="C48" s="162"/>
      <c r="D48" s="314" t="s">
        <v>127</v>
      </c>
      <c r="E48" s="163"/>
      <c r="F48" s="150">
        <v>6.5</v>
      </c>
      <c r="G48" s="150">
        <v>7.3</v>
      </c>
      <c r="H48" s="150">
        <v>4.3</v>
      </c>
      <c r="I48" s="150">
        <v>8.3000000000000007</v>
      </c>
      <c r="J48" s="150">
        <v>7.3</v>
      </c>
      <c r="K48" s="150">
        <v>11.9</v>
      </c>
      <c r="L48" s="150">
        <v>14.7</v>
      </c>
      <c r="M48" s="150">
        <v>12.3</v>
      </c>
      <c r="N48" s="150">
        <v>6.1</v>
      </c>
      <c r="O48" s="150">
        <v>3.9</v>
      </c>
      <c r="P48" s="150">
        <v>3.6978412400000007</v>
      </c>
      <c r="Q48" s="150">
        <v>2.3550999999999997</v>
      </c>
      <c r="R48" s="150">
        <v>2.1436535700000001</v>
      </c>
      <c r="S48" s="150">
        <v>1.1532684799999999</v>
      </c>
      <c r="T48" s="150">
        <v>2.6493783599999996</v>
      </c>
      <c r="U48" s="150">
        <v>8.2162865000000007</v>
      </c>
      <c r="V48" s="447">
        <v>4.3810701399999994</v>
      </c>
      <c r="W48" s="447">
        <v>6.8749930599999995</v>
      </c>
      <c r="X48" s="447">
        <v>6.6346378099999992</v>
      </c>
      <c r="Y48" s="447">
        <v>6.478610970000001</v>
      </c>
      <c r="Z48" s="447">
        <v>7.41024204</v>
      </c>
      <c r="AA48" s="447">
        <v>6.2511011300000012</v>
      </c>
      <c r="AB48" s="447">
        <v>8.6345180599999996</v>
      </c>
      <c r="AC48" s="447">
        <v>9.0370950699999995</v>
      </c>
      <c r="AD48" s="447">
        <v>12.986969460000001</v>
      </c>
      <c r="AE48" s="447">
        <v>15.127961070000001</v>
      </c>
      <c r="AF48" s="447">
        <v>7.0915213700000024</v>
      </c>
      <c r="AG48" s="447">
        <v>4.6639826199999996</v>
      </c>
      <c r="AH48" s="449">
        <v>6.8056827499999999</v>
      </c>
      <c r="AI48" s="447">
        <v>7.6978293199999994</v>
      </c>
      <c r="AJ48" s="447">
        <v>11.097729570000002</v>
      </c>
      <c r="AK48" s="433"/>
      <c r="AL48" s="433"/>
      <c r="AM48" s="433"/>
      <c r="AN48" s="433"/>
      <c r="AO48" s="433"/>
      <c r="AP48" s="433"/>
      <c r="AQ48" s="433"/>
      <c r="AR48" s="433"/>
      <c r="AS48" s="433"/>
      <c r="AT48" s="433"/>
      <c r="AU48" s="433"/>
      <c r="AV48" s="433"/>
      <c r="AW48" s="433"/>
      <c r="AX48" s="433"/>
      <c r="AY48" s="433"/>
      <c r="AZ48" s="433"/>
      <c r="BA48" s="433"/>
      <c r="BB48" s="433"/>
      <c r="BC48" s="433"/>
      <c r="BD48" s="433"/>
      <c r="BE48" s="433"/>
      <c r="BF48" s="433"/>
      <c r="BG48" s="433"/>
      <c r="BH48" s="433"/>
    </row>
    <row r="49" spans="2:60" s="159" customFormat="1" ht="12.75">
      <c r="B49" s="162"/>
      <c r="C49" s="162"/>
      <c r="D49" s="315" t="s">
        <v>132</v>
      </c>
      <c r="E49" s="157"/>
      <c r="F49" s="152">
        <v>111.5</v>
      </c>
      <c r="G49" s="152">
        <v>211</v>
      </c>
      <c r="H49" s="152">
        <v>114</v>
      </c>
      <c r="I49" s="152">
        <v>238</v>
      </c>
      <c r="J49" s="152">
        <v>166.74733680068002</v>
      </c>
      <c r="K49" s="152">
        <v>309.70099480862001</v>
      </c>
      <c r="L49" s="152">
        <v>266.05906941012</v>
      </c>
      <c r="M49" s="152">
        <v>326.31426737122001</v>
      </c>
      <c r="N49" s="152">
        <v>116.36542009818</v>
      </c>
      <c r="O49" s="152">
        <v>86.868861963580002</v>
      </c>
      <c r="P49" s="152">
        <v>91.541493585859996</v>
      </c>
      <c r="Q49" s="152">
        <v>92.8</v>
      </c>
      <c r="R49" s="152">
        <v>98.986743925499994</v>
      </c>
      <c r="S49" s="150">
        <v>45.352436398920005</v>
      </c>
      <c r="T49" s="150">
        <v>91.766074203719995</v>
      </c>
      <c r="U49" s="150">
        <v>229.45914214686005</v>
      </c>
      <c r="V49" s="447">
        <v>82.013398233640004</v>
      </c>
      <c r="W49" s="447">
        <v>146.07624947965999</v>
      </c>
      <c r="X49" s="447">
        <v>82.012091787680021</v>
      </c>
      <c r="Y49" s="447">
        <v>104.85873901519999</v>
      </c>
      <c r="Z49" s="447">
        <v>130.06557522634</v>
      </c>
      <c r="AA49" s="447">
        <v>97.906172904019996</v>
      </c>
      <c r="AB49" s="447">
        <v>136.29415025660001</v>
      </c>
      <c r="AC49" s="447">
        <v>123.47834506554</v>
      </c>
      <c r="AD49" s="447">
        <v>143.49051757027999</v>
      </c>
      <c r="AE49" s="447">
        <v>213.09888248739998</v>
      </c>
      <c r="AF49" s="447">
        <v>111.51527849310001</v>
      </c>
      <c r="AG49" s="447">
        <v>68.358322104899997</v>
      </c>
      <c r="AH49" s="447">
        <v>93.839791510920008</v>
      </c>
      <c r="AI49" s="447">
        <v>111.71259372046001</v>
      </c>
      <c r="AJ49" s="447">
        <v>151.89651076438</v>
      </c>
      <c r="AK49" s="433"/>
      <c r="AL49" s="433"/>
      <c r="AM49" s="433"/>
      <c r="AN49" s="433"/>
      <c r="AO49" s="433"/>
      <c r="AP49" s="433"/>
      <c r="AQ49" s="433"/>
      <c r="AR49" s="433"/>
      <c r="AS49" s="433"/>
      <c r="AT49" s="433"/>
      <c r="AU49" s="433"/>
      <c r="AV49" s="433"/>
      <c r="AW49" s="433"/>
      <c r="AX49" s="433"/>
      <c r="AY49" s="433"/>
      <c r="AZ49" s="433"/>
      <c r="BA49" s="433"/>
      <c r="BB49" s="433"/>
      <c r="BC49" s="433"/>
      <c r="BD49" s="433"/>
      <c r="BE49" s="433"/>
      <c r="BF49" s="433"/>
      <c r="BG49" s="433"/>
      <c r="BH49" s="433"/>
    </row>
    <row r="50" spans="2:60" s="159" customFormat="1" ht="12.75">
      <c r="B50" s="162"/>
      <c r="C50" s="162"/>
      <c r="D50" s="315" t="s">
        <v>133</v>
      </c>
      <c r="E50" s="157"/>
      <c r="F50" s="152">
        <v>58.295964125560538</v>
      </c>
      <c r="G50" s="152">
        <v>34.597156398104268</v>
      </c>
      <c r="H50" s="152">
        <v>37.719298245614034</v>
      </c>
      <c r="I50" s="152">
        <v>34.87394957983193</v>
      </c>
      <c r="J50" s="152">
        <v>43.778810145111891</v>
      </c>
      <c r="K50" s="152">
        <v>38.42415813792789</v>
      </c>
      <c r="L50" s="152">
        <v>55.250888581213914</v>
      </c>
      <c r="M50" s="152">
        <v>37.693724209757995</v>
      </c>
      <c r="N50" s="152">
        <v>52.42107143903489</v>
      </c>
      <c r="O50" s="152">
        <v>44.895258345102818</v>
      </c>
      <c r="P50" s="152">
        <v>40.395246954668323</v>
      </c>
      <c r="Q50" s="152">
        <v>25.4</v>
      </c>
      <c r="R50" s="152">
        <v>21.655966091918021</v>
      </c>
      <c r="S50" s="150">
        <v>25.42903031395824</v>
      </c>
      <c r="T50" s="150">
        <v>28.87100034505562</v>
      </c>
      <c r="U50" s="150">
        <v>35.807187384764802</v>
      </c>
      <c r="V50" s="447">
        <v>53.418956345635074</v>
      </c>
      <c r="W50" s="447">
        <v>47.064413855705475</v>
      </c>
      <c r="X50" s="447">
        <v>80.8982878668224</v>
      </c>
      <c r="Y50" s="447">
        <v>61.784177750419836</v>
      </c>
      <c r="Z50" s="447">
        <v>56.973123188858416</v>
      </c>
      <c r="AA50" s="447">
        <v>63.847875415660667</v>
      </c>
      <c r="AB50" s="447">
        <v>63.352081096245556</v>
      </c>
      <c r="AC50" s="447">
        <v>73.187691859680157</v>
      </c>
      <c r="AD50" s="447">
        <v>90.507510042530399</v>
      </c>
      <c r="AE50" s="447">
        <v>70.990335066137575</v>
      </c>
      <c r="AF50" s="447">
        <v>63.592374657780987</v>
      </c>
      <c r="AG50" s="447">
        <v>68.228453776891058</v>
      </c>
      <c r="AH50" s="447">
        <v>72.524487111717761</v>
      </c>
      <c r="AI50" s="447">
        <v>68.907444215845402</v>
      </c>
      <c r="AJ50" s="447">
        <v>73.061122432329356</v>
      </c>
      <c r="AK50" s="433"/>
      <c r="AL50" s="433"/>
      <c r="AM50" s="433"/>
      <c r="AN50" s="433"/>
      <c r="AO50" s="433"/>
      <c r="AP50" s="433"/>
      <c r="AQ50" s="433"/>
      <c r="AR50" s="433"/>
      <c r="AS50" s="433"/>
      <c r="AT50" s="433"/>
      <c r="AU50" s="433"/>
      <c r="AV50" s="433"/>
      <c r="AW50" s="433"/>
      <c r="AX50" s="433"/>
      <c r="AY50" s="433"/>
      <c r="AZ50" s="433"/>
      <c r="BA50" s="433"/>
      <c r="BB50" s="433"/>
      <c r="BC50" s="433"/>
      <c r="BD50" s="433"/>
      <c r="BE50" s="433"/>
      <c r="BF50" s="433"/>
      <c r="BG50" s="433"/>
      <c r="BH50" s="433"/>
    </row>
    <row r="51" spans="2:60" s="159" customFormat="1" ht="8.1" customHeight="1">
      <c r="B51" s="162"/>
      <c r="C51" s="162"/>
      <c r="D51" s="157"/>
      <c r="E51" s="157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0"/>
      <c r="T51" s="150"/>
      <c r="U51" s="150"/>
      <c r="V51" s="447"/>
      <c r="W51" s="447"/>
      <c r="X51" s="447"/>
      <c r="Y51" s="447"/>
      <c r="Z51" s="447"/>
      <c r="AA51" s="447"/>
      <c r="AB51" s="447"/>
      <c r="AC51" s="447"/>
      <c r="AD51" s="447"/>
      <c r="AE51" s="447"/>
      <c r="AF51" s="447"/>
      <c r="AG51" s="447"/>
      <c r="AH51" s="447"/>
      <c r="AI51" s="447"/>
      <c r="AJ51" s="447"/>
      <c r="AK51" s="433"/>
      <c r="AL51" s="433"/>
      <c r="AM51" s="433"/>
      <c r="AN51" s="433"/>
      <c r="AO51" s="433"/>
      <c r="AP51" s="433"/>
      <c r="AQ51" s="433"/>
      <c r="AR51" s="433"/>
      <c r="AS51" s="433"/>
      <c r="AT51" s="433"/>
      <c r="AU51" s="433"/>
      <c r="AV51" s="433"/>
      <c r="AW51" s="433"/>
      <c r="AX51" s="433"/>
      <c r="AY51" s="433"/>
      <c r="AZ51" s="433"/>
      <c r="BA51" s="433"/>
      <c r="BB51" s="433"/>
      <c r="BC51" s="433"/>
      <c r="BD51" s="433"/>
      <c r="BE51" s="433"/>
      <c r="BF51" s="433"/>
      <c r="BG51" s="433"/>
      <c r="BH51" s="433"/>
    </row>
    <row r="52" spans="2:60" s="159" customFormat="1" ht="12.75">
      <c r="B52" s="321" t="s">
        <v>311</v>
      </c>
      <c r="C52" s="162"/>
      <c r="D52" s="314" t="s">
        <v>127</v>
      </c>
      <c r="E52" s="163"/>
      <c r="F52" s="150">
        <v>0</v>
      </c>
      <c r="G52" s="150">
        <v>0</v>
      </c>
      <c r="H52" s="150">
        <v>0</v>
      </c>
      <c r="I52" s="150">
        <v>0</v>
      </c>
      <c r="J52" s="150">
        <v>4.7999999999999996E-3</v>
      </c>
      <c r="K52" s="150">
        <v>1.1435000000000001E-2</v>
      </c>
      <c r="L52" s="150">
        <v>6.4000000000000003E-3</v>
      </c>
      <c r="M52" s="150">
        <v>4.7999999999999996E-3</v>
      </c>
      <c r="N52" s="150">
        <v>0.72124250000000001</v>
      </c>
      <c r="O52" s="150">
        <v>0.91274644999999999</v>
      </c>
      <c r="P52" s="150">
        <v>0.91274644999999999</v>
      </c>
      <c r="Q52" s="150">
        <v>1.2851132500000002</v>
      </c>
      <c r="R52" s="150">
        <v>1.30848052</v>
      </c>
      <c r="S52" s="150">
        <v>1.0689834599999999</v>
      </c>
      <c r="T52" s="150">
        <v>1.1678099</v>
      </c>
      <c r="U52" s="150">
        <v>0.93263649999999998</v>
      </c>
      <c r="V52" s="447">
        <v>1.0536189</v>
      </c>
      <c r="W52" s="447">
        <v>1.0715355</v>
      </c>
      <c r="X52" s="447">
        <v>1.3080197</v>
      </c>
      <c r="Y52" s="447">
        <v>1.5375704999999997</v>
      </c>
      <c r="Z52" s="447">
        <v>1.2452866499999999</v>
      </c>
      <c r="AA52" s="447">
        <v>4.2429599999999998E-2</v>
      </c>
      <c r="AB52" s="447">
        <v>1.9530800000000001E-3</v>
      </c>
      <c r="AC52" s="447">
        <v>1.7369299999999998E-3</v>
      </c>
      <c r="AD52" s="447">
        <v>1.6452100000000002E-3</v>
      </c>
      <c r="AE52" s="447">
        <v>6.9654149999999984E-2</v>
      </c>
      <c r="AF52" s="447">
        <v>2.5330000000000001E-3</v>
      </c>
      <c r="AG52" s="447">
        <v>0.17274574999999998</v>
      </c>
      <c r="AH52" s="449">
        <v>0.60284820000000017</v>
      </c>
      <c r="AI52" s="447">
        <v>0.50662976999999998</v>
      </c>
      <c r="AJ52" s="447">
        <v>0.29016344000000005</v>
      </c>
      <c r="AK52" s="433"/>
      <c r="AL52" s="433"/>
      <c r="AM52" s="433"/>
      <c r="AN52" s="433"/>
      <c r="AO52" s="433"/>
      <c r="AP52" s="433"/>
      <c r="AQ52" s="433"/>
      <c r="AR52" s="433"/>
      <c r="AS52" s="433"/>
      <c r="AT52" s="433"/>
      <c r="AU52" s="433"/>
      <c r="AV52" s="433"/>
      <c r="AW52" s="433"/>
      <c r="AX52" s="433"/>
      <c r="AY52" s="433"/>
      <c r="AZ52" s="433"/>
      <c r="BA52" s="433"/>
      <c r="BB52" s="433"/>
      <c r="BC52" s="433"/>
      <c r="BD52" s="433"/>
      <c r="BE52" s="433"/>
      <c r="BF52" s="433"/>
      <c r="BG52" s="433"/>
      <c r="BH52" s="433"/>
    </row>
    <row r="53" spans="2:60" s="159" customFormat="1" ht="12.75">
      <c r="B53" s="321"/>
      <c r="C53" s="162"/>
      <c r="D53" s="315" t="s">
        <v>137</v>
      </c>
      <c r="E53" s="157"/>
      <c r="F53" s="152">
        <v>0</v>
      </c>
      <c r="G53" s="152">
        <v>0</v>
      </c>
      <c r="H53" s="152">
        <v>0</v>
      </c>
      <c r="I53" s="152">
        <v>0</v>
      </c>
      <c r="J53" s="152">
        <v>2.76</v>
      </c>
      <c r="K53" s="152">
        <v>16.113049999999998</v>
      </c>
      <c r="L53" s="152">
        <v>3.6360000000000001</v>
      </c>
      <c r="M53" s="152">
        <v>2.7269999999999999</v>
      </c>
      <c r="N53" s="152">
        <v>509.22181</v>
      </c>
      <c r="O53" s="152">
        <v>623.298</v>
      </c>
      <c r="P53" s="152">
        <v>623.298</v>
      </c>
      <c r="Q53" s="152">
        <v>797.07803999999999</v>
      </c>
      <c r="R53" s="152">
        <v>918.97500000000002</v>
      </c>
      <c r="S53" s="150">
        <v>814.51274999999998</v>
      </c>
      <c r="T53" s="150">
        <v>670.37549999999999</v>
      </c>
      <c r="U53" s="150">
        <v>597.649</v>
      </c>
      <c r="V53" s="447">
        <v>669.2890000000001</v>
      </c>
      <c r="W53" s="447">
        <v>630.10674999999992</v>
      </c>
      <c r="X53" s="447">
        <v>651.19034999999997</v>
      </c>
      <c r="Y53" s="447">
        <v>749.59911000000011</v>
      </c>
      <c r="Z53" s="447">
        <v>552.34069</v>
      </c>
      <c r="AA53" s="447">
        <v>21.250999999999998</v>
      </c>
      <c r="AB53" s="447">
        <v>3.3954500000000003</v>
      </c>
      <c r="AC53" s="447">
        <v>3.2782299999999998</v>
      </c>
      <c r="AD53" s="447">
        <v>3.1401399999999997</v>
      </c>
      <c r="AE53" s="447">
        <v>26.310130000000004</v>
      </c>
      <c r="AF53" s="447">
        <v>57.017499999999998</v>
      </c>
      <c r="AG53" s="447">
        <v>209.20821999999998</v>
      </c>
      <c r="AH53" s="447">
        <v>382.60428999999999</v>
      </c>
      <c r="AI53" s="447">
        <v>380.46162000000004</v>
      </c>
      <c r="AJ53" s="447">
        <v>241.21955</v>
      </c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  <c r="BA53" s="433"/>
      <c r="BB53" s="433"/>
      <c r="BC53" s="433"/>
      <c r="BD53" s="433"/>
      <c r="BE53" s="433"/>
      <c r="BF53" s="433"/>
      <c r="BG53" s="433"/>
      <c r="BH53" s="433"/>
    </row>
    <row r="54" spans="2:60" s="159" customFormat="1" ht="12.75">
      <c r="B54" s="321"/>
      <c r="C54" s="162"/>
      <c r="D54" s="315" t="s">
        <v>133</v>
      </c>
      <c r="E54" s="157"/>
      <c r="F54" s="152">
        <v>0</v>
      </c>
      <c r="G54" s="152">
        <v>0</v>
      </c>
      <c r="H54" s="152">
        <v>0</v>
      </c>
      <c r="I54" s="152">
        <v>0</v>
      </c>
      <c r="J54" s="152">
        <v>1.7391304347826089</v>
      </c>
      <c r="K54" s="152">
        <v>0.70967321518893089</v>
      </c>
      <c r="L54" s="152">
        <v>1.7601760176017602</v>
      </c>
      <c r="M54" s="152">
        <v>1.7601760176017602</v>
      </c>
      <c r="N54" s="152">
        <v>1.4163621546374852</v>
      </c>
      <c r="O54" s="152">
        <v>1.4643821254038998</v>
      </c>
      <c r="P54" s="152">
        <v>1.4643821254038998</v>
      </c>
      <c r="Q54" s="152">
        <v>1.6122803358125386</v>
      </c>
      <c r="R54" s="152">
        <v>1.4238477869365327</v>
      </c>
      <c r="S54" s="150">
        <v>1.312420781626807</v>
      </c>
      <c r="T54" s="150">
        <v>1.7420235375546989</v>
      </c>
      <c r="U54" s="150">
        <v>1.5605087601585546</v>
      </c>
      <c r="V54" s="447">
        <v>1.5742360923308163</v>
      </c>
      <c r="W54" s="447">
        <v>1.7005618492422119</v>
      </c>
      <c r="X54" s="447">
        <v>2.0086595263581533</v>
      </c>
      <c r="Y54" s="447">
        <v>2.0511904022938334</v>
      </c>
      <c r="Z54" s="447">
        <v>2.2545625780349443</v>
      </c>
      <c r="AA54" s="447">
        <v>1.996593101501106</v>
      </c>
      <c r="AB54" s="447">
        <v>0.57520505382202658</v>
      </c>
      <c r="AC54" s="447">
        <v>0.52983774780903115</v>
      </c>
      <c r="AD54" s="447">
        <v>0.52392886941346573</v>
      </c>
      <c r="AE54" s="447">
        <v>2.6474270556625901</v>
      </c>
      <c r="AF54" s="447">
        <v>4.4424957249967117E-2</v>
      </c>
      <c r="AG54" s="447">
        <v>0.82571205854148566</v>
      </c>
      <c r="AH54" s="447">
        <v>1.5756441204566738</v>
      </c>
      <c r="AI54" s="447">
        <v>1.3316186005831545</v>
      </c>
      <c r="AJ54" s="447">
        <v>1.2029018377656373</v>
      </c>
      <c r="AK54" s="433"/>
      <c r="AL54" s="433"/>
      <c r="AM54" s="433"/>
      <c r="AN54" s="433"/>
      <c r="AO54" s="433"/>
      <c r="AP54" s="433"/>
      <c r="AQ54" s="433"/>
      <c r="AR54" s="433"/>
      <c r="AS54" s="433"/>
      <c r="AT54" s="433"/>
      <c r="AU54" s="433"/>
      <c r="AV54" s="433"/>
      <c r="AW54" s="433"/>
      <c r="AX54" s="433"/>
      <c r="AY54" s="433"/>
      <c r="AZ54" s="433"/>
      <c r="BA54" s="433"/>
      <c r="BB54" s="433"/>
      <c r="BC54" s="433"/>
      <c r="BD54" s="433"/>
      <c r="BE54" s="433"/>
      <c r="BF54" s="433"/>
      <c r="BG54" s="433"/>
      <c r="BH54" s="433"/>
    </row>
    <row r="55" spans="2:60" s="159" customFormat="1" ht="8.1" customHeight="1">
      <c r="B55" s="321"/>
      <c r="C55" s="162"/>
      <c r="D55" s="157"/>
      <c r="E55" s="157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0"/>
      <c r="T55" s="150"/>
      <c r="U55" s="150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  <c r="AJ55" s="447"/>
      <c r="AK55" s="433"/>
      <c r="AL55" s="433"/>
      <c r="AM55" s="433"/>
      <c r="AN55" s="433"/>
      <c r="AO55" s="433"/>
      <c r="AP55" s="433"/>
      <c r="AQ55" s="433"/>
      <c r="AR55" s="433"/>
      <c r="AS55" s="433"/>
      <c r="AT55" s="433"/>
      <c r="AU55" s="433"/>
      <c r="AV55" s="433"/>
      <c r="AW55" s="433"/>
      <c r="AX55" s="433"/>
      <c r="AY55" s="433"/>
      <c r="AZ55" s="433"/>
      <c r="BA55" s="433"/>
      <c r="BB55" s="433"/>
      <c r="BC55" s="433"/>
      <c r="BD55" s="433"/>
      <c r="BE55" s="433"/>
      <c r="BF55" s="433"/>
      <c r="BG55" s="433"/>
      <c r="BH55" s="433"/>
    </row>
    <row r="56" spans="2:60" s="159" customFormat="1" ht="12.75">
      <c r="B56" s="321" t="s">
        <v>144</v>
      </c>
      <c r="C56" s="162"/>
      <c r="D56" s="314" t="s">
        <v>127</v>
      </c>
      <c r="E56" s="163"/>
      <c r="F56" s="150">
        <v>52.917983920000005</v>
      </c>
      <c r="G56" s="150">
        <v>52.37269285</v>
      </c>
      <c r="H56" s="150">
        <v>31.802499729999997</v>
      </c>
      <c r="I56" s="150">
        <v>5.9410705000000057</v>
      </c>
      <c r="J56" s="150">
        <v>16.895199999999996</v>
      </c>
      <c r="K56" s="150">
        <v>7.3885649999999972</v>
      </c>
      <c r="L56" s="150">
        <v>12.193599999999982</v>
      </c>
      <c r="M56" s="150">
        <v>36.578165000000013</v>
      </c>
      <c r="N56" s="150">
        <v>10.42716089999999</v>
      </c>
      <c r="O56" s="150">
        <v>29.44687055</v>
      </c>
      <c r="P56" s="150">
        <v>19.285594309999944</v>
      </c>
      <c r="Q56" s="150">
        <v>8.7196146200000335</v>
      </c>
      <c r="R56" s="150">
        <v>14.407785010000012</v>
      </c>
      <c r="S56" s="166">
        <v>15.469313630000004</v>
      </c>
      <c r="T56" s="150">
        <v>17.334759890000026</v>
      </c>
      <c r="U56" s="150">
        <v>19.864814609999989</v>
      </c>
      <c r="V56" s="447">
        <v>46.583248990000058</v>
      </c>
      <c r="W56" s="447">
        <v>39.022454760000151</v>
      </c>
      <c r="X56" s="447">
        <v>39.449050799999981</v>
      </c>
      <c r="Y56" s="447">
        <v>43.222838019999941</v>
      </c>
      <c r="Z56" s="447">
        <v>53.203371489999732</v>
      </c>
      <c r="AA56" s="447">
        <v>62.596692429999962</v>
      </c>
      <c r="AB56" s="447">
        <v>69.730649850000077</v>
      </c>
      <c r="AC56" s="447">
        <v>101.38690312000017</v>
      </c>
      <c r="AD56" s="447">
        <v>131.35844705000022</v>
      </c>
      <c r="AE56" s="447">
        <v>88.723318579999955</v>
      </c>
      <c r="AF56" s="447">
        <v>50.834844620000069</v>
      </c>
      <c r="AG56" s="447">
        <v>116.13506969999997</v>
      </c>
      <c r="AH56" s="449">
        <v>132.8464007999998</v>
      </c>
      <c r="AI56" s="447">
        <v>97.806220400000029</v>
      </c>
      <c r="AJ56" s="447">
        <v>106.19696921999991</v>
      </c>
      <c r="AK56" s="433"/>
      <c r="AL56" s="433"/>
      <c r="AM56" s="433"/>
      <c r="AN56" s="433"/>
      <c r="AO56" s="433"/>
      <c r="AP56" s="433"/>
      <c r="AQ56" s="433"/>
      <c r="AR56" s="433"/>
      <c r="AS56" s="433"/>
      <c r="AT56" s="433"/>
      <c r="AU56" s="433"/>
      <c r="AV56" s="433"/>
      <c r="AW56" s="433"/>
      <c r="AX56" s="433"/>
      <c r="AY56" s="433"/>
      <c r="AZ56" s="433"/>
      <c r="BA56" s="433"/>
      <c r="BB56" s="433"/>
      <c r="BC56" s="433"/>
      <c r="BD56" s="433"/>
      <c r="BE56" s="433"/>
      <c r="BF56" s="433"/>
      <c r="BG56" s="433"/>
      <c r="BH56" s="433"/>
    </row>
    <row r="57" spans="2:60" s="159" customFormat="1" ht="9.75" customHeight="1" thickBot="1"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433"/>
      <c r="AL57" s="433"/>
    </row>
    <row r="58" spans="2:60" s="159" customFormat="1" ht="19.5" customHeight="1">
      <c r="B58" s="155" t="s">
        <v>12</v>
      </c>
      <c r="C58" s="155" t="s">
        <v>460</v>
      </c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439"/>
      <c r="T58" s="439"/>
      <c r="U58" s="439"/>
      <c r="V58" s="439"/>
      <c r="W58" s="439"/>
      <c r="X58" s="439"/>
      <c r="Y58" s="439"/>
      <c r="Z58" s="439"/>
      <c r="AA58" s="439"/>
      <c r="AB58" s="439"/>
      <c r="AC58" s="439"/>
      <c r="AD58" s="439"/>
      <c r="AE58" s="439"/>
      <c r="AF58" s="439"/>
      <c r="AG58" s="439"/>
      <c r="AH58" s="439"/>
      <c r="AI58" s="439"/>
      <c r="AJ58" s="439"/>
    </row>
    <row r="59" spans="2:60" s="159" customFormat="1" ht="18" customHeight="1">
      <c r="B59" s="159" t="s">
        <v>67</v>
      </c>
      <c r="C59" s="159" t="s">
        <v>467</v>
      </c>
      <c r="S59" s="169"/>
      <c r="T59" s="169"/>
      <c r="U59" s="169"/>
      <c r="V59" s="169"/>
      <c r="W59" s="169"/>
    </row>
    <row r="60" spans="2:60" ht="18" customHeight="1">
      <c r="B60" s="147" t="s">
        <v>466</v>
      </c>
      <c r="C60" s="147" t="s">
        <v>468</v>
      </c>
      <c r="E60" s="155"/>
      <c r="F60" s="147"/>
    </row>
    <row r="61" spans="2:60" ht="18" customHeight="1">
      <c r="B61" s="155" t="s">
        <v>443</v>
      </c>
      <c r="C61" s="155" t="s">
        <v>469</v>
      </c>
      <c r="D61" s="155"/>
    </row>
    <row r="62" spans="2:60" ht="18" customHeight="1"/>
    <row r="64" spans="2:60"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4:34" ht="12.75">
      <c r="D65" s="155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4:34"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4:34"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4:34"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4:34"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4:34"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4:34"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4:34"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4:34"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4:34"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4:34"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4:34"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4:34"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4:34"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</row>
    <row r="79" spans="4:34"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4:34"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24:34"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24:34"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</row>
    <row r="83" spans="24:34"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24:34"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24:34"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24:34"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24:34"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24:34"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24:34"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</row>
    <row r="90" spans="24:34"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24:34"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24:34"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24:34"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24:34"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24:34"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24:34"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24:34"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24:34"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24:34"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24:34"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24:34"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24:34"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24:34"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24:34"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24:34"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24:34"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24:34"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24:34"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24:34"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24:34"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24:34"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24:34"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</row>
    <row r="113" spans="24:34"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</sheetData>
  <mergeCells count="4">
    <mergeCell ref="I4:J4"/>
    <mergeCell ref="G4:H4"/>
    <mergeCell ref="B4:D4"/>
    <mergeCell ref="B6:E6"/>
  </mergeCells>
  <phoneticPr fontId="0" type="noConversion"/>
  <printOptions verticalCentered="1"/>
  <pageMargins left="0.39370078740157483" right="0.39370078740157483" top="0.39370078740157483" bottom="0.39370078740157483" header="0" footer="0"/>
  <pageSetup paperSize="176" scale="97" orientation="portrait" horizontalDpi="300" verticalDpi="300" r:id="rId1"/>
  <headerFooter alignWithMargins="0"/>
  <ignoredErrors>
    <ignoredError sqref="Z6:AF6 V6:X6 Q6:U6 Y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E110"/>
  <sheetViews>
    <sheetView zoomScale="80" zoomScaleNormal="80" zoomScaleSheetLayoutView="100" workbookViewId="0">
      <selection sqref="A1:A1048576"/>
    </sheetView>
  </sheetViews>
  <sheetFormatPr baseColWidth="10" defaultColWidth="12" defaultRowHeight="10.5"/>
  <cols>
    <col min="1" max="1" width="4.7109375" style="41" customWidth="1"/>
    <col min="2" max="2" width="19.7109375" style="41" customWidth="1"/>
    <col min="3" max="3" width="13.42578125" style="41" customWidth="1"/>
    <col min="4" max="4" width="65.140625" style="41" customWidth="1"/>
    <col min="5" max="14" width="12.85546875" style="41" bestFit="1" customWidth="1"/>
    <col min="15" max="15" width="13" style="41" customWidth="1"/>
    <col min="16" max="17" width="12.7109375" style="41" customWidth="1"/>
    <col min="18" max="20" width="12.7109375" style="48" customWidth="1"/>
    <col min="21" max="22" width="14.7109375" style="48" customWidth="1"/>
    <col min="23" max="35" width="14.7109375" style="41" customWidth="1"/>
    <col min="36" max="47" width="12" style="41"/>
    <col min="48" max="48" width="16" style="41" customWidth="1"/>
    <col min="49" max="49" width="14.28515625" style="41" customWidth="1"/>
    <col min="50" max="16384" width="12" style="41"/>
  </cols>
  <sheetData>
    <row r="1" spans="2:57" ht="18" customHeight="1"/>
    <row r="2" spans="2:57" ht="18" customHeight="1">
      <c r="B2" s="295" t="s">
        <v>471</v>
      </c>
    </row>
    <row r="3" spans="2:57" ht="18" customHeight="1">
      <c r="B3" s="293" t="s">
        <v>305</v>
      </c>
      <c r="C3" s="297"/>
      <c r="D3" s="297"/>
      <c r="E3" s="17"/>
      <c r="F3" s="17"/>
      <c r="G3" s="2"/>
      <c r="H3" s="2"/>
      <c r="I3" s="2"/>
      <c r="J3" s="2"/>
      <c r="K3" s="2"/>
      <c r="L3" s="33"/>
      <c r="M3" s="33"/>
      <c r="N3" s="33"/>
      <c r="O3" s="33"/>
      <c r="P3" s="33"/>
      <c r="Q3" s="33"/>
      <c r="R3" s="35"/>
      <c r="S3" s="36"/>
      <c r="T3" s="36"/>
      <c r="U3" s="36"/>
      <c r="V3" s="36"/>
    </row>
    <row r="4" spans="2:57" ht="18" customHeight="1">
      <c r="B4" s="457" t="s">
        <v>68</v>
      </c>
      <c r="C4" s="457"/>
      <c r="D4" s="457"/>
      <c r="E4" s="19"/>
      <c r="F4" s="462"/>
      <c r="G4" s="462"/>
      <c r="H4" s="461"/>
      <c r="I4" s="461"/>
      <c r="J4" s="38"/>
      <c r="K4" s="38"/>
      <c r="L4" s="39"/>
      <c r="M4" s="39"/>
      <c r="N4" s="39"/>
      <c r="O4" s="39"/>
      <c r="P4" s="39"/>
      <c r="Q4" s="39"/>
      <c r="R4" s="35"/>
      <c r="S4" s="40"/>
      <c r="T4" s="40"/>
      <c r="U4" s="42"/>
      <c r="V4" s="42"/>
      <c r="Y4" s="42"/>
    </row>
    <row r="5" spans="2:57" ht="18" customHeight="1" thickBot="1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  <c r="S5" s="45"/>
      <c r="T5" s="45"/>
      <c r="U5" s="45"/>
      <c r="V5" s="45"/>
      <c r="W5" s="47"/>
      <c r="X5" s="47"/>
      <c r="Z5" s="291"/>
      <c r="AE5" s="351"/>
      <c r="AG5" s="351" t="s">
        <v>435</v>
      </c>
    </row>
    <row r="6" spans="2:57" s="156" customFormat="1" ht="30" customHeight="1" thickBot="1">
      <c r="B6" s="460" t="s">
        <v>470</v>
      </c>
      <c r="C6" s="460"/>
      <c r="D6" s="460"/>
      <c r="E6" s="378">
        <v>1990</v>
      </c>
      <c r="F6" s="377">
        <v>1991</v>
      </c>
      <c r="G6" s="377">
        <v>1992</v>
      </c>
      <c r="H6" s="377">
        <v>1993</v>
      </c>
      <c r="I6" s="377">
        <v>1994</v>
      </c>
      <c r="J6" s="377">
        <v>1995</v>
      </c>
      <c r="K6" s="377">
        <v>1996</v>
      </c>
      <c r="L6" s="377">
        <v>1997</v>
      </c>
      <c r="M6" s="377">
        <v>1998</v>
      </c>
      <c r="N6" s="377">
        <v>1999</v>
      </c>
      <c r="O6" s="377">
        <v>2000</v>
      </c>
      <c r="P6" s="377">
        <v>2001</v>
      </c>
      <c r="Q6" s="377">
        <v>2002</v>
      </c>
      <c r="R6" s="377">
        <v>2003</v>
      </c>
      <c r="S6" s="377" t="s">
        <v>6</v>
      </c>
      <c r="T6" s="377" t="s">
        <v>10</v>
      </c>
      <c r="U6" s="377" t="s">
        <v>14</v>
      </c>
      <c r="V6" s="379" t="s">
        <v>15</v>
      </c>
      <c r="W6" s="379" t="s">
        <v>16</v>
      </c>
      <c r="X6" s="379" t="s">
        <v>63</v>
      </c>
      <c r="Y6" s="379" t="s">
        <v>337</v>
      </c>
      <c r="Z6" s="374" t="s">
        <v>413</v>
      </c>
      <c r="AA6" s="374" t="s">
        <v>418</v>
      </c>
      <c r="AB6" s="400" t="s">
        <v>519</v>
      </c>
      <c r="AC6" s="400" t="s">
        <v>524</v>
      </c>
      <c r="AD6" s="400" t="s">
        <v>539</v>
      </c>
      <c r="AE6" s="400" t="s">
        <v>541</v>
      </c>
      <c r="AF6" s="400" t="s">
        <v>520</v>
      </c>
      <c r="AG6" s="400" t="s">
        <v>535</v>
      </c>
      <c r="AH6" s="400" t="s">
        <v>540</v>
      </c>
      <c r="AI6" s="400" t="s">
        <v>544</v>
      </c>
    </row>
    <row r="7" spans="2:57" s="159" customFormat="1" ht="5.0999999999999996" customHeight="1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70"/>
      <c r="S7" s="170"/>
      <c r="T7" s="170"/>
      <c r="U7" s="170"/>
      <c r="V7" s="170"/>
    </row>
    <row r="8" spans="2:57" s="159" customFormat="1" ht="12.75">
      <c r="B8" s="324" t="s">
        <v>312</v>
      </c>
      <c r="C8" s="160"/>
      <c r="D8" s="160"/>
      <c r="E8" s="149">
        <v>8.6999999999999993</v>
      </c>
      <c r="F8" s="149">
        <v>14.8</v>
      </c>
      <c r="G8" s="149">
        <v>24.5</v>
      </c>
      <c r="H8" s="149">
        <v>30.200000000000003</v>
      </c>
      <c r="I8" s="149">
        <v>51.1</v>
      </c>
      <c r="J8" s="149">
        <v>85.1</v>
      </c>
      <c r="K8" s="149">
        <v>90.6</v>
      </c>
      <c r="L8" s="149">
        <v>91.5</v>
      </c>
      <c r="M8" s="149">
        <v>90</v>
      </c>
      <c r="N8" s="149">
        <v>93.8</v>
      </c>
      <c r="O8" s="149">
        <v>122.30000000000003</v>
      </c>
      <c r="P8" s="149">
        <v>87.967484999999996</v>
      </c>
      <c r="Q8" s="149">
        <v>88.163953539999994</v>
      </c>
      <c r="R8" s="149">
        <v>83.042852530000005</v>
      </c>
      <c r="S8" s="149">
        <v>90.098000150000004</v>
      </c>
      <c r="T8" s="149">
        <v>97.165888759999987</v>
      </c>
      <c r="U8" s="149">
        <v>101.75378422999999</v>
      </c>
      <c r="V8" s="149">
        <v>120.93247363999998</v>
      </c>
      <c r="W8" s="149">
        <v>120.20036555000001</v>
      </c>
      <c r="X8" s="149">
        <v>101.62177503999999</v>
      </c>
      <c r="Y8" s="149">
        <v>130.79997089</v>
      </c>
      <c r="Z8" s="149">
        <v>147.55027684999999</v>
      </c>
      <c r="AA8" s="149">
        <v>154.90169612</v>
      </c>
      <c r="AB8" s="410">
        <v>159.13075793000002</v>
      </c>
      <c r="AC8" s="410">
        <v>143.91501933000001</v>
      </c>
      <c r="AD8" s="410">
        <v>152.53463746</v>
      </c>
      <c r="AE8" s="410">
        <v>130.12102408999999</v>
      </c>
      <c r="AF8" s="410">
        <v>150.04243280000003</v>
      </c>
      <c r="AG8" s="410">
        <v>142.85295391</v>
      </c>
      <c r="AH8" s="410">
        <v>151.91225128000002</v>
      </c>
      <c r="AI8" s="410">
        <v>127.41707403000001</v>
      </c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  <c r="AY8" s="433"/>
      <c r="AZ8" s="433"/>
      <c r="BA8" s="433"/>
      <c r="BB8" s="433"/>
      <c r="BC8" s="433"/>
      <c r="BD8" s="433"/>
      <c r="BE8" s="433"/>
    </row>
    <row r="9" spans="2:57" s="159" customFormat="1" ht="8.1" customHeight="1">
      <c r="B9" s="320"/>
      <c r="C9" s="157"/>
      <c r="D9" s="157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411"/>
      <c r="AC9" s="411"/>
      <c r="AD9" s="411"/>
      <c r="AE9" s="411"/>
      <c r="AF9" s="411"/>
      <c r="AG9" s="411"/>
      <c r="AH9" s="411"/>
      <c r="AI9" s="411"/>
      <c r="AJ9" s="433"/>
      <c r="AK9" s="433"/>
      <c r="AL9" s="433"/>
      <c r="AM9" s="433"/>
      <c r="AN9" s="433"/>
      <c r="AO9" s="433"/>
      <c r="AP9" s="433"/>
      <c r="AQ9" s="433"/>
      <c r="AR9" s="433"/>
      <c r="AS9" s="433"/>
      <c r="AT9" s="433"/>
      <c r="AU9" s="433"/>
      <c r="AV9" s="433"/>
      <c r="AW9" s="433"/>
      <c r="AX9" s="433"/>
      <c r="AY9" s="433"/>
      <c r="AZ9" s="433"/>
      <c r="BA9" s="433"/>
      <c r="BB9" s="433"/>
      <c r="BC9" s="433"/>
      <c r="BD9" s="433"/>
      <c r="BE9" s="433"/>
    </row>
    <row r="10" spans="2:57" s="159" customFormat="1" ht="12.75">
      <c r="B10" s="325" t="s">
        <v>151</v>
      </c>
      <c r="C10" s="165"/>
      <c r="D10" s="314" t="s">
        <v>127</v>
      </c>
      <c r="E10" s="150">
        <v>0</v>
      </c>
      <c r="F10" s="150">
        <v>9.9493999999999989</v>
      </c>
      <c r="G10" s="150">
        <v>15.439200000000001</v>
      </c>
      <c r="H10" s="150">
        <v>16.8507</v>
      </c>
      <c r="I10" s="150">
        <v>20.8</v>
      </c>
      <c r="J10" s="150">
        <v>36</v>
      </c>
      <c r="K10" s="150">
        <v>37.6</v>
      </c>
      <c r="L10" s="150">
        <v>39.700000000000003</v>
      </c>
      <c r="M10" s="150">
        <v>29.4</v>
      </c>
      <c r="N10" s="150">
        <v>39.5</v>
      </c>
      <c r="O10" s="150">
        <v>57.452338239999996</v>
      </c>
      <c r="P10" s="150">
        <v>38.124000000000002</v>
      </c>
      <c r="Q10" s="150">
        <v>43.781166800000001</v>
      </c>
      <c r="R10" s="150">
        <v>38.914107319999992</v>
      </c>
      <c r="S10" s="150">
        <v>44.24613986</v>
      </c>
      <c r="T10" s="150">
        <v>33.587933639999996</v>
      </c>
      <c r="U10" s="150">
        <v>39.963042999999999</v>
      </c>
      <c r="V10" s="150">
        <v>46.780142049999995</v>
      </c>
      <c r="W10" s="150">
        <v>36.922565809999995</v>
      </c>
      <c r="X10" s="150">
        <v>31.099667620000005</v>
      </c>
      <c r="Y10" s="150">
        <v>40.425239300000001</v>
      </c>
      <c r="Z10" s="150">
        <v>45.946968139999989</v>
      </c>
      <c r="AA10" s="150">
        <v>43.857524649999995</v>
      </c>
      <c r="AB10" s="411">
        <v>44.479608800000001</v>
      </c>
      <c r="AC10" s="411">
        <v>49.466025540000004</v>
      </c>
      <c r="AD10" s="411">
        <v>60.574751479999996</v>
      </c>
      <c r="AE10" s="411">
        <v>47.978877729999994</v>
      </c>
      <c r="AF10" s="411">
        <v>46.788928680000012</v>
      </c>
      <c r="AG10" s="411">
        <v>41.627737660000001</v>
      </c>
      <c r="AH10" s="411">
        <v>67.154888820000011</v>
      </c>
      <c r="AI10" s="411">
        <v>49.338898700000009</v>
      </c>
      <c r="AJ10" s="433"/>
      <c r="AK10" s="433"/>
      <c r="AL10" s="433"/>
      <c r="AM10" s="433"/>
      <c r="AN10" s="433"/>
      <c r="AO10" s="433"/>
      <c r="AP10" s="433"/>
      <c r="AQ10" s="433"/>
      <c r="AR10" s="433"/>
      <c r="AS10" s="433"/>
      <c r="AT10" s="433"/>
      <c r="AU10" s="433"/>
      <c r="AV10" s="433"/>
      <c r="AW10" s="433"/>
      <c r="AX10" s="433"/>
      <c r="AY10" s="433"/>
      <c r="AZ10" s="433"/>
      <c r="BA10" s="433"/>
      <c r="BB10" s="433"/>
      <c r="BC10" s="433"/>
      <c r="BD10" s="433"/>
      <c r="BE10" s="433"/>
    </row>
    <row r="11" spans="2:57" s="159" customFormat="1" ht="12.75">
      <c r="B11" s="325"/>
      <c r="C11" s="165"/>
      <c r="D11" s="157" t="s">
        <v>389</v>
      </c>
      <c r="E11" s="152">
        <v>0</v>
      </c>
      <c r="F11" s="152">
        <v>967.2</v>
      </c>
      <c r="G11" s="152">
        <v>1356.8</v>
      </c>
      <c r="H11" s="152">
        <v>1595</v>
      </c>
      <c r="I11" s="152">
        <v>2054.2462799999998</v>
      </c>
      <c r="J11" s="152">
        <v>3175.9467599999998</v>
      </c>
      <c r="K11" s="152">
        <v>3075.8579200000004</v>
      </c>
      <c r="L11" s="152">
        <v>3527.5804600000001</v>
      </c>
      <c r="M11" s="152">
        <v>2625.6786000000002</v>
      </c>
      <c r="N11" s="152">
        <v>3230.6208400000005</v>
      </c>
      <c r="O11" s="152">
        <v>4454.2849183139997</v>
      </c>
      <c r="P11" s="152">
        <v>2878.5</v>
      </c>
      <c r="Q11" s="152">
        <v>3301.7195206900005</v>
      </c>
      <c r="R11" s="150">
        <v>3069.7481576979994</v>
      </c>
      <c r="S11" s="150">
        <v>3656.9505106020006</v>
      </c>
      <c r="T11" s="150">
        <v>2707.5814080020004</v>
      </c>
      <c r="U11" s="150">
        <v>2665.4436095339997</v>
      </c>
      <c r="V11" s="150">
        <v>2782.1809714460005</v>
      </c>
      <c r="W11" s="150">
        <v>2472.9556845640004</v>
      </c>
      <c r="X11" s="150">
        <v>3106.2618451980002</v>
      </c>
      <c r="Y11" s="150">
        <v>3022.7562416840001</v>
      </c>
      <c r="Z11" s="150">
        <v>3419.0222302260004</v>
      </c>
      <c r="AA11" s="150">
        <v>3464.0594083840001</v>
      </c>
      <c r="AB11" s="411">
        <v>3341.6819741999998</v>
      </c>
      <c r="AC11" s="411">
        <v>3645.5733195660005</v>
      </c>
      <c r="AD11" s="411">
        <v>4446.7503345120003</v>
      </c>
      <c r="AE11" s="411">
        <v>3696.2725939500001</v>
      </c>
      <c r="AF11" s="411">
        <v>3511.5082866660009</v>
      </c>
      <c r="AG11" s="411">
        <v>2959.5029680040006</v>
      </c>
      <c r="AH11" s="411">
        <v>4883.4099891040005</v>
      </c>
      <c r="AI11" s="411">
        <v>3354.9598390800002</v>
      </c>
      <c r="AJ11" s="433"/>
      <c r="AK11" s="433"/>
      <c r="AL11" s="433"/>
      <c r="AM11" s="433"/>
      <c r="AN11" s="433"/>
      <c r="AO11" s="433"/>
      <c r="AP11" s="433"/>
      <c r="AQ11" s="433"/>
      <c r="AR11" s="433"/>
      <c r="AS11" s="433"/>
      <c r="AT11" s="433"/>
      <c r="AU11" s="433"/>
      <c r="AV11" s="433"/>
      <c r="AW11" s="433"/>
      <c r="AX11" s="433"/>
      <c r="AY11" s="433"/>
      <c r="AZ11" s="433"/>
      <c r="BA11" s="433"/>
      <c r="BB11" s="433"/>
      <c r="BC11" s="433"/>
      <c r="BD11" s="433"/>
      <c r="BE11" s="433"/>
    </row>
    <row r="12" spans="2:57" s="159" customFormat="1" ht="12.75">
      <c r="B12" s="325"/>
      <c r="C12" s="165"/>
      <c r="D12" s="315" t="s">
        <v>133</v>
      </c>
      <c r="E12" s="152">
        <v>0</v>
      </c>
      <c r="F12" s="152">
        <v>10.286807278742762</v>
      </c>
      <c r="G12" s="152">
        <v>11.379127358490567</v>
      </c>
      <c r="H12" s="152">
        <v>10.564702194357368</v>
      </c>
      <c r="I12" s="152">
        <v>10.12536822021165</v>
      </c>
      <c r="J12" s="152">
        <v>11.335202609000914</v>
      </c>
      <c r="K12" s="152">
        <v>12.224231735645317</v>
      </c>
      <c r="L12" s="152">
        <v>11.254172782213448</v>
      </c>
      <c r="M12" s="152">
        <v>11.197105388298475</v>
      </c>
      <c r="N12" s="152">
        <v>12.226752056734703</v>
      </c>
      <c r="O12" s="152">
        <v>12.89821807396784</v>
      </c>
      <c r="P12" s="152">
        <v>13.2</v>
      </c>
      <c r="Q12" s="152">
        <v>13.260110837897738</v>
      </c>
      <c r="R12" s="150">
        <v>12.676644897535061</v>
      </c>
      <c r="S12" s="150">
        <v>12.099190221941582</v>
      </c>
      <c r="T12" s="150">
        <v>12.40514266375668</v>
      </c>
      <c r="U12" s="150">
        <v>14.993017618927135</v>
      </c>
      <c r="V12" s="150">
        <v>16.814198116554099</v>
      </c>
      <c r="W12" s="150">
        <v>14.93054082629455</v>
      </c>
      <c r="X12" s="150">
        <v>10.011927252069002</v>
      </c>
      <c r="Y12" s="150">
        <v>13.373635208335157</v>
      </c>
      <c r="Z12" s="150">
        <v>13.43862807729181</v>
      </c>
      <c r="AA12" s="150">
        <v>12.660731090192167</v>
      </c>
      <c r="AB12" s="411">
        <v>13.31054515163683</v>
      </c>
      <c r="AC12" s="411">
        <v>13.568791848051173</v>
      </c>
      <c r="AD12" s="411">
        <v>13.622251514745241</v>
      </c>
      <c r="AE12" s="411">
        <v>12.980340737999425</v>
      </c>
      <c r="AF12" s="411">
        <v>13.32445344288899</v>
      </c>
      <c r="AG12" s="411">
        <v>14.065786758806766</v>
      </c>
      <c r="AH12" s="411">
        <v>13.751638500522761</v>
      </c>
      <c r="AI12" s="411">
        <v>14.706256130186571</v>
      </c>
      <c r="AJ12" s="433"/>
      <c r="AK12" s="433"/>
      <c r="AL12" s="433"/>
      <c r="AM12" s="433"/>
      <c r="AN12" s="433"/>
      <c r="AO12" s="433"/>
      <c r="AP12" s="433"/>
      <c r="AQ12" s="433"/>
      <c r="AR12" s="433"/>
      <c r="AS12" s="433"/>
      <c r="AT12" s="433"/>
      <c r="AU12" s="433"/>
      <c r="AV12" s="433"/>
      <c r="AW12" s="433"/>
      <c r="AX12" s="433"/>
      <c r="AY12" s="433"/>
      <c r="AZ12" s="433"/>
      <c r="BA12" s="433"/>
      <c r="BB12" s="433"/>
      <c r="BC12" s="433"/>
      <c r="BD12" s="433"/>
      <c r="BE12" s="433"/>
    </row>
    <row r="13" spans="2:57" s="159" customFormat="1" ht="8.1" customHeight="1">
      <c r="B13" s="325"/>
      <c r="C13" s="165"/>
      <c r="D13" s="157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0"/>
      <c r="S13" s="150"/>
      <c r="T13" s="150"/>
      <c r="U13" s="150"/>
      <c r="V13" s="150"/>
      <c r="W13" s="150"/>
      <c r="X13" s="150"/>
      <c r="Y13" s="150"/>
      <c r="Z13" s="150"/>
      <c r="AJ13" s="433"/>
      <c r="AK13" s="433"/>
      <c r="AL13" s="433"/>
      <c r="AM13" s="433"/>
      <c r="AN13" s="433"/>
      <c r="AO13" s="433"/>
      <c r="AP13" s="433"/>
      <c r="AQ13" s="433"/>
      <c r="AR13" s="433"/>
      <c r="AS13" s="433"/>
      <c r="AT13" s="433"/>
      <c r="AU13" s="433"/>
      <c r="AV13" s="433"/>
      <c r="AW13" s="433"/>
      <c r="AX13" s="433"/>
      <c r="AY13" s="433"/>
      <c r="AZ13" s="433"/>
      <c r="BA13" s="433"/>
      <c r="BB13" s="433"/>
      <c r="BC13" s="433"/>
      <c r="BD13" s="433"/>
      <c r="BE13" s="433"/>
    </row>
    <row r="14" spans="2:57" s="159" customFormat="1" ht="12.75">
      <c r="B14" s="325" t="s">
        <v>152</v>
      </c>
      <c r="C14" s="165"/>
      <c r="D14" s="314" t="s">
        <v>127</v>
      </c>
      <c r="E14" s="150">
        <v>7.3458124400000013</v>
      </c>
      <c r="F14" s="150">
        <v>2.8721000000000014</v>
      </c>
      <c r="G14" s="150">
        <v>5.6964999999999968</v>
      </c>
      <c r="H14" s="150">
        <v>9.7493000000000016</v>
      </c>
      <c r="I14" s="150">
        <v>21.4</v>
      </c>
      <c r="J14" s="150">
        <v>38.200000000000003</v>
      </c>
      <c r="K14" s="150">
        <v>37.6</v>
      </c>
      <c r="L14" s="150">
        <v>39.799999999999997</v>
      </c>
      <c r="M14" s="150">
        <v>49.5</v>
      </c>
      <c r="N14" s="150">
        <v>44.5</v>
      </c>
      <c r="O14" s="150">
        <v>54.310179760000032</v>
      </c>
      <c r="P14" s="150">
        <v>38.354099999999995</v>
      </c>
      <c r="Q14" s="150">
        <v>36.314296739999996</v>
      </c>
      <c r="R14" s="150">
        <v>36.681598170000001</v>
      </c>
      <c r="S14" s="150">
        <v>38.330868600000002</v>
      </c>
      <c r="T14" s="150">
        <v>52.185619819999999</v>
      </c>
      <c r="U14" s="150">
        <v>48.594386149999998</v>
      </c>
      <c r="V14" s="150">
        <v>46.123609599999995</v>
      </c>
      <c r="W14" s="150">
        <v>48.264725250000005</v>
      </c>
      <c r="X14" s="150">
        <v>44.475732229999998</v>
      </c>
      <c r="Y14" s="150">
        <v>57.898170689999993</v>
      </c>
      <c r="Z14" s="150">
        <v>62.150178570000001</v>
      </c>
      <c r="AA14" s="150">
        <v>67.548825769999993</v>
      </c>
      <c r="AB14" s="411">
        <v>96.704505000000012</v>
      </c>
      <c r="AC14" s="411">
        <v>45.830602060000004</v>
      </c>
      <c r="AD14" s="411">
        <v>53.629125619999989</v>
      </c>
      <c r="AE14" s="411">
        <v>40.707788499999999</v>
      </c>
      <c r="AF14" s="411">
        <v>46.816022760000003</v>
      </c>
      <c r="AG14" s="411">
        <v>47.896560260000001</v>
      </c>
      <c r="AH14" s="411">
        <v>38.855564320000006</v>
      </c>
      <c r="AI14" s="411">
        <v>36.313924409999998</v>
      </c>
      <c r="AJ14" s="433"/>
      <c r="AK14" s="433"/>
      <c r="AL14" s="433"/>
      <c r="AM14" s="433"/>
      <c r="AN14" s="433"/>
      <c r="AO14" s="433"/>
      <c r="AP14" s="433"/>
      <c r="AQ14" s="433"/>
      <c r="AR14" s="433"/>
      <c r="AS14" s="433"/>
      <c r="AT14" s="433"/>
      <c r="AU14" s="433"/>
      <c r="AV14" s="433"/>
      <c r="AW14" s="433"/>
      <c r="AX14" s="433"/>
      <c r="AY14" s="433"/>
      <c r="AZ14" s="433"/>
      <c r="BA14" s="433"/>
      <c r="BB14" s="433"/>
      <c r="BC14" s="433"/>
      <c r="BD14" s="433"/>
      <c r="BE14" s="433"/>
    </row>
    <row r="15" spans="2:57" s="159" customFormat="1" ht="12.75">
      <c r="B15" s="325"/>
      <c r="C15" s="165"/>
      <c r="D15" s="157" t="s">
        <v>389</v>
      </c>
      <c r="E15" s="152">
        <v>2479</v>
      </c>
      <c r="F15" s="152">
        <v>926.4</v>
      </c>
      <c r="G15" s="152">
        <v>1764.8</v>
      </c>
      <c r="H15" s="152">
        <v>3120.1</v>
      </c>
      <c r="I15" s="152">
        <v>7094.6232600000003</v>
      </c>
      <c r="J15" s="152">
        <v>11485.74554</v>
      </c>
      <c r="K15" s="152">
        <v>10841.340960000001</v>
      </c>
      <c r="L15" s="152">
        <v>11255.805760000001</v>
      </c>
      <c r="M15" s="152">
        <v>14693.879460000002</v>
      </c>
      <c r="N15" s="152">
        <v>12056.736940000001</v>
      </c>
      <c r="O15" s="152">
        <v>13123.100000000002</v>
      </c>
      <c r="P15" s="152">
        <v>12000.6</v>
      </c>
      <c r="Q15" s="152">
        <v>15949.85418944</v>
      </c>
      <c r="R15" s="150">
        <v>18850.616494329999</v>
      </c>
      <c r="S15" s="150">
        <v>21333.64424673</v>
      </c>
      <c r="T15" s="150">
        <v>25914.311442976003</v>
      </c>
      <c r="U15" s="150">
        <v>25652.132672829997</v>
      </c>
      <c r="V15" s="150">
        <v>24541.441502263999</v>
      </c>
      <c r="W15" s="150">
        <v>21382.136496053998</v>
      </c>
      <c r="X15" s="150">
        <v>24732.761408108003</v>
      </c>
      <c r="Y15" s="150">
        <v>25159.951556135999</v>
      </c>
      <c r="Z15" s="150">
        <v>27555.212462947999</v>
      </c>
      <c r="AA15" s="150">
        <v>29756.822915118002</v>
      </c>
      <c r="AB15" s="411">
        <v>33099.781242487996</v>
      </c>
      <c r="AC15" s="411">
        <v>16471.463695832001</v>
      </c>
      <c r="AD15" s="411">
        <v>20642.971197425999</v>
      </c>
      <c r="AE15" s="411">
        <v>15487.237243758</v>
      </c>
      <c r="AF15" s="411">
        <v>16464.598240742002</v>
      </c>
      <c r="AG15" s="411">
        <v>17868.337387482003</v>
      </c>
      <c r="AH15" s="411">
        <v>15879.336729494002</v>
      </c>
      <c r="AI15" s="411">
        <v>14879.821420511998</v>
      </c>
      <c r="AJ15" s="433"/>
      <c r="AK15" s="433"/>
      <c r="AL15" s="433"/>
      <c r="AM15" s="433"/>
      <c r="AN15" s="433"/>
      <c r="AO15" s="433"/>
      <c r="AP15" s="433"/>
      <c r="AQ15" s="433"/>
      <c r="AR15" s="433"/>
      <c r="AS15" s="433"/>
      <c r="AT15" s="433"/>
      <c r="AU15" s="433"/>
      <c r="AV15" s="433"/>
      <c r="AW15" s="433"/>
      <c r="AX15" s="433"/>
      <c r="AY15" s="433"/>
      <c r="AZ15" s="433"/>
      <c r="BA15" s="433"/>
      <c r="BB15" s="433"/>
      <c r="BC15" s="433"/>
      <c r="BD15" s="433"/>
      <c r="BE15" s="433"/>
    </row>
    <row r="16" spans="2:57" s="159" customFormat="1" ht="12.75">
      <c r="B16" s="325"/>
      <c r="C16" s="165"/>
      <c r="D16" s="315" t="s">
        <v>133</v>
      </c>
      <c r="E16" s="152">
        <v>2.9632159903186777</v>
      </c>
      <c r="F16" s="152">
        <v>3.100280656303974</v>
      </c>
      <c r="G16" s="152">
        <v>3.2278445149592003</v>
      </c>
      <c r="H16" s="152">
        <v>3.1246754911701551</v>
      </c>
      <c r="I16" s="152">
        <v>3.0163687648722308</v>
      </c>
      <c r="J16" s="152">
        <v>3.3258615966169143</v>
      </c>
      <c r="K16" s="152">
        <v>3.4682056526704788</v>
      </c>
      <c r="L16" s="152">
        <v>3.535952987163133</v>
      </c>
      <c r="M16" s="152">
        <v>3.3687495623432855</v>
      </c>
      <c r="N16" s="152">
        <v>3.6908825515106574</v>
      </c>
      <c r="O16" s="152">
        <v>4.1363813428229594</v>
      </c>
      <c r="P16" s="152">
        <v>3.2</v>
      </c>
      <c r="Q16" s="152">
        <v>2.2767792299971483</v>
      </c>
      <c r="R16" s="150">
        <v>1.945909736216495</v>
      </c>
      <c r="S16" s="150">
        <v>1.7967332799165487</v>
      </c>
      <c r="T16" s="150">
        <v>2.0137760532373612</v>
      </c>
      <c r="U16" s="150">
        <v>1.8943604716916882</v>
      </c>
      <c r="V16" s="150">
        <v>1.8794172948538903</v>
      </c>
      <c r="W16" s="150">
        <v>2.2572452130266356</v>
      </c>
      <c r="X16" s="150">
        <v>1.7982517801437155</v>
      </c>
      <c r="Y16" s="150">
        <v>2.3012035838312181</v>
      </c>
      <c r="Z16" s="150">
        <v>2.2554781115758038</v>
      </c>
      <c r="AA16" s="150">
        <v>2.2700281532972966</v>
      </c>
      <c r="AB16" s="411">
        <v>2.9216055626333519</v>
      </c>
      <c r="AC16" s="411">
        <v>2.7824243738337078</v>
      </c>
      <c r="AD16" s="411">
        <v>2.5979363681274275</v>
      </c>
      <c r="AE16" s="411">
        <v>2.6284732298788107</v>
      </c>
      <c r="AF16" s="411">
        <v>2.8434354774690309</v>
      </c>
      <c r="AG16" s="411">
        <v>2.6805269690930968</v>
      </c>
      <c r="AH16" s="411">
        <v>2.4469261520117751</v>
      </c>
      <c r="AI16" s="411">
        <v>2.4404811982448158</v>
      </c>
      <c r="AJ16" s="433"/>
      <c r="AK16" s="433"/>
      <c r="AL16" s="433"/>
      <c r="AM16" s="433"/>
      <c r="AN16" s="433"/>
      <c r="AO16" s="433"/>
      <c r="AP16" s="433"/>
      <c r="AQ16" s="433"/>
      <c r="AR16" s="433"/>
      <c r="AS16" s="433"/>
      <c r="AT16" s="433"/>
      <c r="AU16" s="433"/>
      <c r="AV16" s="433"/>
      <c r="AW16" s="433"/>
      <c r="AX16" s="433"/>
      <c r="AY16" s="433"/>
      <c r="AZ16" s="433"/>
      <c r="BA16" s="433"/>
      <c r="BB16" s="433"/>
      <c r="BC16" s="433"/>
      <c r="BD16" s="433"/>
      <c r="BE16" s="433"/>
    </row>
    <row r="17" spans="2:57" s="159" customFormat="1" ht="8.1" customHeight="1">
      <c r="B17" s="325"/>
      <c r="C17" s="165"/>
      <c r="D17" s="157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0"/>
      <c r="S17" s="150"/>
      <c r="T17" s="150"/>
      <c r="U17" s="150"/>
      <c r="V17" s="150"/>
      <c r="W17" s="150"/>
      <c r="X17" s="150"/>
      <c r="Y17" s="150"/>
      <c r="Z17" s="150"/>
      <c r="AJ17" s="433"/>
      <c r="AK17" s="433"/>
      <c r="AL17" s="433"/>
      <c r="AM17" s="433"/>
      <c r="AN17" s="433"/>
      <c r="AO17" s="433"/>
      <c r="AP17" s="433"/>
      <c r="AQ17" s="433"/>
      <c r="AR17" s="433"/>
      <c r="AS17" s="433"/>
      <c r="AT17" s="433"/>
      <c r="AU17" s="433"/>
      <c r="AV17" s="433"/>
      <c r="AW17" s="433"/>
      <c r="AX17" s="433"/>
      <c r="AY17" s="433"/>
      <c r="AZ17" s="433"/>
      <c r="BA17" s="433"/>
      <c r="BB17" s="433"/>
      <c r="BC17" s="433"/>
      <c r="BD17" s="433"/>
      <c r="BE17" s="433"/>
    </row>
    <row r="18" spans="2:57" s="159" customFormat="1" ht="12.75">
      <c r="B18" s="325" t="s">
        <v>153</v>
      </c>
      <c r="C18" s="165"/>
      <c r="D18" s="314" t="s">
        <v>127</v>
      </c>
      <c r="E18" s="150">
        <v>1.3581875599999997</v>
      </c>
      <c r="F18" s="150">
        <v>1.9784999999999999</v>
      </c>
      <c r="G18" s="150">
        <v>3.3643000000000001</v>
      </c>
      <c r="H18" s="150">
        <v>3.6</v>
      </c>
      <c r="I18" s="150">
        <v>8.9000000000000021</v>
      </c>
      <c r="J18" s="150">
        <v>10.899999999999999</v>
      </c>
      <c r="K18" s="150">
        <v>15.399999999999991</v>
      </c>
      <c r="L18" s="150">
        <v>12</v>
      </c>
      <c r="M18" s="150">
        <v>11.100000000000001</v>
      </c>
      <c r="N18" s="150">
        <v>9.7999999999999972</v>
      </c>
      <c r="O18" s="150">
        <v>10.537482000000001</v>
      </c>
      <c r="P18" s="150">
        <v>11.489384999999999</v>
      </c>
      <c r="Q18" s="150">
        <v>8.0684900000000006</v>
      </c>
      <c r="R18" s="166">
        <v>7.4471470400000008</v>
      </c>
      <c r="S18" s="166">
        <v>7.5209916899999989</v>
      </c>
      <c r="T18" s="166">
        <v>11.392335299999999</v>
      </c>
      <c r="U18" s="166">
        <v>13.196355080000002</v>
      </c>
      <c r="V18" s="166">
        <v>28.028721990000001</v>
      </c>
      <c r="W18" s="166">
        <v>35.013074490000001</v>
      </c>
      <c r="X18" s="166">
        <v>26.046375189999999</v>
      </c>
      <c r="Y18" s="166">
        <v>32.476560899999996</v>
      </c>
      <c r="Z18" s="166">
        <v>39.453130139999999</v>
      </c>
      <c r="AA18" s="166">
        <v>43.495345700000009</v>
      </c>
      <c r="AB18" s="412">
        <v>17.946644129999999</v>
      </c>
      <c r="AC18" s="412">
        <v>48.618391729999999</v>
      </c>
      <c r="AD18" s="412">
        <v>38.330760359999999</v>
      </c>
      <c r="AE18" s="412">
        <v>41.434357859999999</v>
      </c>
      <c r="AF18" s="412">
        <v>56.437481360000007</v>
      </c>
      <c r="AG18" s="412">
        <v>53.328655990000001</v>
      </c>
      <c r="AH18" s="412">
        <v>45.901798140000004</v>
      </c>
      <c r="AI18" s="412">
        <v>41.764250920000002</v>
      </c>
      <c r="AJ18" s="433"/>
      <c r="AK18" s="433"/>
      <c r="AL18" s="433"/>
      <c r="AM18" s="433"/>
      <c r="AN18" s="433"/>
      <c r="AO18" s="433"/>
      <c r="AP18" s="433"/>
      <c r="AQ18" s="433"/>
      <c r="AR18" s="433"/>
      <c r="AS18" s="433"/>
      <c r="AT18" s="433"/>
      <c r="AU18" s="433"/>
      <c r="AV18" s="433"/>
      <c r="AW18" s="433"/>
      <c r="AX18" s="433"/>
      <c r="AY18" s="433"/>
      <c r="AZ18" s="433"/>
      <c r="BA18" s="433"/>
      <c r="BB18" s="433"/>
      <c r="BC18" s="433"/>
      <c r="BD18" s="433"/>
      <c r="BE18" s="433"/>
    </row>
    <row r="19" spans="2:57" s="159" customFormat="1" ht="12.75">
      <c r="B19" s="320"/>
      <c r="C19" s="157"/>
      <c r="D19" s="157" t="s">
        <v>389</v>
      </c>
      <c r="E19" s="152">
        <v>654.78</v>
      </c>
      <c r="F19" s="152">
        <v>842.5</v>
      </c>
      <c r="G19" s="152">
        <v>1548.7</v>
      </c>
      <c r="H19" s="152">
        <v>1699.4</v>
      </c>
      <c r="I19" s="152">
        <v>3117.2</v>
      </c>
      <c r="J19" s="152">
        <v>4189.5</v>
      </c>
      <c r="K19" s="152">
        <v>5681.2</v>
      </c>
      <c r="L19" s="152">
        <v>4138.1162772580001</v>
      </c>
      <c r="M19" s="152">
        <v>5748.4687061800005</v>
      </c>
      <c r="N19" s="152">
        <v>4864.8553700319999</v>
      </c>
      <c r="O19" s="152">
        <v>5684.0969999999998</v>
      </c>
      <c r="P19" s="152">
        <v>6242.1839999999984</v>
      </c>
      <c r="Q19" s="152">
        <v>5778.0099934439995</v>
      </c>
      <c r="R19" s="150">
        <v>5939.0506221740006</v>
      </c>
      <c r="S19" s="150">
        <v>6054.1715934119993</v>
      </c>
      <c r="T19" s="150">
        <v>8374.6780856760015</v>
      </c>
      <c r="U19" s="150">
        <v>8311.5787299479998</v>
      </c>
      <c r="V19" s="150">
        <v>26421.411242192</v>
      </c>
      <c r="W19" s="150">
        <v>33511.562801782005</v>
      </c>
      <c r="X19" s="150">
        <v>34706.718547596</v>
      </c>
      <c r="Y19" s="150">
        <v>31006.366539760002</v>
      </c>
      <c r="Z19" s="150">
        <v>32297.804729351999</v>
      </c>
      <c r="AA19" s="150">
        <v>35778.695906000001</v>
      </c>
      <c r="AB19" s="411">
        <v>7866.667808706</v>
      </c>
      <c r="AC19" s="411">
        <v>41123.462470966006</v>
      </c>
      <c r="AD19" s="411">
        <v>33153.464597293998</v>
      </c>
      <c r="AE19" s="411">
        <v>36588.293567014</v>
      </c>
      <c r="AF19" s="411">
        <v>51505.548610514001</v>
      </c>
      <c r="AG19" s="411">
        <v>44166.438032401995</v>
      </c>
      <c r="AH19" s="411">
        <v>46879.826577264001</v>
      </c>
      <c r="AI19" s="411">
        <v>45118.106731216001</v>
      </c>
      <c r="AJ19" s="433"/>
      <c r="AK19" s="433"/>
      <c r="AL19" s="433"/>
      <c r="AM19" s="433"/>
      <c r="AN19" s="433"/>
      <c r="AO19" s="433"/>
      <c r="AP19" s="433"/>
      <c r="AQ19" s="433"/>
      <c r="AR19" s="433"/>
      <c r="AS19" s="433"/>
      <c r="AT19" s="433"/>
      <c r="AU19" s="433"/>
      <c r="AV19" s="433"/>
      <c r="AW19" s="433"/>
      <c r="AX19" s="433"/>
      <c r="AY19" s="433"/>
      <c r="AZ19" s="433"/>
      <c r="BA19" s="433"/>
      <c r="BB19" s="433"/>
      <c r="BC19" s="433"/>
      <c r="BD19" s="433"/>
      <c r="BE19" s="433"/>
    </row>
    <row r="20" spans="2:57" s="159" customFormat="1" ht="12.75">
      <c r="B20" s="320"/>
      <c r="C20" s="157"/>
      <c r="D20" s="315" t="s">
        <v>133</v>
      </c>
      <c r="E20" s="152">
        <v>2.0742654937536269</v>
      </c>
      <c r="F20" s="152">
        <v>2.3483679525222554</v>
      </c>
      <c r="G20" s="152">
        <v>2.1723380900109772</v>
      </c>
      <c r="H20" s="152">
        <v>2.1183947275509003</v>
      </c>
      <c r="I20" s="152">
        <v>2.8551263954831265</v>
      </c>
      <c r="J20" s="152">
        <v>2.6017424513665111</v>
      </c>
      <c r="K20" s="152">
        <v>2.7106949236076869</v>
      </c>
      <c r="L20" s="152">
        <v>2.8998701814999368</v>
      </c>
      <c r="M20" s="152">
        <v>1.930949017442982</v>
      </c>
      <c r="N20" s="152">
        <v>2.0144483760748542</v>
      </c>
      <c r="O20" s="152">
        <v>1.8538533033479196</v>
      </c>
      <c r="P20" s="152">
        <v>1.8406033849691072</v>
      </c>
      <c r="Q20" s="152">
        <v>1.39641329958842</v>
      </c>
      <c r="R20" s="150">
        <v>1.2539288707517295</v>
      </c>
      <c r="S20" s="150">
        <v>1.2422825441855923</v>
      </c>
      <c r="T20" s="150">
        <v>1.3603311295613116</v>
      </c>
      <c r="U20" s="150">
        <v>1.5877074029812579</v>
      </c>
      <c r="V20" s="150">
        <v>1.060833644844879</v>
      </c>
      <c r="W20" s="150">
        <v>1.0448057793394867</v>
      </c>
      <c r="X20" s="150">
        <v>0.75047069501199304</v>
      </c>
      <c r="Y20" s="150">
        <v>1.0474158866165353</v>
      </c>
      <c r="Z20" s="150">
        <v>1.2215421596175946</v>
      </c>
      <c r="AA20" s="150">
        <v>1.2156772235151796</v>
      </c>
      <c r="AB20" s="411">
        <v>2.2813527361786581</v>
      </c>
      <c r="AC20" s="411">
        <v>1.1822543338690306</v>
      </c>
      <c r="AD20" s="411">
        <v>1.1561615301927926</v>
      </c>
      <c r="AE20" s="411">
        <v>1.1324484915949986</v>
      </c>
      <c r="AF20" s="411">
        <v>1.0957553677717595</v>
      </c>
      <c r="AG20" s="411">
        <v>1.2074475182009536</v>
      </c>
      <c r="AH20" s="411">
        <v>0.97913754148275112</v>
      </c>
      <c r="AI20" s="411">
        <v>0.92566497013724292</v>
      </c>
      <c r="AJ20" s="433"/>
      <c r="AK20" s="433"/>
      <c r="AL20" s="433"/>
      <c r="AM20" s="433"/>
      <c r="AN20" s="433"/>
      <c r="AO20" s="433"/>
      <c r="AP20" s="433"/>
      <c r="AQ20" s="433"/>
      <c r="AR20" s="433"/>
      <c r="AS20" s="433"/>
      <c r="AT20" s="433"/>
      <c r="AU20" s="433"/>
      <c r="AV20" s="433"/>
      <c r="AW20" s="433"/>
      <c r="AX20" s="433"/>
      <c r="AY20" s="433"/>
      <c r="AZ20" s="433"/>
      <c r="BA20" s="433"/>
      <c r="BB20" s="433"/>
      <c r="BC20" s="433"/>
      <c r="BD20" s="433"/>
      <c r="BE20" s="433"/>
    </row>
    <row r="21" spans="2:57" s="159" customFormat="1" ht="8.1" customHeight="1">
      <c r="B21" s="320"/>
      <c r="C21" s="157"/>
      <c r="D21" s="157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411"/>
      <c r="AC21" s="411"/>
      <c r="AD21" s="411"/>
      <c r="AE21" s="411"/>
      <c r="AF21" s="411"/>
      <c r="AG21" s="411"/>
      <c r="AH21" s="411"/>
      <c r="AI21" s="411"/>
      <c r="AJ21" s="433"/>
      <c r="AK21" s="433"/>
      <c r="AL21" s="433"/>
      <c r="AM21" s="433"/>
      <c r="AN21" s="433"/>
      <c r="AO21" s="433"/>
      <c r="AP21" s="433"/>
      <c r="AQ21" s="433"/>
      <c r="AR21" s="433"/>
      <c r="AS21" s="433"/>
      <c r="AT21" s="433"/>
      <c r="AU21" s="433"/>
      <c r="AV21" s="433"/>
      <c r="AW21" s="433"/>
      <c r="AX21" s="433"/>
      <c r="AY21" s="433"/>
      <c r="AZ21" s="433"/>
      <c r="BA21" s="433"/>
      <c r="BB21" s="433"/>
      <c r="BC21" s="433"/>
      <c r="BD21" s="433"/>
      <c r="BE21" s="433"/>
    </row>
    <row r="22" spans="2:57" s="159" customFormat="1" ht="12.75">
      <c r="B22" s="324" t="s">
        <v>313</v>
      </c>
      <c r="C22" s="160"/>
      <c r="D22" s="160"/>
      <c r="E22" s="149">
        <v>14.148099999999999</v>
      </c>
      <c r="F22" s="149">
        <v>10.199999999999999</v>
      </c>
      <c r="G22" s="149">
        <v>0</v>
      </c>
      <c r="H22" s="149">
        <v>26.1</v>
      </c>
      <c r="I22" s="149">
        <v>10</v>
      </c>
      <c r="J22" s="149">
        <v>20</v>
      </c>
      <c r="K22" s="149">
        <v>25.5</v>
      </c>
      <c r="L22" s="149">
        <v>7.7</v>
      </c>
      <c r="M22" s="149">
        <v>32.9</v>
      </c>
      <c r="N22" s="149">
        <v>30.5</v>
      </c>
      <c r="O22" s="149">
        <v>29.6</v>
      </c>
      <c r="P22" s="149">
        <v>30.342599999999997</v>
      </c>
      <c r="Q22" s="149">
        <v>35.828585420000003</v>
      </c>
      <c r="R22" s="149">
        <v>36.551902089999992</v>
      </c>
      <c r="S22" s="149">
        <v>49.82682419999999</v>
      </c>
      <c r="T22" s="149">
        <v>44.688741729999997</v>
      </c>
      <c r="U22" s="149">
        <v>63.07275537000001</v>
      </c>
      <c r="V22" s="149">
        <v>66.149631430000014</v>
      </c>
      <c r="W22" s="149">
        <v>83.380050920000016</v>
      </c>
      <c r="X22" s="149">
        <v>86.287224350000002</v>
      </c>
      <c r="Y22" s="149">
        <v>215.67679209000002</v>
      </c>
      <c r="Z22" s="149">
        <v>364.73882849999995</v>
      </c>
      <c r="AA22" s="149">
        <v>436.13728410000004</v>
      </c>
      <c r="AB22" s="410">
        <v>447.97638125000009</v>
      </c>
      <c r="AC22" s="410">
        <v>399.54605223999999</v>
      </c>
      <c r="AD22" s="410">
        <v>330.52203384000001</v>
      </c>
      <c r="AE22" s="410">
        <v>372.17296385999998</v>
      </c>
      <c r="AF22" s="410">
        <v>338.34920482999996</v>
      </c>
      <c r="AG22" s="410">
        <v>383.14711565000005</v>
      </c>
      <c r="AH22" s="410">
        <v>509.19197076</v>
      </c>
      <c r="AI22" s="410">
        <v>681.53486841000006</v>
      </c>
      <c r="AJ22" s="433"/>
      <c r="AK22" s="433"/>
      <c r="AL22" s="433"/>
      <c r="AM22" s="433"/>
      <c r="AN22" s="433"/>
      <c r="AO22" s="433"/>
      <c r="AP22" s="433"/>
      <c r="AQ22" s="433"/>
      <c r="AR22" s="433"/>
      <c r="AS22" s="433"/>
      <c r="AT22" s="433"/>
      <c r="AU22" s="433"/>
      <c r="AV22" s="433"/>
      <c r="AW22" s="433"/>
      <c r="AX22" s="433"/>
      <c r="AY22" s="433"/>
      <c r="AZ22" s="433"/>
      <c r="BA22" s="433"/>
      <c r="BB22" s="433"/>
      <c r="BC22" s="433"/>
      <c r="BD22" s="433"/>
      <c r="BE22" s="433"/>
    </row>
    <row r="23" spans="2:57" s="159" customFormat="1" ht="8.1" customHeight="1">
      <c r="B23" s="320"/>
      <c r="C23" s="157"/>
      <c r="D23" s="157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411"/>
      <c r="AC23" s="411"/>
      <c r="AD23" s="411"/>
      <c r="AE23" s="411"/>
      <c r="AF23" s="411"/>
      <c r="AG23" s="411"/>
      <c r="AH23" s="411"/>
      <c r="AI23" s="411"/>
      <c r="AJ23" s="433"/>
      <c r="AK23" s="433"/>
      <c r="AL23" s="433"/>
      <c r="AM23" s="433"/>
      <c r="AN23" s="433"/>
      <c r="AO23" s="433"/>
      <c r="AP23" s="433"/>
      <c r="AQ23" s="433"/>
      <c r="AR23" s="433"/>
      <c r="AS23" s="433"/>
      <c r="AT23" s="433"/>
      <c r="AU23" s="433"/>
      <c r="AV23" s="433"/>
      <c r="AW23" s="433"/>
      <c r="AX23" s="433"/>
      <c r="AY23" s="433"/>
      <c r="AZ23" s="433"/>
      <c r="BA23" s="433"/>
      <c r="BB23" s="433"/>
      <c r="BC23" s="433"/>
      <c r="BD23" s="433"/>
      <c r="BE23" s="433"/>
    </row>
    <row r="24" spans="2:57" s="159" customFormat="1" ht="12.75">
      <c r="B24" s="325" t="s">
        <v>154</v>
      </c>
      <c r="C24" s="165"/>
      <c r="D24" s="314" t="s">
        <v>127</v>
      </c>
      <c r="E24" s="150">
        <v>14.1</v>
      </c>
      <c r="F24" s="150">
        <v>10.199999999999999</v>
      </c>
      <c r="G24" s="150">
        <v>0</v>
      </c>
      <c r="H24" s="150">
        <v>26.1</v>
      </c>
      <c r="I24" s="150">
        <v>4.2</v>
      </c>
      <c r="J24" s="150">
        <v>10.5</v>
      </c>
      <c r="K24" s="150">
        <v>6.9</v>
      </c>
      <c r="L24" s="150">
        <v>7.5</v>
      </c>
      <c r="M24" s="150">
        <v>32.200000000000003</v>
      </c>
      <c r="N24" s="150">
        <v>30</v>
      </c>
      <c r="O24" s="150">
        <v>29.299402950000001</v>
      </c>
      <c r="P24" s="150">
        <v>29.877099999999999</v>
      </c>
      <c r="Q24" s="150">
        <v>35.047513100000003</v>
      </c>
      <c r="R24" s="150">
        <v>34.979618669999994</v>
      </c>
      <c r="S24" s="150">
        <v>47.742736769999993</v>
      </c>
      <c r="T24" s="150">
        <v>42.450455290000001</v>
      </c>
      <c r="U24" s="150">
        <v>55.347458100000004</v>
      </c>
      <c r="V24" s="150">
        <v>61.358218890000003</v>
      </c>
      <c r="W24" s="150">
        <v>78.165911240000014</v>
      </c>
      <c r="X24" s="150">
        <v>81.161800769999999</v>
      </c>
      <c r="Y24" s="150">
        <v>208.25553954</v>
      </c>
      <c r="Z24" s="150">
        <v>352.28299509999999</v>
      </c>
      <c r="AA24" s="150">
        <v>422.79804580000007</v>
      </c>
      <c r="AB24" s="411">
        <v>432.70229020000005</v>
      </c>
      <c r="AC24" s="411">
        <v>385.8020932</v>
      </c>
      <c r="AD24" s="411">
        <v>317.92800650000004</v>
      </c>
      <c r="AE24" s="411">
        <v>356.99467490000001</v>
      </c>
      <c r="AF24" s="411">
        <v>72137.352852640135</v>
      </c>
      <c r="AG24" s="411">
        <v>65681.0851726041</v>
      </c>
      <c r="AH24" s="411">
        <v>497.83476139999999</v>
      </c>
      <c r="AI24" s="411">
        <v>665.1434428</v>
      </c>
      <c r="AJ24" s="433"/>
      <c r="AK24" s="433"/>
      <c r="AL24" s="433"/>
      <c r="AM24" s="433"/>
      <c r="AN24" s="433"/>
      <c r="AO24" s="433"/>
      <c r="AP24" s="433"/>
      <c r="AQ24" s="433"/>
      <c r="AR24" s="433"/>
      <c r="AS24" s="433"/>
      <c r="AT24" s="433"/>
      <c r="AU24" s="433"/>
      <c r="AV24" s="433"/>
      <c r="AW24" s="433"/>
      <c r="AX24" s="433"/>
      <c r="AY24" s="433"/>
      <c r="AZ24" s="433"/>
      <c r="BA24" s="433"/>
      <c r="BB24" s="433"/>
      <c r="BC24" s="433"/>
      <c r="BD24" s="433"/>
      <c r="BE24" s="433"/>
    </row>
    <row r="25" spans="2:57" s="159" customFormat="1" ht="12.75">
      <c r="B25" s="325"/>
      <c r="C25" s="165"/>
      <c r="D25" s="163" t="s">
        <v>390</v>
      </c>
      <c r="E25" s="150">
        <v>36.700000000000003</v>
      </c>
      <c r="F25" s="150">
        <v>28.3</v>
      </c>
      <c r="G25" s="150">
        <v>0</v>
      </c>
      <c r="H25" s="150">
        <v>62.6</v>
      </c>
      <c r="I25" s="150">
        <v>10.8</v>
      </c>
      <c r="J25" s="150">
        <v>27.7</v>
      </c>
      <c r="K25" s="150">
        <v>17.7</v>
      </c>
      <c r="L25" s="150">
        <v>25.2</v>
      </c>
      <c r="M25" s="150">
        <v>110.5</v>
      </c>
      <c r="N25" s="150">
        <v>142.19999999999999</v>
      </c>
      <c r="O25" s="150">
        <v>104.93133999999999</v>
      </c>
      <c r="P25" s="150">
        <v>106.1</v>
      </c>
      <c r="Q25" s="150">
        <v>109.51720300000001</v>
      </c>
      <c r="R25" s="150">
        <v>96.266664000000006</v>
      </c>
      <c r="S25" s="150">
        <v>124.88870128205129</v>
      </c>
      <c r="T25" s="150">
        <v>102.39697970237691</v>
      </c>
      <c r="U25" s="150">
        <v>144.32159873700002</v>
      </c>
      <c r="V25" s="150">
        <v>91.722643255000008</v>
      </c>
      <c r="W25" s="150">
        <v>93.519634653000011</v>
      </c>
      <c r="X25" s="150">
        <v>87.967208763000002</v>
      </c>
      <c r="Y25" s="150">
        <v>178.99769320100003</v>
      </c>
      <c r="Z25" s="150">
        <v>229.66241681700001</v>
      </c>
      <c r="AA25" s="150">
        <v>257.53032207000001</v>
      </c>
      <c r="AB25" s="411">
        <v>310.28962076999994</v>
      </c>
      <c r="AC25" s="411">
        <v>309.46334778000005</v>
      </c>
      <c r="AD25" s="411">
        <v>273.962223333</v>
      </c>
      <c r="AE25" s="411">
        <v>285.88756097699996</v>
      </c>
      <c r="AF25" s="411">
        <v>260.55152334900004</v>
      </c>
      <c r="AG25" s="411">
        <v>291.80875539600004</v>
      </c>
      <c r="AH25" s="411">
        <v>368.41165623000001</v>
      </c>
      <c r="AI25" s="411">
        <v>379.01817216000001</v>
      </c>
      <c r="AJ25" s="433"/>
      <c r="AK25" s="433"/>
      <c r="AL25" s="433"/>
      <c r="AM25" s="433"/>
      <c r="AN25" s="433"/>
      <c r="AO25" s="433"/>
      <c r="AP25" s="433"/>
      <c r="AQ25" s="433"/>
      <c r="AR25" s="433"/>
      <c r="AS25" s="433"/>
      <c r="AT25" s="433"/>
      <c r="AU25" s="433"/>
      <c r="AV25" s="433"/>
      <c r="AW25" s="433"/>
      <c r="AX25" s="433"/>
      <c r="AY25" s="433"/>
      <c r="AZ25" s="433"/>
      <c r="BA25" s="433"/>
      <c r="BB25" s="433"/>
      <c r="BC25" s="433"/>
      <c r="BD25" s="433"/>
      <c r="BE25" s="433"/>
    </row>
    <row r="26" spans="2:57" s="159" customFormat="1" ht="12.75">
      <c r="B26" s="325"/>
      <c r="C26" s="165"/>
      <c r="D26" s="315" t="s">
        <v>133</v>
      </c>
      <c r="E26" s="152">
        <v>384.19618528610351</v>
      </c>
      <c r="F26" s="152">
        <v>360.42402826855124</v>
      </c>
      <c r="G26" s="152">
        <v>0</v>
      </c>
      <c r="H26" s="152">
        <v>416.93290734824279</v>
      </c>
      <c r="I26" s="152">
        <v>385.4</v>
      </c>
      <c r="J26" s="152">
        <v>379.9</v>
      </c>
      <c r="K26" s="152">
        <v>387.6</v>
      </c>
      <c r="L26" s="152">
        <v>296.98</v>
      </c>
      <c r="M26" s="152">
        <v>291.06</v>
      </c>
      <c r="N26" s="152">
        <v>212.06</v>
      </c>
      <c r="O26" s="152">
        <v>279.14037941381486</v>
      </c>
      <c r="P26" s="152">
        <v>281.7</v>
      </c>
      <c r="Q26" s="152">
        <v>320.01833629735779</v>
      </c>
      <c r="R26" s="150">
        <v>363.36169985073957</v>
      </c>
      <c r="S26" s="150">
        <v>382.28227437626072</v>
      </c>
      <c r="T26" s="150">
        <v>414.56745514745501</v>
      </c>
      <c r="U26" s="150">
        <v>383.50086601286012</v>
      </c>
      <c r="V26" s="150">
        <v>668.9538887297083</v>
      </c>
      <c r="W26" s="150">
        <v>835.82353085564091</v>
      </c>
      <c r="X26" s="150">
        <v>922.63699066165623</v>
      </c>
      <c r="Y26" s="150">
        <v>1163.4537619775119</v>
      </c>
      <c r="Z26" s="150">
        <v>1533.9166067415667</v>
      </c>
      <c r="AA26" s="150">
        <v>1641.7408342504934</v>
      </c>
      <c r="AB26" s="411">
        <v>1394.5015808618944</v>
      </c>
      <c r="AC26" s="411">
        <v>1246.6810559881546</v>
      </c>
      <c r="AD26" s="411">
        <v>1160.4811883628197</v>
      </c>
      <c r="AE26" s="411">
        <v>1248.7240566885689</v>
      </c>
      <c r="AF26" s="411">
        <v>1256.0459804398838</v>
      </c>
      <c r="AG26" s="411">
        <v>1268.9627790553805</v>
      </c>
      <c r="AH26" s="411">
        <v>1351.3002452050566</v>
      </c>
      <c r="AI26" s="411">
        <v>1754.9117473956212</v>
      </c>
      <c r="AJ26" s="433"/>
      <c r="AK26" s="433"/>
      <c r="AL26" s="433"/>
      <c r="AM26" s="433"/>
      <c r="AN26" s="433"/>
      <c r="AO26" s="433"/>
      <c r="AP26" s="433"/>
      <c r="AQ26" s="433"/>
      <c r="AR26" s="433"/>
      <c r="AS26" s="433"/>
      <c r="AT26" s="433"/>
      <c r="AU26" s="433"/>
      <c r="AV26" s="433"/>
      <c r="AW26" s="433"/>
      <c r="AX26" s="433"/>
      <c r="AY26" s="433"/>
      <c r="AZ26" s="433"/>
      <c r="BA26" s="433"/>
      <c r="BB26" s="433"/>
      <c r="BC26" s="433"/>
      <c r="BD26" s="433"/>
      <c r="BE26" s="433"/>
    </row>
    <row r="27" spans="2:57" s="159" customFormat="1" ht="8.1" customHeight="1">
      <c r="B27" s="325"/>
      <c r="C27" s="165"/>
      <c r="D27" s="157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411"/>
      <c r="AC27" s="411"/>
      <c r="AD27" s="411"/>
      <c r="AE27" s="411"/>
      <c r="AF27" s="411"/>
      <c r="AG27" s="411"/>
      <c r="AH27" s="411"/>
      <c r="AI27" s="411"/>
      <c r="AJ27" s="433"/>
      <c r="AK27" s="433"/>
      <c r="AL27" s="433"/>
      <c r="AM27" s="433"/>
      <c r="AN27" s="433"/>
      <c r="AO27" s="433"/>
      <c r="AP27" s="433"/>
      <c r="AQ27" s="433"/>
      <c r="AR27" s="433"/>
      <c r="AS27" s="433"/>
      <c r="AT27" s="433"/>
      <c r="AU27" s="433"/>
      <c r="AV27" s="433"/>
      <c r="AW27" s="433"/>
      <c r="AX27" s="433"/>
      <c r="AY27" s="433"/>
      <c r="AZ27" s="433"/>
      <c r="BA27" s="433"/>
      <c r="BB27" s="433"/>
      <c r="BC27" s="433"/>
      <c r="BD27" s="433"/>
      <c r="BE27" s="433"/>
    </row>
    <row r="28" spans="2:57" s="159" customFormat="1" ht="12.75">
      <c r="B28" s="325" t="s">
        <v>126</v>
      </c>
      <c r="C28" s="165"/>
      <c r="D28" s="314" t="s">
        <v>127</v>
      </c>
      <c r="E28" s="150">
        <v>4.8100000000000004E-2</v>
      </c>
      <c r="F28" s="150">
        <v>0</v>
      </c>
      <c r="G28" s="150">
        <v>0</v>
      </c>
      <c r="H28" s="150">
        <v>0</v>
      </c>
      <c r="I28" s="150">
        <v>7.3400000000000002E-3</v>
      </c>
      <c r="J28" s="150">
        <v>0.1348</v>
      </c>
      <c r="K28" s="150">
        <v>1.07037E-3</v>
      </c>
      <c r="L28" s="150">
        <v>4.5786E-2</v>
      </c>
      <c r="M28" s="150">
        <v>0.35881116999999996</v>
      </c>
      <c r="N28" s="150">
        <v>0.21045174</v>
      </c>
      <c r="O28" s="150">
        <v>0.25122095999999999</v>
      </c>
      <c r="P28" s="150">
        <v>0.35730000000000001</v>
      </c>
      <c r="Q28" s="150">
        <v>0.32830894000000005</v>
      </c>
      <c r="R28" s="150">
        <v>0.31539410000000001</v>
      </c>
      <c r="S28" s="150">
        <v>0.62800754000000003</v>
      </c>
      <c r="T28" s="150">
        <v>0.68518545999999991</v>
      </c>
      <c r="U28" s="150">
        <v>1.2672220600000002</v>
      </c>
      <c r="V28" s="150">
        <v>1.6467026400000002</v>
      </c>
      <c r="W28" s="150">
        <v>1.7487083299999999</v>
      </c>
      <c r="X28" s="150">
        <v>1.9814912899999999</v>
      </c>
      <c r="Y28" s="150">
        <v>4.5124673499999997</v>
      </c>
      <c r="Z28" s="150">
        <v>9.4158911300000003</v>
      </c>
      <c r="AA28" s="150">
        <v>10.836455819999998</v>
      </c>
      <c r="AB28" s="411">
        <v>10.978353779999999</v>
      </c>
      <c r="AC28" s="411">
        <v>8.5268958300000008</v>
      </c>
      <c r="AD28" s="411">
        <v>9.0936955499999979</v>
      </c>
      <c r="AE28" s="411">
        <v>11.935545510000001</v>
      </c>
      <c r="AF28" s="411">
        <v>9.062668519999999</v>
      </c>
      <c r="AG28" s="411">
        <v>10.147286060000001</v>
      </c>
      <c r="AH28" s="411">
        <v>9.3663389200000005</v>
      </c>
      <c r="AI28" s="411">
        <v>14.82892738</v>
      </c>
      <c r="AJ28" s="433"/>
      <c r="AK28" s="433"/>
      <c r="AL28" s="433"/>
      <c r="AM28" s="433"/>
      <c r="AN28" s="433"/>
      <c r="AO28" s="433"/>
      <c r="AP28" s="433"/>
      <c r="AQ28" s="433"/>
      <c r="AR28" s="433"/>
      <c r="AS28" s="433"/>
      <c r="AT28" s="433"/>
      <c r="AU28" s="433"/>
      <c r="AV28" s="433"/>
      <c r="AW28" s="433"/>
      <c r="AX28" s="433"/>
      <c r="AY28" s="433"/>
      <c r="AZ28" s="433"/>
      <c r="BA28" s="433"/>
      <c r="BB28" s="433"/>
      <c r="BC28" s="433"/>
      <c r="BD28" s="433"/>
      <c r="BE28" s="433"/>
    </row>
    <row r="29" spans="2:57" s="159" customFormat="1" ht="12.75">
      <c r="B29" s="325"/>
      <c r="C29" s="165"/>
      <c r="D29" s="163" t="s">
        <v>390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33.1</v>
      </c>
      <c r="K29" s="150">
        <v>0</v>
      </c>
      <c r="L29" s="150">
        <v>0</v>
      </c>
      <c r="M29" s="150">
        <v>74.599999999999994</v>
      </c>
      <c r="N29" s="150">
        <v>46.689568047000002</v>
      </c>
      <c r="O29" s="150">
        <v>53.460460000000005</v>
      </c>
      <c r="P29" s="150">
        <v>81</v>
      </c>
      <c r="Q29" s="150">
        <v>70.577350999999993</v>
      </c>
      <c r="R29" s="150">
        <v>64.360592999999994</v>
      </c>
      <c r="S29" s="150">
        <v>94.287093000000013</v>
      </c>
      <c r="T29" s="150">
        <v>93.419814399999993</v>
      </c>
      <c r="U29" s="150">
        <v>152.48626900200003</v>
      </c>
      <c r="V29" s="150">
        <v>123.344767</v>
      </c>
      <c r="W29" s="150">
        <v>116.32723499999999</v>
      </c>
      <c r="X29" s="150">
        <v>134.854503615</v>
      </c>
      <c r="Y29" s="150">
        <v>222.69395973800002</v>
      </c>
      <c r="Z29" s="150">
        <v>268.51910982300001</v>
      </c>
      <c r="AA29" s="150">
        <v>364.62430376999998</v>
      </c>
      <c r="AB29" s="411">
        <v>453.94537851000001</v>
      </c>
      <c r="AC29" s="411">
        <v>436.09209480000004</v>
      </c>
      <c r="AD29" s="411">
        <v>586.00984437900001</v>
      </c>
      <c r="AE29" s="411">
        <v>700.41778882200015</v>
      </c>
      <c r="AF29" s="411">
        <v>528.45398274599995</v>
      </c>
      <c r="AG29" s="411">
        <v>674.5332602520001</v>
      </c>
      <c r="AH29" s="411">
        <v>571.00929227999995</v>
      </c>
      <c r="AI29" s="411">
        <v>705.18702366000002</v>
      </c>
      <c r="AJ29" s="433"/>
      <c r="AK29" s="433"/>
      <c r="AL29" s="433"/>
      <c r="AM29" s="433"/>
      <c r="AN29" s="433"/>
      <c r="AO29" s="433"/>
      <c r="AP29" s="433"/>
      <c r="AQ29" s="433"/>
      <c r="AR29" s="433"/>
      <c r="AS29" s="433"/>
      <c r="AT29" s="433"/>
      <c r="AU29" s="433"/>
      <c r="AV29" s="433"/>
      <c r="AW29" s="433"/>
      <c r="AX29" s="433"/>
      <c r="AY29" s="433"/>
      <c r="AZ29" s="433"/>
      <c r="BA29" s="433"/>
      <c r="BB29" s="433"/>
      <c r="BC29" s="433"/>
      <c r="BD29" s="433"/>
      <c r="BE29" s="433"/>
    </row>
    <row r="30" spans="2:57" s="159" customFormat="1" ht="12.75">
      <c r="B30" s="325"/>
      <c r="C30" s="165"/>
      <c r="D30" s="315" t="s">
        <v>133</v>
      </c>
      <c r="E30" s="152">
        <v>0</v>
      </c>
      <c r="F30" s="152">
        <v>0</v>
      </c>
      <c r="G30" s="152">
        <v>0</v>
      </c>
      <c r="H30" s="152">
        <v>0</v>
      </c>
      <c r="I30" s="152">
        <v>0</v>
      </c>
      <c r="J30" s="152">
        <v>4.0725075528700909</v>
      </c>
      <c r="K30" s="152">
        <v>0</v>
      </c>
      <c r="L30" s="152">
        <v>0</v>
      </c>
      <c r="M30" s="152">
        <v>4.8098012064343161</v>
      </c>
      <c r="N30" s="152">
        <v>4.5074681305286228</v>
      </c>
      <c r="O30" s="152">
        <v>4.699191888734215</v>
      </c>
      <c r="P30" s="152">
        <v>4.4000000000000004</v>
      </c>
      <c r="Q30" s="152">
        <v>4.6517605910145328</v>
      </c>
      <c r="R30" s="150">
        <v>4.9004225302896147</v>
      </c>
      <c r="S30" s="150">
        <v>6.6605886343319547</v>
      </c>
      <c r="T30" s="150">
        <v>7.3344767852589525</v>
      </c>
      <c r="U30" s="150">
        <v>8.3104011154170152</v>
      </c>
      <c r="V30" s="150">
        <v>13.350405372284664</v>
      </c>
      <c r="W30" s="150">
        <v>15.032664792556963</v>
      </c>
      <c r="X30" s="150">
        <v>14.693549246653388</v>
      </c>
      <c r="Y30" s="150">
        <v>20.263088209976278</v>
      </c>
      <c r="Z30" s="150">
        <v>35.06600009290468</v>
      </c>
      <c r="AA30" s="150">
        <v>29.719510487801948</v>
      </c>
      <c r="AB30" s="411">
        <v>24.184305644953618</v>
      </c>
      <c r="AC30" s="411">
        <v>19.552970419953599</v>
      </c>
      <c r="AD30" s="411">
        <v>15.51799110070697</v>
      </c>
      <c r="AE30" s="411">
        <v>17.04060876305531</v>
      </c>
      <c r="AF30" s="411">
        <v>17.149399599389429</v>
      </c>
      <c r="AG30" s="411">
        <v>15.04341840194664</v>
      </c>
      <c r="AH30" s="411">
        <v>16.403128717224316</v>
      </c>
      <c r="AI30" s="411">
        <v>21.028361104882784</v>
      </c>
      <c r="AJ30" s="433"/>
      <c r="AK30" s="433"/>
      <c r="AL30" s="433"/>
      <c r="AM30" s="433"/>
      <c r="AN30" s="433"/>
      <c r="AO30" s="433"/>
      <c r="AP30" s="433"/>
      <c r="AQ30" s="433"/>
      <c r="AR30" s="433"/>
      <c r="AS30" s="433"/>
      <c r="AT30" s="433"/>
      <c r="AU30" s="433"/>
      <c r="AV30" s="433"/>
      <c r="AW30" s="433"/>
      <c r="AX30" s="433"/>
      <c r="AY30" s="433"/>
      <c r="AZ30" s="433"/>
      <c r="BA30" s="433"/>
      <c r="BB30" s="433"/>
      <c r="BC30" s="433"/>
      <c r="BD30" s="433"/>
      <c r="BE30" s="433"/>
    </row>
    <row r="31" spans="2:57" s="159" customFormat="1" ht="8.1" customHeight="1">
      <c r="B31" s="325"/>
      <c r="C31" s="165"/>
      <c r="D31" s="157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411"/>
      <c r="AC31" s="411"/>
      <c r="AD31" s="411"/>
      <c r="AE31" s="411"/>
      <c r="AF31" s="411"/>
      <c r="AG31" s="411"/>
      <c r="AH31" s="411"/>
      <c r="AI31" s="411"/>
      <c r="AJ31" s="433"/>
      <c r="AK31" s="433"/>
      <c r="AL31" s="433"/>
      <c r="AM31" s="433"/>
      <c r="AN31" s="433"/>
      <c r="AO31" s="433"/>
      <c r="AP31" s="433"/>
      <c r="AQ31" s="433"/>
      <c r="AR31" s="433"/>
      <c r="AS31" s="433"/>
      <c r="AT31" s="433"/>
      <c r="AU31" s="433"/>
      <c r="AV31" s="433"/>
      <c r="AW31" s="433"/>
      <c r="AX31" s="433"/>
      <c r="AY31" s="433"/>
      <c r="AZ31" s="433"/>
      <c r="BA31" s="433"/>
      <c r="BB31" s="433"/>
      <c r="BC31" s="433"/>
      <c r="BD31" s="433"/>
      <c r="BE31" s="433"/>
    </row>
    <row r="32" spans="2:57" s="159" customFormat="1" ht="17.45" customHeight="1">
      <c r="B32" s="325" t="s">
        <v>155</v>
      </c>
      <c r="C32" s="165"/>
      <c r="D32" s="314" t="s">
        <v>127</v>
      </c>
      <c r="E32" s="150">
        <v>0</v>
      </c>
      <c r="F32" s="150">
        <v>0</v>
      </c>
      <c r="G32" s="150">
        <v>0</v>
      </c>
      <c r="H32" s="150">
        <v>0</v>
      </c>
      <c r="I32" s="150">
        <v>5.7926599999999997</v>
      </c>
      <c r="J32" s="150">
        <v>9.3651999999999997</v>
      </c>
      <c r="K32" s="150">
        <v>18.598929630000001</v>
      </c>
      <c r="L32" s="150">
        <v>0.15421400000000018</v>
      </c>
      <c r="M32" s="150">
        <v>0.34118882999999578</v>
      </c>
      <c r="N32" s="150">
        <v>0.28954826</v>
      </c>
      <c r="O32" s="150">
        <v>4.9376090000000004E-2</v>
      </c>
      <c r="P32" s="150">
        <v>0.1082</v>
      </c>
      <c r="Q32" s="150">
        <v>0.45276337999999905</v>
      </c>
      <c r="R32" s="166">
        <v>1.2568893199999969</v>
      </c>
      <c r="S32" s="166">
        <v>1.4560798899999974</v>
      </c>
      <c r="T32" s="166">
        <v>1.5531009799999984</v>
      </c>
      <c r="U32" s="166">
        <v>6.4580752100000076</v>
      </c>
      <c r="V32" s="166">
        <v>3.1447099000000054</v>
      </c>
      <c r="W32" s="166">
        <v>3.4654313499999989</v>
      </c>
      <c r="X32" s="166">
        <v>3.1439322900000026</v>
      </c>
      <c r="Y32" s="166">
        <v>2.9087852000000094</v>
      </c>
      <c r="Z32" s="166">
        <v>3.039942269999985</v>
      </c>
      <c r="AA32" s="166">
        <v>2.5027824799999929</v>
      </c>
      <c r="AB32" s="412">
        <v>4.2957372700000214</v>
      </c>
      <c r="AC32" s="412">
        <v>5.2170632099999974</v>
      </c>
      <c r="AD32" s="412">
        <v>3.5003317899999824</v>
      </c>
      <c r="AE32" s="412">
        <v>3.2427434499999896</v>
      </c>
      <c r="AF32" s="412">
        <v>2.0218427100000098</v>
      </c>
      <c r="AG32" s="412">
        <v>2.7053803900000077</v>
      </c>
      <c r="AH32" s="412">
        <v>1.9908704400000132</v>
      </c>
      <c r="AI32" s="412">
        <v>1.562498230000023</v>
      </c>
      <c r="AJ32" s="433"/>
      <c r="AK32" s="433"/>
      <c r="AL32" s="433"/>
      <c r="AM32" s="433"/>
      <c r="AN32" s="433"/>
      <c r="AO32" s="433"/>
      <c r="AP32" s="433"/>
      <c r="AQ32" s="433"/>
      <c r="AR32" s="433"/>
      <c r="AS32" s="433"/>
      <c r="AT32" s="433"/>
      <c r="AU32" s="433"/>
      <c r="AV32" s="433"/>
      <c r="AW32" s="433"/>
      <c r="AX32" s="433"/>
      <c r="AY32" s="433"/>
      <c r="AZ32" s="433"/>
      <c r="BA32" s="433"/>
      <c r="BB32" s="433"/>
      <c r="BC32" s="433"/>
      <c r="BD32" s="433"/>
      <c r="BE32" s="433"/>
    </row>
    <row r="33" spans="2:57" s="159" customFormat="1" ht="12.75">
      <c r="B33" s="320"/>
      <c r="C33" s="157"/>
      <c r="D33" s="157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433"/>
      <c r="AK33" s="433"/>
      <c r="AL33" s="433"/>
      <c r="AM33" s="433"/>
      <c r="AN33" s="433"/>
      <c r="AO33" s="433"/>
      <c r="AP33" s="433"/>
      <c r="AQ33" s="433"/>
      <c r="AR33" s="433"/>
      <c r="AS33" s="433"/>
      <c r="AT33" s="433"/>
      <c r="AU33" s="433"/>
      <c r="AV33" s="433"/>
      <c r="AW33" s="433"/>
      <c r="AX33" s="433"/>
      <c r="AY33" s="433"/>
      <c r="AZ33" s="433"/>
      <c r="BA33" s="433"/>
      <c r="BB33" s="433"/>
      <c r="BC33" s="433"/>
      <c r="BD33" s="433"/>
      <c r="BE33" s="433"/>
    </row>
    <row r="34" spans="2:57" s="159" customFormat="1" ht="12.75">
      <c r="B34" s="324" t="s">
        <v>329</v>
      </c>
      <c r="C34" s="160"/>
      <c r="D34" s="160"/>
      <c r="E34" s="149">
        <v>146.80000000000001</v>
      </c>
      <c r="F34" s="149">
        <v>117.8</v>
      </c>
      <c r="G34" s="149">
        <v>98.1</v>
      </c>
      <c r="H34" s="149">
        <v>140.49999999999994</v>
      </c>
      <c r="I34" s="149">
        <v>134.9</v>
      </c>
      <c r="J34" s="149">
        <v>168</v>
      </c>
      <c r="K34" s="149">
        <v>159.1</v>
      </c>
      <c r="L34" s="149">
        <v>250.9</v>
      </c>
      <c r="M34" s="149">
        <v>196.3</v>
      </c>
      <c r="N34" s="149">
        <v>182.2</v>
      </c>
      <c r="O34" s="149">
        <v>227.60000000000002</v>
      </c>
      <c r="P34" s="149">
        <v>259.08112912999997</v>
      </c>
      <c r="Q34" s="149">
        <v>256.68076033</v>
      </c>
      <c r="R34" s="149">
        <v>287.6193308</v>
      </c>
      <c r="S34" s="149">
        <v>351.90447509000001</v>
      </c>
      <c r="T34" s="149">
        <v>425.90446152999999</v>
      </c>
      <c r="U34" s="149">
        <v>493.55976929999997</v>
      </c>
      <c r="V34" s="149">
        <v>642.75547597000002</v>
      </c>
      <c r="W34" s="149">
        <v>742.84108615000002</v>
      </c>
      <c r="X34" s="149">
        <v>756.07560307000006</v>
      </c>
      <c r="Y34" s="149">
        <v>920.68213811999999</v>
      </c>
      <c r="Z34" s="149">
        <v>1098.96954551</v>
      </c>
      <c r="AA34" s="149">
        <v>1283.17949823</v>
      </c>
      <c r="AB34" s="410">
        <v>1189.93869653</v>
      </c>
      <c r="AC34" s="410">
        <v>1353.3154073399996</v>
      </c>
      <c r="AD34" s="410">
        <v>1221.8626320499998</v>
      </c>
      <c r="AE34" s="410">
        <v>1097.9231504000004</v>
      </c>
      <c r="AF34" s="410">
        <v>1234.2060583000002</v>
      </c>
      <c r="AG34" s="410">
        <v>1235.4695896350004</v>
      </c>
      <c r="AH34" s="410">
        <v>1274.1367635199999</v>
      </c>
      <c r="AI34" s="410">
        <v>1261.7246088000006</v>
      </c>
      <c r="AJ34" s="433"/>
      <c r="AK34" s="433"/>
      <c r="AL34" s="433"/>
      <c r="AM34" s="433"/>
      <c r="AN34" s="433"/>
      <c r="AO34" s="433"/>
      <c r="AP34" s="433"/>
      <c r="AQ34" s="433"/>
      <c r="AR34" s="433"/>
      <c r="AS34" s="433"/>
      <c r="AT34" s="433"/>
      <c r="AU34" s="433"/>
      <c r="AV34" s="433"/>
      <c r="AW34" s="433"/>
      <c r="AX34" s="433"/>
      <c r="AY34" s="433"/>
      <c r="AZ34" s="433"/>
      <c r="BA34" s="433"/>
      <c r="BB34" s="433"/>
      <c r="BC34" s="433"/>
      <c r="BD34" s="433"/>
      <c r="BE34" s="433"/>
    </row>
    <row r="35" spans="2:57" s="159" customFormat="1" ht="8.1" customHeight="1">
      <c r="B35" s="320"/>
      <c r="C35" s="157"/>
      <c r="D35" s="157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411"/>
      <c r="AC35" s="411"/>
      <c r="AD35" s="411"/>
      <c r="AE35" s="411"/>
      <c r="AF35" s="411"/>
      <c r="AG35" s="411"/>
      <c r="AH35" s="411"/>
      <c r="AI35" s="411"/>
      <c r="AJ35" s="433"/>
      <c r="AK35" s="433"/>
      <c r="AL35" s="433"/>
      <c r="AM35" s="433"/>
      <c r="AN35" s="433"/>
      <c r="AO35" s="433"/>
      <c r="AP35" s="433"/>
      <c r="AQ35" s="433"/>
      <c r="AR35" s="433"/>
      <c r="AS35" s="433"/>
      <c r="AT35" s="433"/>
      <c r="AU35" s="433"/>
      <c r="AV35" s="433"/>
      <c r="AW35" s="433"/>
      <c r="AX35" s="433"/>
      <c r="AY35" s="433"/>
      <c r="AZ35" s="433"/>
      <c r="BA35" s="433"/>
      <c r="BB35" s="433"/>
      <c r="BC35" s="433"/>
      <c r="BD35" s="433"/>
      <c r="BE35" s="433"/>
    </row>
    <row r="36" spans="2:57" s="159" customFormat="1" ht="12.75">
      <c r="B36" s="325" t="s">
        <v>156</v>
      </c>
      <c r="C36" s="165"/>
      <c r="D36" s="157"/>
      <c r="E36" s="152">
        <v>103.57520942000001</v>
      </c>
      <c r="F36" s="152">
        <v>77.71488214</v>
      </c>
      <c r="G36" s="152">
        <v>72.3</v>
      </c>
      <c r="H36" s="152">
        <v>100.4</v>
      </c>
      <c r="I36" s="152">
        <v>95.4</v>
      </c>
      <c r="J36" s="152">
        <v>111.6</v>
      </c>
      <c r="K36" s="152">
        <v>100.8</v>
      </c>
      <c r="L36" s="152">
        <v>137</v>
      </c>
      <c r="M36" s="152">
        <v>106.2</v>
      </c>
      <c r="N36" s="152">
        <v>103.5</v>
      </c>
      <c r="O36" s="152">
        <v>143.60765316999996</v>
      </c>
      <c r="P36" s="152">
        <v>169.06629217999998</v>
      </c>
      <c r="Q36" s="152">
        <v>164.06265722000001</v>
      </c>
      <c r="R36" s="150">
        <v>184.54292867999999</v>
      </c>
      <c r="S36" s="150">
        <v>233.14467721000003</v>
      </c>
      <c r="T36" s="150">
        <v>278.56325201999999</v>
      </c>
      <c r="U36" s="150">
        <v>339.75540311999998</v>
      </c>
      <c r="V36" s="150">
        <v>434.98820498000003</v>
      </c>
      <c r="W36" s="451">
        <v>490.52261947999995</v>
      </c>
      <c r="X36" s="150">
        <v>532.07697729000006</v>
      </c>
      <c r="Y36" s="150">
        <v>716.34516721999989</v>
      </c>
      <c r="Z36" s="150">
        <v>878.96937375000005</v>
      </c>
      <c r="AA36" s="150">
        <v>1026.3648966600001</v>
      </c>
      <c r="AB36" s="411">
        <v>956.49344082000005</v>
      </c>
      <c r="AC36" s="411">
        <v>1089.59042486</v>
      </c>
      <c r="AD36" s="411">
        <v>1016.1470193699998</v>
      </c>
      <c r="AE36" s="411">
        <v>858.32330768999998</v>
      </c>
      <c r="AF36" s="411">
        <v>1023.1022087700002</v>
      </c>
      <c r="AG36" s="411">
        <v>973.56111469000007</v>
      </c>
      <c r="AH36" s="411">
        <v>1014.4259338000001</v>
      </c>
      <c r="AI36" s="411">
        <v>1035.4195431100002</v>
      </c>
      <c r="AJ36" s="433"/>
      <c r="AK36" s="433"/>
      <c r="AL36" s="433"/>
      <c r="AM36" s="433"/>
      <c r="AN36" s="433"/>
      <c r="AO36" s="433"/>
      <c r="AP36" s="433"/>
      <c r="AQ36" s="433"/>
      <c r="AR36" s="433"/>
      <c r="AS36" s="433"/>
      <c r="AT36" s="433"/>
      <c r="AU36" s="433"/>
      <c r="AV36" s="433"/>
      <c r="AW36" s="433"/>
      <c r="AX36" s="433"/>
      <c r="AY36" s="433"/>
      <c r="AZ36" s="433"/>
      <c r="BA36" s="433"/>
      <c r="BB36" s="433"/>
      <c r="BC36" s="433"/>
      <c r="BD36" s="433"/>
      <c r="BE36" s="433"/>
    </row>
    <row r="37" spans="2:57" s="159" customFormat="1" ht="8.1" customHeight="1">
      <c r="B37" s="326"/>
      <c r="C37" s="171"/>
      <c r="D37" s="157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50"/>
      <c r="S37" s="150"/>
      <c r="T37" s="150"/>
      <c r="U37" s="150"/>
      <c r="V37" s="150"/>
      <c r="W37" s="451"/>
      <c r="X37" s="150"/>
      <c r="Y37" s="150"/>
      <c r="Z37" s="150"/>
      <c r="AA37" s="150"/>
      <c r="AB37" s="411"/>
      <c r="AC37" s="411"/>
      <c r="AD37" s="411"/>
      <c r="AE37" s="411"/>
      <c r="AF37" s="411"/>
      <c r="AG37" s="411"/>
      <c r="AH37" s="411"/>
      <c r="AI37" s="411"/>
      <c r="AJ37" s="433"/>
      <c r="AK37" s="433"/>
      <c r="AL37" s="433"/>
      <c r="AM37" s="433"/>
      <c r="AN37" s="433"/>
      <c r="AO37" s="433"/>
      <c r="AP37" s="433"/>
      <c r="AQ37" s="433"/>
      <c r="AR37" s="433"/>
      <c r="AS37" s="433"/>
      <c r="AT37" s="433"/>
      <c r="AU37" s="433"/>
      <c r="AV37" s="433"/>
      <c r="AW37" s="433"/>
      <c r="AX37" s="433"/>
      <c r="AY37" s="433"/>
      <c r="AZ37" s="433"/>
      <c r="BA37" s="433"/>
      <c r="BB37" s="433"/>
      <c r="BC37" s="433"/>
      <c r="BD37" s="433"/>
      <c r="BE37" s="433"/>
    </row>
    <row r="38" spans="2:57" s="159" customFormat="1" ht="12.75">
      <c r="B38" s="311" t="s">
        <v>157</v>
      </c>
      <c r="C38" s="172"/>
      <c r="D38" s="314" t="s">
        <v>127</v>
      </c>
      <c r="E38" s="150">
        <v>57</v>
      </c>
      <c r="F38" s="150">
        <v>37.5</v>
      </c>
      <c r="G38" s="150">
        <v>40.799999999999997</v>
      </c>
      <c r="H38" s="150">
        <v>60.8</v>
      </c>
      <c r="I38" s="150">
        <v>63.2</v>
      </c>
      <c r="J38" s="150">
        <v>54.5</v>
      </c>
      <c r="K38" s="150">
        <v>40.700000000000003</v>
      </c>
      <c r="L38" s="150">
        <v>44.1</v>
      </c>
      <c r="M38" s="150">
        <v>37.6</v>
      </c>
      <c r="N38" s="150">
        <v>42.099992640000004</v>
      </c>
      <c r="O38" s="150">
        <v>52.24092091</v>
      </c>
      <c r="P38" s="150">
        <v>65.61160000000001</v>
      </c>
      <c r="Q38" s="150">
        <v>78.000298740000019</v>
      </c>
      <c r="R38" s="150">
        <v>83.832950109999985</v>
      </c>
      <c r="S38" s="150">
        <v>110.36346683999999</v>
      </c>
      <c r="T38" s="150">
        <v>119.13896869999999</v>
      </c>
      <c r="U38" s="150">
        <v>148.09745283000001</v>
      </c>
      <c r="V38" s="150">
        <v>179.52715500000002</v>
      </c>
      <c r="W38" s="451">
        <v>210.72555830000002</v>
      </c>
      <c r="X38" s="150">
        <v>230.58996550000001</v>
      </c>
      <c r="Y38" s="150">
        <v>307.62813210000002</v>
      </c>
      <c r="Z38" s="150">
        <v>427.01664599999992</v>
      </c>
      <c r="AA38" s="150">
        <v>451.35331689999998</v>
      </c>
      <c r="AB38" s="411">
        <v>383.83730070000001</v>
      </c>
      <c r="AC38" s="411">
        <v>448.03535149999999</v>
      </c>
      <c r="AD38" s="411">
        <v>454.32558699999998</v>
      </c>
      <c r="AE38" s="411">
        <v>420.40637549999997</v>
      </c>
      <c r="AF38" s="411">
        <v>507.79476740000001</v>
      </c>
      <c r="AG38" s="411">
        <v>481.00546430000003</v>
      </c>
      <c r="AH38" s="411">
        <v>522.43327709999994</v>
      </c>
      <c r="AI38" s="411">
        <v>541.53736990000004</v>
      </c>
      <c r="AJ38" s="433"/>
      <c r="AK38" s="433"/>
      <c r="AL38" s="433"/>
      <c r="AM38" s="433"/>
      <c r="AN38" s="433"/>
      <c r="AO38" s="433"/>
      <c r="AP38" s="433"/>
      <c r="AQ38" s="433"/>
      <c r="AR38" s="433"/>
      <c r="AS38" s="433"/>
      <c r="AT38" s="433"/>
      <c r="AU38" s="433"/>
      <c r="AV38" s="433"/>
      <c r="AW38" s="433"/>
      <c r="AX38" s="433"/>
      <c r="AY38" s="433"/>
      <c r="AZ38" s="433"/>
      <c r="BA38" s="433"/>
      <c r="BB38" s="433"/>
      <c r="BC38" s="433"/>
      <c r="BD38" s="433"/>
      <c r="BE38" s="433"/>
    </row>
    <row r="39" spans="2:57" s="159" customFormat="1" ht="12.75">
      <c r="B39" s="322"/>
      <c r="C39" s="172"/>
      <c r="D39" s="157" t="s">
        <v>389</v>
      </c>
      <c r="E39" s="152">
        <v>55667</v>
      </c>
      <c r="F39" s="152">
        <v>32357.1</v>
      </c>
      <c r="G39" s="152">
        <v>38889.9</v>
      </c>
      <c r="H39" s="152">
        <v>55624.4</v>
      </c>
      <c r="I39" s="152">
        <v>58001.482779999998</v>
      </c>
      <c r="J39" s="152">
        <v>55526.157900000006</v>
      </c>
      <c r="K39" s="152">
        <v>47379.719980000002</v>
      </c>
      <c r="L39" s="152">
        <v>50100.857759999999</v>
      </c>
      <c r="M39" s="152">
        <v>40933.910500000005</v>
      </c>
      <c r="N39" s="152">
        <v>43472.066480000001</v>
      </c>
      <c r="O39" s="152">
        <v>50140.171994971999</v>
      </c>
      <c r="P39" s="152">
        <v>58993.9</v>
      </c>
      <c r="Q39" s="152">
        <v>69422.535810082001</v>
      </c>
      <c r="R39" s="150">
        <v>76823.742276140008</v>
      </c>
      <c r="S39" s="150">
        <v>91975.067417739992</v>
      </c>
      <c r="T39" s="150">
        <v>93662.105733316013</v>
      </c>
      <c r="U39" s="150">
        <v>107585.83538808001</v>
      </c>
      <c r="V39" s="150">
        <v>130630.73380589001</v>
      </c>
      <c r="W39" s="451">
        <v>139492.69260133401</v>
      </c>
      <c r="X39" s="150">
        <v>156755.046295776</v>
      </c>
      <c r="Y39" s="150">
        <v>185480.46123237998</v>
      </c>
      <c r="Z39" s="150">
        <v>230443.17580666399</v>
      </c>
      <c r="AA39" s="150">
        <v>229288.72237812</v>
      </c>
      <c r="AB39" s="411">
        <v>195512.56220566999</v>
      </c>
      <c r="AC39" s="411">
        <v>208036.13342501398</v>
      </c>
      <c r="AD39" s="411">
        <v>203652.39093328401</v>
      </c>
      <c r="AE39" s="411">
        <v>212259.47049941204</v>
      </c>
      <c r="AF39" s="411">
        <v>257588.527688528</v>
      </c>
      <c r="AG39" s="411">
        <v>246887.33407646001</v>
      </c>
      <c r="AH39" s="411">
        <v>258651.45185703202</v>
      </c>
      <c r="AI39" s="411">
        <v>271155.49186359602</v>
      </c>
      <c r="AJ39" s="433"/>
      <c r="AK39" s="433"/>
      <c r="AL39" s="433"/>
      <c r="AM39" s="433"/>
      <c r="AN39" s="433"/>
      <c r="AO39" s="433"/>
      <c r="AP39" s="433"/>
      <c r="AQ39" s="433"/>
      <c r="AR39" s="433"/>
      <c r="AS39" s="433"/>
      <c r="AT39" s="433"/>
      <c r="AU39" s="433"/>
      <c r="AV39" s="433"/>
      <c r="AW39" s="433"/>
      <c r="AX39" s="433"/>
      <c r="AY39" s="433"/>
      <c r="AZ39" s="433"/>
      <c r="BA39" s="433"/>
      <c r="BB39" s="433"/>
      <c r="BC39" s="433"/>
      <c r="BD39" s="433"/>
      <c r="BE39" s="433"/>
    </row>
    <row r="40" spans="2:57" s="159" customFormat="1" ht="12.75">
      <c r="B40" s="327"/>
      <c r="C40" s="173"/>
      <c r="D40" s="315" t="s">
        <v>133</v>
      </c>
      <c r="E40" s="152">
        <v>1.0239459643954227</v>
      </c>
      <c r="F40" s="152">
        <v>1.1589419323734205</v>
      </c>
      <c r="G40" s="152">
        <v>1.0491155801377736</v>
      </c>
      <c r="H40" s="152">
        <v>1.0930454980188551</v>
      </c>
      <c r="I40" s="152">
        <v>1.0896273159035952</v>
      </c>
      <c r="J40" s="152">
        <v>0.98151937863505578</v>
      </c>
      <c r="K40" s="152">
        <v>0.85901731832058836</v>
      </c>
      <c r="L40" s="152">
        <v>0.88022445067215949</v>
      </c>
      <c r="M40" s="152">
        <v>0.91855382348578685</v>
      </c>
      <c r="N40" s="152">
        <v>0.96843780498377641</v>
      </c>
      <c r="O40" s="152">
        <v>1.0418975211181698</v>
      </c>
      <c r="P40" s="152">
        <v>1.1100000000000001</v>
      </c>
      <c r="Q40" s="152">
        <v>1.1235587670462521</v>
      </c>
      <c r="R40" s="150">
        <v>1.0912375214509291</v>
      </c>
      <c r="S40" s="150">
        <v>1.1999280885410177</v>
      </c>
      <c r="T40" s="150">
        <v>1.272008223253321</v>
      </c>
      <c r="U40" s="150">
        <v>1.3765515906047281</v>
      </c>
      <c r="V40" s="150">
        <v>1.3743102390189996</v>
      </c>
      <c r="W40" s="451">
        <v>1.5106566112552391</v>
      </c>
      <c r="X40" s="150">
        <v>1.4710210034636286</v>
      </c>
      <c r="Y40" s="150">
        <v>1.6585473750498541</v>
      </c>
      <c r="Z40" s="150">
        <v>1.8530236120259698</v>
      </c>
      <c r="AA40" s="150">
        <v>1.9684933136644782</v>
      </c>
      <c r="AB40" s="411">
        <v>1.9632373816277904</v>
      </c>
      <c r="AC40" s="411">
        <v>2.1536419857634637</v>
      </c>
      <c r="AD40" s="411">
        <v>2.2308875673786508</v>
      </c>
      <c r="AE40" s="411">
        <v>1.9806248197588172</v>
      </c>
      <c r="AF40" s="411">
        <v>1.9713407734292323</v>
      </c>
      <c r="AG40" s="411">
        <v>1.9482792266331272</v>
      </c>
      <c r="AH40" s="411">
        <v>2.0198350844315835</v>
      </c>
      <c r="AI40" s="411">
        <v>1.9971469734141283</v>
      </c>
      <c r="AJ40" s="433"/>
      <c r="AK40" s="433"/>
      <c r="AL40" s="433"/>
      <c r="AM40" s="433"/>
      <c r="AN40" s="433"/>
      <c r="AO40" s="433"/>
      <c r="AP40" s="433"/>
      <c r="AQ40" s="433"/>
      <c r="AR40" s="433"/>
      <c r="AS40" s="433"/>
      <c r="AT40" s="433"/>
      <c r="AU40" s="433"/>
      <c r="AV40" s="433"/>
      <c r="AW40" s="433"/>
      <c r="AX40" s="433"/>
      <c r="AY40" s="433"/>
      <c r="AZ40" s="433"/>
      <c r="BA40" s="433"/>
      <c r="BB40" s="433"/>
      <c r="BC40" s="433"/>
      <c r="BD40" s="433"/>
      <c r="BE40" s="433"/>
    </row>
    <row r="41" spans="2:57" s="159" customFormat="1" ht="8.1" customHeight="1">
      <c r="B41" s="322"/>
      <c r="C41" s="172"/>
      <c r="D41" s="157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0"/>
      <c r="S41" s="150"/>
      <c r="T41" s="150"/>
      <c r="U41" s="150"/>
      <c r="V41" s="150"/>
      <c r="W41" s="451"/>
      <c r="X41" s="150"/>
      <c r="Y41" s="150"/>
      <c r="Z41" s="150"/>
      <c r="AA41" s="150"/>
      <c r="AB41" s="411"/>
      <c r="AC41" s="411"/>
      <c r="AD41" s="411"/>
      <c r="AE41" s="411"/>
      <c r="AF41" s="411"/>
      <c r="AG41" s="411"/>
      <c r="AH41" s="411"/>
      <c r="AI41" s="411"/>
      <c r="AJ41" s="433"/>
      <c r="AK41" s="433"/>
      <c r="AL41" s="433"/>
      <c r="AM41" s="433"/>
      <c r="AN41" s="433"/>
      <c r="AO41" s="433"/>
      <c r="AP41" s="433"/>
      <c r="AQ41" s="433"/>
      <c r="AR41" s="433"/>
      <c r="AS41" s="433"/>
      <c r="AT41" s="433"/>
      <c r="AU41" s="433"/>
      <c r="AV41" s="433"/>
      <c r="AW41" s="433"/>
      <c r="AX41" s="433"/>
      <c r="AY41" s="433"/>
      <c r="AZ41" s="433"/>
      <c r="BA41" s="433"/>
      <c r="BB41" s="433"/>
      <c r="BC41" s="433"/>
      <c r="BD41" s="433"/>
      <c r="BE41" s="433"/>
    </row>
    <row r="42" spans="2:57" s="159" customFormat="1" ht="12.75">
      <c r="B42" s="311" t="s">
        <v>120</v>
      </c>
      <c r="C42" s="172"/>
      <c r="D42" s="314" t="s">
        <v>127</v>
      </c>
      <c r="E42" s="150">
        <v>38.6</v>
      </c>
      <c r="F42" s="150">
        <v>31.4</v>
      </c>
      <c r="G42" s="150">
        <v>19.100000000000001</v>
      </c>
      <c r="H42" s="150">
        <v>16</v>
      </c>
      <c r="I42" s="150">
        <v>15.8</v>
      </c>
      <c r="J42" s="150">
        <v>29.6</v>
      </c>
      <c r="K42" s="150">
        <v>41.3</v>
      </c>
      <c r="L42" s="150">
        <v>51.4</v>
      </c>
      <c r="M42" s="150">
        <v>35.6</v>
      </c>
      <c r="N42" s="150">
        <v>30.6</v>
      </c>
      <c r="O42" s="150">
        <v>41.317666089999996</v>
      </c>
      <c r="P42" s="150">
        <v>49.107599999999998</v>
      </c>
      <c r="Q42" s="150">
        <v>28.641345879999999</v>
      </c>
      <c r="R42" s="150">
        <v>25.6754052</v>
      </c>
      <c r="S42" s="150">
        <v>36.757700769999992</v>
      </c>
      <c r="T42" s="150">
        <v>60.305070759999985</v>
      </c>
      <c r="U42" s="150">
        <v>60.266785069999997</v>
      </c>
      <c r="V42" s="150">
        <v>74.514684639999999</v>
      </c>
      <c r="W42" s="451">
        <v>50.358644769999998</v>
      </c>
      <c r="X42" s="150">
        <v>50.029307860000003</v>
      </c>
      <c r="Y42" s="150">
        <v>126.82363337</v>
      </c>
      <c r="Z42" s="150">
        <v>156.32773220999999</v>
      </c>
      <c r="AA42" s="150">
        <v>194.94444371999998</v>
      </c>
      <c r="AB42" s="411">
        <v>176.66987188000002</v>
      </c>
      <c r="AC42" s="411">
        <v>207.51859473999997</v>
      </c>
      <c r="AD42" s="411">
        <v>153.01562019000002</v>
      </c>
      <c r="AE42" s="411">
        <v>104.38121019000002</v>
      </c>
      <c r="AF42" s="411">
        <v>174.42003761999999</v>
      </c>
      <c r="AG42" s="411">
        <v>167.12760643999997</v>
      </c>
      <c r="AH42" s="411">
        <v>171.83801296999999</v>
      </c>
      <c r="AI42" s="411">
        <v>145.35314549</v>
      </c>
      <c r="AJ42" s="433"/>
      <c r="AK42" s="433"/>
      <c r="AL42" s="433"/>
      <c r="AM42" s="433"/>
      <c r="AN42" s="433"/>
      <c r="AO42" s="433"/>
      <c r="AP42" s="433"/>
      <c r="AQ42" s="433"/>
      <c r="AR42" s="433"/>
      <c r="AS42" s="433"/>
      <c r="AT42" s="433"/>
      <c r="AU42" s="433"/>
      <c r="AV42" s="433"/>
      <c r="AW42" s="433"/>
      <c r="AX42" s="433"/>
      <c r="AY42" s="433"/>
      <c r="AZ42" s="433"/>
      <c r="BA42" s="433"/>
      <c r="BB42" s="433"/>
      <c r="BC42" s="433"/>
      <c r="BD42" s="433"/>
      <c r="BE42" s="433"/>
    </row>
    <row r="43" spans="2:57" s="159" customFormat="1" ht="12.75">
      <c r="B43" s="322"/>
      <c r="C43" s="172"/>
      <c r="D43" s="315" t="s">
        <v>132</v>
      </c>
      <c r="E43" s="150">
        <v>2531</v>
      </c>
      <c r="F43" s="150">
        <v>2425.1</v>
      </c>
      <c r="G43" s="150">
        <v>1893.3</v>
      </c>
      <c r="H43" s="150">
        <v>1235.7</v>
      </c>
      <c r="I43" s="150">
        <v>1212.9000000000001</v>
      </c>
      <c r="J43" s="150">
        <v>2101</v>
      </c>
      <c r="K43" s="150">
        <v>2835.5</v>
      </c>
      <c r="L43" s="150">
        <v>4594.3</v>
      </c>
      <c r="M43" s="150">
        <v>2562.6</v>
      </c>
      <c r="N43" s="150">
        <v>2762.6</v>
      </c>
      <c r="O43" s="150">
        <v>4465.7452393205804</v>
      </c>
      <c r="P43" s="150">
        <v>5225.8</v>
      </c>
      <c r="Q43" s="150">
        <v>3067.3520220500004</v>
      </c>
      <c r="R43" s="150">
        <v>2893.184609678</v>
      </c>
      <c r="S43" s="150">
        <v>4303.2751869719996</v>
      </c>
      <c r="T43" s="150">
        <v>6085.3206954560001</v>
      </c>
      <c r="U43" s="150">
        <v>4919.8488304340008</v>
      </c>
      <c r="V43" s="150">
        <v>5252.3321380533998</v>
      </c>
      <c r="W43" s="451">
        <v>3522.2213199059997</v>
      </c>
      <c r="X43" s="150">
        <v>3078.67779806618</v>
      </c>
      <c r="Y43" s="150">
        <v>5991.5590340872404</v>
      </c>
      <c r="Z43" s="150">
        <v>6011.5808411349017</v>
      </c>
      <c r="AA43" s="150">
        <v>7572.8474756135183</v>
      </c>
      <c r="AB43" s="411">
        <v>7996.8560833703996</v>
      </c>
      <c r="AC43" s="411">
        <v>10036.806512535561</v>
      </c>
      <c r="AD43" s="411">
        <v>8804.0563587282013</v>
      </c>
      <c r="AE43" s="411">
        <v>6181.1045742350398</v>
      </c>
      <c r="AF43" s="411">
        <v>8559.2677401387991</v>
      </c>
      <c r="AG43" s="411">
        <v>9295.3003442746613</v>
      </c>
      <c r="AH43" s="411">
        <v>11675.623297935599</v>
      </c>
      <c r="AI43" s="411">
        <v>9435.4645102182203</v>
      </c>
      <c r="AJ43" s="433"/>
      <c r="AK43" s="433"/>
      <c r="AL43" s="433"/>
      <c r="AM43" s="433"/>
      <c r="AN43" s="433"/>
      <c r="AO43" s="433"/>
      <c r="AP43" s="433"/>
      <c r="AQ43" s="433"/>
      <c r="AR43" s="433"/>
      <c r="AS43" s="433"/>
      <c r="AT43" s="433"/>
      <c r="AU43" s="433"/>
      <c r="AV43" s="433"/>
      <c r="AW43" s="433"/>
      <c r="AX43" s="433"/>
      <c r="AY43" s="433"/>
      <c r="AZ43" s="433"/>
      <c r="BA43" s="433"/>
      <c r="BB43" s="433"/>
      <c r="BC43" s="433"/>
      <c r="BD43" s="433"/>
      <c r="BE43" s="433"/>
    </row>
    <row r="44" spans="2:57" s="159" customFormat="1" ht="12.75">
      <c r="B44" s="322"/>
      <c r="C44" s="172"/>
      <c r="D44" s="315" t="s">
        <v>133</v>
      </c>
      <c r="E44" s="152">
        <v>15.250888976689057</v>
      </c>
      <c r="F44" s="152">
        <v>12.94791967341553</v>
      </c>
      <c r="G44" s="152">
        <v>10.088205778270744</v>
      </c>
      <c r="H44" s="152">
        <v>12.948126567937202</v>
      </c>
      <c r="I44" s="152">
        <v>13.0484424099267</v>
      </c>
      <c r="J44" s="152">
        <v>14.103284150404599</v>
      </c>
      <c r="K44" s="152">
        <v>14.5577490821757</v>
      </c>
      <c r="L44" s="152">
        <v>11.183953261424</v>
      </c>
      <c r="M44" s="152">
        <v>13.8767267618825</v>
      </c>
      <c r="N44" s="152">
        <v>11.0906910887617</v>
      </c>
      <c r="O44" s="152">
        <v>9.2521323711439667</v>
      </c>
      <c r="P44" s="152">
        <v>9.4</v>
      </c>
      <c r="Q44" s="152">
        <v>9.3374825172032772</v>
      </c>
      <c r="R44" s="150">
        <v>8.8744441381697978</v>
      </c>
      <c r="S44" s="150">
        <v>8.5417964626762721</v>
      </c>
      <c r="T44" s="150">
        <v>9.9099248466938956</v>
      </c>
      <c r="U44" s="150">
        <v>12.249722938069137</v>
      </c>
      <c r="V44" s="150">
        <v>14.186971174221354</v>
      </c>
      <c r="W44" s="451">
        <v>14.297410695175728</v>
      </c>
      <c r="X44" s="150">
        <v>16.250257786451403</v>
      </c>
      <c r="Y44" s="150">
        <v>21.167050620460159</v>
      </c>
      <c r="Z44" s="150">
        <v>26.004429839870127</v>
      </c>
      <c r="AA44" s="150">
        <v>25.74255514161224</v>
      </c>
      <c r="AB44" s="411">
        <v>22.147135686109074</v>
      </c>
      <c r="AC44" s="411">
        <v>20.67575921492735</v>
      </c>
      <c r="AD44" s="411">
        <v>17.380127290791677</v>
      </c>
      <c r="AE44" s="411">
        <v>16.887145159312887</v>
      </c>
      <c r="AF44" s="411">
        <v>20.377915835259472</v>
      </c>
      <c r="AG44" s="411">
        <v>17.979796268007672</v>
      </c>
      <c r="AH44" s="411">
        <v>14.717673616652498</v>
      </c>
      <c r="AI44" s="411">
        <v>15.404980362396415</v>
      </c>
      <c r="AJ44" s="433"/>
      <c r="AK44" s="433"/>
      <c r="AL44" s="433"/>
      <c r="AM44" s="433"/>
      <c r="AN44" s="433"/>
      <c r="AO44" s="433"/>
      <c r="AP44" s="433"/>
      <c r="AQ44" s="433"/>
      <c r="AR44" s="433"/>
      <c r="AS44" s="433"/>
      <c r="AT44" s="433"/>
      <c r="AU44" s="433"/>
      <c r="AV44" s="433"/>
      <c r="AW44" s="433"/>
      <c r="AX44" s="433"/>
      <c r="AY44" s="433"/>
      <c r="AZ44" s="433"/>
      <c r="BA44" s="433"/>
      <c r="BB44" s="433"/>
      <c r="BC44" s="433"/>
      <c r="BD44" s="433"/>
      <c r="BE44" s="433"/>
    </row>
    <row r="45" spans="2:57" s="159" customFormat="1" ht="8.1" customHeight="1">
      <c r="B45" s="322"/>
      <c r="C45" s="172"/>
      <c r="D45" s="157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0"/>
      <c r="S45" s="150"/>
      <c r="T45" s="150"/>
      <c r="U45" s="150"/>
      <c r="V45" s="150"/>
      <c r="W45" s="451"/>
      <c r="X45" s="150"/>
      <c r="AJ45" s="433"/>
      <c r="AK45" s="433"/>
      <c r="AL45" s="433"/>
      <c r="AM45" s="433"/>
      <c r="AN45" s="433"/>
      <c r="AO45" s="433"/>
      <c r="AP45" s="433"/>
      <c r="AQ45" s="433"/>
      <c r="AR45" s="433"/>
      <c r="AS45" s="433"/>
      <c r="AT45" s="433"/>
      <c r="AU45" s="433"/>
      <c r="AV45" s="433"/>
      <c r="AW45" s="433"/>
      <c r="AX45" s="433"/>
      <c r="AY45" s="433"/>
      <c r="AZ45" s="433"/>
      <c r="BA45" s="433"/>
      <c r="BB45" s="433"/>
      <c r="BC45" s="433"/>
      <c r="BD45" s="433"/>
      <c r="BE45" s="433"/>
    </row>
    <row r="46" spans="2:57" s="159" customFormat="1" ht="12.75">
      <c r="B46" s="311" t="s">
        <v>144</v>
      </c>
      <c r="C46" s="322"/>
      <c r="D46" s="157"/>
      <c r="E46" s="152">
        <v>7.9752094200000059</v>
      </c>
      <c r="F46" s="152">
        <v>14.4</v>
      </c>
      <c r="G46" s="152">
        <v>12.4</v>
      </c>
      <c r="H46" s="152">
        <v>23.6</v>
      </c>
      <c r="I46" s="152">
        <v>16.400000000000002</v>
      </c>
      <c r="J46" s="152">
        <v>27.499999999999993</v>
      </c>
      <c r="K46" s="152">
        <v>18.799999999999997</v>
      </c>
      <c r="L46" s="152">
        <v>41.500000000000007</v>
      </c>
      <c r="M46" s="152">
        <v>32.999999999999993</v>
      </c>
      <c r="N46" s="152">
        <v>30.800007359999995</v>
      </c>
      <c r="O46" s="152">
        <v>50.049066169999968</v>
      </c>
      <c r="P46" s="152">
        <v>54.347092179999969</v>
      </c>
      <c r="Q46" s="152">
        <v>57.421012599999983</v>
      </c>
      <c r="R46" s="152">
        <v>75.034573370000004</v>
      </c>
      <c r="S46" s="152">
        <v>86.02350960000004</v>
      </c>
      <c r="T46" s="152">
        <v>99.119212560000022</v>
      </c>
      <c r="U46" s="152">
        <v>131.39116521999998</v>
      </c>
      <c r="V46" s="152">
        <v>180.94636534000006</v>
      </c>
      <c r="W46" s="452">
        <v>229.43841641</v>
      </c>
      <c r="X46" s="152">
        <v>251.45770393000004</v>
      </c>
      <c r="Y46" s="152">
        <v>281.89340174999984</v>
      </c>
      <c r="Z46" s="152">
        <v>295.62499553999999</v>
      </c>
      <c r="AA46" s="152">
        <v>380.06713603999998</v>
      </c>
      <c r="AB46" s="413">
        <v>395.98626823999973</v>
      </c>
      <c r="AC46" s="413">
        <v>434.03647962000014</v>
      </c>
      <c r="AD46" s="413">
        <v>408.80581218000003</v>
      </c>
      <c r="AE46" s="413">
        <v>333.53572199999996</v>
      </c>
      <c r="AF46" s="413">
        <v>340.88740375000015</v>
      </c>
      <c r="AG46" s="413">
        <v>325.42804394999996</v>
      </c>
      <c r="AH46" s="413">
        <v>320.15464373000009</v>
      </c>
      <c r="AI46" s="413">
        <v>348.52902772000016</v>
      </c>
      <c r="AJ46" s="433"/>
      <c r="AK46" s="433"/>
      <c r="AL46" s="433"/>
      <c r="AM46" s="433"/>
      <c r="AN46" s="433"/>
      <c r="AO46" s="433"/>
      <c r="AP46" s="433"/>
      <c r="AQ46" s="433"/>
      <c r="AR46" s="433"/>
      <c r="AS46" s="433"/>
      <c r="AT46" s="433"/>
      <c r="AU46" s="433"/>
      <c r="AV46" s="433"/>
      <c r="AW46" s="433"/>
      <c r="AX46" s="433"/>
      <c r="AY46" s="433"/>
      <c r="AZ46" s="433"/>
      <c r="BA46" s="433"/>
      <c r="BB46" s="433"/>
      <c r="BC46" s="433"/>
      <c r="BD46" s="433"/>
      <c r="BE46" s="433"/>
    </row>
    <row r="47" spans="2:57" s="159" customFormat="1" ht="12.75">
      <c r="B47" s="322" t="s">
        <v>96</v>
      </c>
      <c r="C47" s="322"/>
      <c r="D47" s="17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451"/>
      <c r="X47" s="150"/>
      <c r="AJ47" s="433"/>
      <c r="AK47" s="433"/>
      <c r="AL47" s="433"/>
      <c r="AM47" s="433"/>
      <c r="AN47" s="433"/>
      <c r="AO47" s="433"/>
      <c r="AP47" s="433"/>
      <c r="AQ47" s="433"/>
      <c r="AR47" s="433"/>
      <c r="AS47" s="433"/>
      <c r="AT47" s="433"/>
      <c r="AU47" s="433"/>
      <c r="AV47" s="433"/>
      <c r="AW47" s="433"/>
      <c r="AX47" s="433"/>
      <c r="AY47" s="433"/>
      <c r="AZ47" s="433"/>
      <c r="BA47" s="433"/>
      <c r="BB47" s="433"/>
      <c r="BC47" s="433"/>
      <c r="BD47" s="433"/>
      <c r="BE47" s="433"/>
    </row>
    <row r="48" spans="2:57" s="159" customFormat="1" ht="12.75">
      <c r="B48" s="323" t="s">
        <v>150</v>
      </c>
      <c r="C48" s="323"/>
      <c r="D48" s="157"/>
      <c r="E48" s="152">
        <v>0.12830000000000003</v>
      </c>
      <c r="F48" s="152">
        <v>4.1419999999999998E-2</v>
      </c>
      <c r="G48" s="152">
        <v>1.04E-2</v>
      </c>
      <c r="H48" s="152">
        <v>5.2594999999999996E-2</v>
      </c>
      <c r="I48" s="152">
        <v>1.255295</v>
      </c>
      <c r="J48" s="152">
        <v>4.5999999999999996</v>
      </c>
      <c r="K48" s="152">
        <v>7.8</v>
      </c>
      <c r="L48" s="152">
        <v>12.7</v>
      </c>
      <c r="M48" s="152">
        <v>14.9</v>
      </c>
      <c r="N48" s="152">
        <v>19.3</v>
      </c>
      <c r="O48" s="152">
        <v>13.4</v>
      </c>
      <c r="P48" s="152">
        <v>12.043061</v>
      </c>
      <c r="Q48" s="152">
        <v>13.423617</v>
      </c>
      <c r="R48" s="150">
        <v>20.48386824</v>
      </c>
      <c r="S48" s="150">
        <v>22.203363420000002</v>
      </c>
      <c r="T48" s="150">
        <v>23.858529129999997</v>
      </c>
      <c r="U48" s="150">
        <v>34.530296560000004</v>
      </c>
      <c r="V48" s="150">
        <v>49.61723258</v>
      </c>
      <c r="W48" s="451">
        <v>66.229697780000009</v>
      </c>
      <c r="X48" s="150">
        <v>76.867507950000004</v>
      </c>
      <c r="Y48" s="152">
        <v>68.74451363</v>
      </c>
      <c r="Z48" s="152">
        <v>81.409925540000003</v>
      </c>
      <c r="AA48" s="152">
        <v>94.719597620000016</v>
      </c>
      <c r="AB48" s="413">
        <v>94.692813599999994</v>
      </c>
      <c r="AC48" s="413">
        <v>96.137790999999993</v>
      </c>
      <c r="AD48" s="413">
        <v>113.40112297</v>
      </c>
      <c r="AE48" s="413">
        <v>114.35582537000001</v>
      </c>
      <c r="AF48" s="413">
        <v>117.28965473000002</v>
      </c>
      <c r="AG48" s="413">
        <v>115.68544464</v>
      </c>
      <c r="AH48" s="413">
        <v>123.63134897999998</v>
      </c>
      <c r="AI48" s="413">
        <v>146.71432383000001</v>
      </c>
      <c r="AJ48" s="433"/>
      <c r="AK48" s="433"/>
      <c r="AL48" s="433"/>
      <c r="AM48" s="433"/>
      <c r="AN48" s="433"/>
      <c r="AO48" s="433"/>
      <c r="AP48" s="433"/>
      <c r="AQ48" s="433"/>
      <c r="AR48" s="433"/>
      <c r="AS48" s="433"/>
      <c r="AT48" s="433"/>
      <c r="AU48" s="433"/>
      <c r="AV48" s="433"/>
      <c r="AW48" s="433"/>
      <c r="AX48" s="433"/>
      <c r="AY48" s="433"/>
      <c r="AZ48" s="433"/>
      <c r="BA48" s="433"/>
      <c r="BB48" s="433"/>
      <c r="BC48" s="433"/>
      <c r="BD48" s="433"/>
      <c r="BE48" s="433"/>
    </row>
    <row r="49" spans="2:57" s="159" customFormat="1" ht="12.75">
      <c r="B49" s="323" t="s">
        <v>149</v>
      </c>
      <c r="C49" s="323"/>
      <c r="D49" s="157"/>
      <c r="E49" s="152">
        <v>0</v>
      </c>
      <c r="F49" s="152">
        <v>0</v>
      </c>
      <c r="G49" s="152">
        <v>0</v>
      </c>
      <c r="H49" s="152">
        <v>0</v>
      </c>
      <c r="I49" s="152">
        <v>0</v>
      </c>
      <c r="J49" s="152">
        <v>0</v>
      </c>
      <c r="K49" s="152">
        <v>0</v>
      </c>
      <c r="L49" s="152">
        <v>0</v>
      </c>
      <c r="M49" s="152">
        <v>0.6</v>
      </c>
      <c r="N49" s="152">
        <v>0.3</v>
      </c>
      <c r="O49" s="152">
        <v>0.1</v>
      </c>
      <c r="P49" s="152">
        <v>2.6674600000000002</v>
      </c>
      <c r="Q49" s="152">
        <v>6.9006369999999997</v>
      </c>
      <c r="R49" s="150">
        <v>9.6218655500000008</v>
      </c>
      <c r="S49" s="150">
        <v>8.4888800299999989</v>
      </c>
      <c r="T49" s="150">
        <v>6.9459159000000001</v>
      </c>
      <c r="U49" s="150">
        <v>7.5139875900000002</v>
      </c>
      <c r="V49" s="150">
        <v>4.9360850599999999</v>
      </c>
      <c r="W49" s="451">
        <v>8.7319680699999989</v>
      </c>
      <c r="X49" s="150">
        <v>7.5514359700000009</v>
      </c>
      <c r="Y49" s="152">
        <v>7.5664483799999989</v>
      </c>
      <c r="Z49" s="152">
        <v>8.7653352400000006</v>
      </c>
      <c r="AA49" s="152">
        <v>7.8622439399999999</v>
      </c>
      <c r="AB49" s="413">
        <v>8.542347079999999</v>
      </c>
      <c r="AC49" s="413">
        <v>8.3102777900000007</v>
      </c>
      <c r="AD49" s="413">
        <v>7.2444950099999987</v>
      </c>
      <c r="AE49" s="413">
        <v>4.2878082700000002</v>
      </c>
      <c r="AF49" s="413">
        <v>3.6185338599999999</v>
      </c>
      <c r="AG49" s="413">
        <v>3.8060024500000003</v>
      </c>
      <c r="AH49" s="413">
        <v>4.7068178800000009</v>
      </c>
      <c r="AI49" s="413">
        <v>3.5188847599999997</v>
      </c>
      <c r="AJ49" s="433"/>
      <c r="AK49" s="433"/>
      <c r="AL49" s="433"/>
      <c r="AM49" s="433"/>
      <c r="AN49" s="433"/>
      <c r="AO49" s="433"/>
      <c r="AP49" s="433"/>
      <c r="AQ49" s="433"/>
      <c r="AR49" s="433"/>
      <c r="AS49" s="433"/>
      <c r="AT49" s="433"/>
      <c r="AU49" s="433"/>
      <c r="AV49" s="433"/>
      <c r="AW49" s="433"/>
      <c r="AX49" s="433"/>
      <c r="AY49" s="433"/>
      <c r="AZ49" s="433"/>
      <c r="BA49" s="433"/>
      <c r="BB49" s="433"/>
      <c r="BC49" s="433"/>
      <c r="BD49" s="433"/>
      <c r="BE49" s="433"/>
    </row>
    <row r="50" spans="2:57" s="159" customFormat="1" ht="12.75">
      <c r="B50" s="323" t="s">
        <v>158</v>
      </c>
      <c r="C50" s="323"/>
      <c r="D50" s="157"/>
      <c r="E50" s="152">
        <v>4.5543125</v>
      </c>
      <c r="F50" s="152">
        <v>3.3163858999999998</v>
      </c>
      <c r="G50" s="152">
        <v>1.5437913600000002</v>
      </c>
      <c r="H50" s="152">
        <v>1.7944052199999996</v>
      </c>
      <c r="I50" s="152">
        <v>1.0076589299999998</v>
      </c>
      <c r="J50" s="152">
        <v>1.8</v>
      </c>
      <c r="K50" s="152">
        <v>4.2</v>
      </c>
      <c r="L50" s="152">
        <v>1</v>
      </c>
      <c r="M50" s="152">
        <v>2.1</v>
      </c>
      <c r="N50" s="152">
        <v>6.4</v>
      </c>
      <c r="O50" s="152">
        <v>7.7</v>
      </c>
      <c r="P50" s="152">
        <v>8.1372910300000001</v>
      </c>
      <c r="Q50" s="152">
        <v>8.9231623500000001</v>
      </c>
      <c r="R50" s="150">
        <v>7.5778249600000001</v>
      </c>
      <c r="S50" s="150">
        <v>9.1169248199999995</v>
      </c>
      <c r="T50" s="150">
        <v>10.70013951</v>
      </c>
      <c r="U50" s="150">
        <v>13.771866979999997</v>
      </c>
      <c r="V50" s="150">
        <v>16.588132219999999</v>
      </c>
      <c r="W50" s="451">
        <v>22.413464080000001</v>
      </c>
      <c r="X50" s="150">
        <v>22.037124140000003</v>
      </c>
      <c r="Y50" s="152">
        <v>21.232117210000002</v>
      </c>
      <c r="Z50" s="152">
        <v>24.350560900000005</v>
      </c>
      <c r="AA50" s="152">
        <v>21.6987007</v>
      </c>
      <c r="AB50" s="413">
        <v>21.967944630000002</v>
      </c>
      <c r="AC50" s="413">
        <v>20.704716140000002</v>
      </c>
      <c r="AD50" s="413">
        <v>22.53610385</v>
      </c>
      <c r="AE50" s="413">
        <v>18.222552530000002</v>
      </c>
      <c r="AF50" s="413">
        <v>17.40510553</v>
      </c>
      <c r="AG50" s="413">
        <v>18.69905851</v>
      </c>
      <c r="AH50" s="413">
        <v>18.021796889999997</v>
      </c>
      <c r="AI50" s="413">
        <v>18.535687119999999</v>
      </c>
      <c r="AJ50" s="433"/>
      <c r="AK50" s="433"/>
      <c r="AL50" s="433"/>
      <c r="AM50" s="433"/>
      <c r="AN50" s="433"/>
      <c r="AO50" s="433"/>
      <c r="AP50" s="433"/>
      <c r="AQ50" s="433"/>
      <c r="AR50" s="433"/>
      <c r="AS50" s="433"/>
      <c r="AT50" s="433"/>
      <c r="AU50" s="433"/>
      <c r="AV50" s="433"/>
      <c r="AW50" s="433"/>
      <c r="AX50" s="433"/>
      <c r="AY50" s="433"/>
      <c r="AZ50" s="433"/>
      <c r="BA50" s="433"/>
      <c r="BB50" s="433"/>
      <c r="BC50" s="433"/>
      <c r="BD50" s="433"/>
      <c r="BE50" s="433"/>
    </row>
    <row r="51" spans="2:57" s="159" customFormat="1" ht="12.75">
      <c r="B51" s="323" t="s">
        <v>148</v>
      </c>
      <c r="C51" s="323"/>
      <c r="D51" s="157"/>
      <c r="E51" s="152">
        <v>0.44883441999999996</v>
      </c>
      <c r="F51" s="152">
        <v>0.76690000000000003</v>
      </c>
      <c r="G51" s="152">
        <v>1.0888456799999999</v>
      </c>
      <c r="H51" s="152">
        <v>1.34167262</v>
      </c>
      <c r="I51" s="152">
        <v>2.9890941</v>
      </c>
      <c r="J51" s="152">
        <v>2.7</v>
      </c>
      <c r="K51" s="152">
        <v>2.1</v>
      </c>
      <c r="L51" s="152">
        <v>2.2000000000000002</v>
      </c>
      <c r="M51" s="152">
        <v>2.5</v>
      </c>
      <c r="N51" s="152">
        <v>3.4</v>
      </c>
      <c r="O51" s="152">
        <v>4.5999999999999996</v>
      </c>
      <c r="P51" s="152">
        <v>4.2027000000000001</v>
      </c>
      <c r="Q51" s="152">
        <v>6.2229030000000005</v>
      </c>
      <c r="R51" s="150">
        <v>7.1489906500000009</v>
      </c>
      <c r="S51" s="150">
        <v>7.5229064599999997</v>
      </c>
      <c r="T51" s="150">
        <v>7.7580133</v>
      </c>
      <c r="U51" s="150">
        <v>7.7694839499999988</v>
      </c>
      <c r="V51" s="150">
        <v>6.9250077600000006</v>
      </c>
      <c r="W51" s="451">
        <v>9.3430807800000011</v>
      </c>
      <c r="X51" s="150">
        <v>13.007392770000001</v>
      </c>
      <c r="Y51" s="152">
        <v>15.921344109999998</v>
      </c>
      <c r="Z51" s="152">
        <v>22.656446510000002</v>
      </c>
      <c r="AA51" s="152">
        <v>25.909680640000001</v>
      </c>
      <c r="AB51" s="413">
        <v>31.113362389999995</v>
      </c>
      <c r="AC51" s="413">
        <v>25.75144255</v>
      </c>
      <c r="AD51" s="413">
        <v>22.685085720000004</v>
      </c>
      <c r="AE51" s="413">
        <v>11.56762861</v>
      </c>
      <c r="AF51" s="413">
        <v>0.66706849000000001</v>
      </c>
      <c r="AG51" s="413">
        <v>0.50260391000000004</v>
      </c>
      <c r="AH51" s="413">
        <v>0.53865478</v>
      </c>
      <c r="AI51" s="413">
        <v>0.82234264999999995</v>
      </c>
      <c r="AJ51" s="433"/>
      <c r="AK51" s="433"/>
      <c r="AL51" s="433"/>
      <c r="AM51" s="433"/>
      <c r="AN51" s="433"/>
      <c r="AO51" s="433"/>
      <c r="AP51" s="433"/>
      <c r="AQ51" s="433"/>
      <c r="AR51" s="433"/>
      <c r="AS51" s="433"/>
      <c r="AT51" s="433"/>
      <c r="AU51" s="433"/>
      <c r="AV51" s="433"/>
      <c r="AW51" s="433"/>
      <c r="AX51" s="433"/>
      <c r="AY51" s="433"/>
      <c r="AZ51" s="433"/>
      <c r="BA51" s="433"/>
      <c r="BB51" s="433"/>
      <c r="BC51" s="433"/>
      <c r="BD51" s="433"/>
      <c r="BE51" s="433"/>
    </row>
    <row r="52" spans="2:57" s="159" customFormat="1" ht="12.75">
      <c r="B52" s="323" t="s">
        <v>147</v>
      </c>
      <c r="C52" s="323"/>
      <c r="D52" s="157"/>
      <c r="E52" s="152">
        <v>0.59997456999999998</v>
      </c>
      <c r="F52" s="152">
        <v>1.2340753799999997</v>
      </c>
      <c r="G52" s="152">
        <v>1.1777115000000002</v>
      </c>
      <c r="H52" s="152">
        <v>0.85110885000000014</v>
      </c>
      <c r="I52" s="152">
        <v>0.99565548000000004</v>
      </c>
      <c r="J52" s="152">
        <v>0.85516913999999988</v>
      </c>
      <c r="K52" s="152">
        <v>0.75001617999999981</v>
      </c>
      <c r="L52" s="152">
        <v>1.0975053100000001</v>
      </c>
      <c r="M52" s="152">
        <v>1.0895640299999998</v>
      </c>
      <c r="N52" s="152">
        <v>1.1279483899999994</v>
      </c>
      <c r="O52" s="152">
        <v>2.7461168500000013</v>
      </c>
      <c r="P52" s="152">
        <v>4.3264139999999998</v>
      </c>
      <c r="Q52" s="152">
        <v>4.2740799999999997</v>
      </c>
      <c r="R52" s="150">
        <v>4.0998509599999995</v>
      </c>
      <c r="S52" s="150">
        <v>4.0915669700000006</v>
      </c>
      <c r="T52" s="150">
        <v>4.7012573600000005</v>
      </c>
      <c r="U52" s="150">
        <v>5.0825998199999995</v>
      </c>
      <c r="V52" s="150">
        <v>6.7665540600000007</v>
      </c>
      <c r="W52" s="451">
        <v>8.0127970899999994</v>
      </c>
      <c r="X52" s="150">
        <v>6.2877767399999991</v>
      </c>
      <c r="Y52" s="152">
        <v>7.7555852299999994</v>
      </c>
      <c r="Z52" s="152">
        <v>12.85926059</v>
      </c>
      <c r="AA52" s="152">
        <v>13.291073350000001</v>
      </c>
      <c r="AB52" s="413">
        <v>13.57194797</v>
      </c>
      <c r="AC52" s="413">
        <v>18.623658860000003</v>
      </c>
      <c r="AD52" s="413">
        <v>14.307430240000002</v>
      </c>
      <c r="AE52" s="413">
        <v>16.365915390000001</v>
      </c>
      <c r="AF52" s="413">
        <v>21.665403689999998</v>
      </c>
      <c r="AG52" s="413">
        <v>20.828406040000001</v>
      </c>
      <c r="AH52" s="413">
        <v>22.136307900000002</v>
      </c>
      <c r="AI52" s="413">
        <v>23.062049159999997</v>
      </c>
      <c r="AJ52" s="433"/>
      <c r="AK52" s="433"/>
      <c r="AL52" s="433"/>
      <c r="AM52" s="433"/>
      <c r="AN52" s="433"/>
      <c r="AO52" s="433"/>
      <c r="AP52" s="433"/>
      <c r="AQ52" s="433"/>
      <c r="AR52" s="433"/>
      <c r="AS52" s="433"/>
      <c r="AT52" s="433"/>
      <c r="AU52" s="433"/>
      <c r="AV52" s="433"/>
      <c r="AW52" s="433"/>
      <c r="AX52" s="433"/>
      <c r="AY52" s="433"/>
      <c r="AZ52" s="433"/>
      <c r="BA52" s="433"/>
      <c r="BB52" s="433"/>
      <c r="BC52" s="433"/>
      <c r="BD52" s="433"/>
      <c r="BE52" s="433"/>
    </row>
    <row r="53" spans="2:57" s="159" customFormat="1" ht="12.75">
      <c r="B53" s="323" t="s">
        <v>159</v>
      </c>
      <c r="C53" s="323"/>
      <c r="D53" s="157"/>
      <c r="E53" s="152">
        <v>0.42956</v>
      </c>
      <c r="F53" s="152">
        <v>4.7E-2</v>
      </c>
      <c r="G53" s="152">
        <v>0</v>
      </c>
      <c r="H53" s="152">
        <v>9.6345979999999998E-2</v>
      </c>
      <c r="I53" s="152">
        <v>2.81E-2</v>
      </c>
      <c r="J53" s="152">
        <v>1.42985527</v>
      </c>
      <c r="K53" s="152">
        <v>0.43248000000000003</v>
      </c>
      <c r="L53" s="152">
        <v>0.70287263999999994</v>
      </c>
      <c r="M53" s="152">
        <v>1.73806964</v>
      </c>
      <c r="N53" s="152">
        <v>0.27350000000000002</v>
      </c>
      <c r="O53" s="152">
        <v>0.96572234999999984</v>
      </c>
      <c r="P53" s="152">
        <v>1.7964570000000002</v>
      </c>
      <c r="Q53" s="152">
        <v>0.940859</v>
      </c>
      <c r="R53" s="150">
        <v>3.8953445200000001</v>
      </c>
      <c r="S53" s="150">
        <v>6.1180487300000008</v>
      </c>
      <c r="T53" s="150">
        <v>6.0112188600000005</v>
      </c>
      <c r="U53" s="150">
        <v>22.64597462</v>
      </c>
      <c r="V53" s="150">
        <v>38.808713269999998</v>
      </c>
      <c r="W53" s="451">
        <v>47.408790559999993</v>
      </c>
      <c r="X53" s="150">
        <v>35.690205540000001</v>
      </c>
      <c r="Y53" s="152">
        <v>44.119538630000001</v>
      </c>
      <c r="Z53" s="152">
        <v>37.263121919999996</v>
      </c>
      <c r="AA53" s="152">
        <v>43.154840870000008</v>
      </c>
      <c r="AB53" s="413">
        <v>42.200553710000001</v>
      </c>
      <c r="AC53" s="413">
        <v>51.940160860000006</v>
      </c>
      <c r="AD53" s="413">
        <v>45.879796450000008</v>
      </c>
      <c r="AE53" s="413">
        <v>42.38959973</v>
      </c>
      <c r="AF53" s="413">
        <v>30.930212320000003</v>
      </c>
      <c r="AG53" s="413">
        <v>31.815475370000005</v>
      </c>
      <c r="AH53" s="413">
        <v>34.283398830000003</v>
      </c>
      <c r="AI53" s="413">
        <v>31.123014750000003</v>
      </c>
      <c r="AJ53" s="433"/>
      <c r="AK53" s="433"/>
      <c r="AL53" s="433"/>
      <c r="AM53" s="433"/>
      <c r="AN53" s="433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  <c r="BA53" s="433"/>
      <c r="BB53" s="433"/>
      <c r="BC53" s="433"/>
      <c r="BD53" s="433"/>
      <c r="BE53" s="433"/>
    </row>
    <row r="54" spans="2:57" s="159" customFormat="1" ht="12.75">
      <c r="B54" s="323" t="s">
        <v>146</v>
      </c>
      <c r="C54" s="323"/>
      <c r="D54" s="157"/>
      <c r="E54" s="152">
        <v>0</v>
      </c>
      <c r="F54" s="152">
        <v>0</v>
      </c>
      <c r="G54" s="152">
        <v>0</v>
      </c>
      <c r="H54" s="152">
        <v>0</v>
      </c>
      <c r="I54" s="152">
        <v>0.16393847999999997</v>
      </c>
      <c r="J54" s="152">
        <v>0.70708321000000007</v>
      </c>
      <c r="K54" s="152">
        <v>1.4282862699999999</v>
      </c>
      <c r="L54" s="152">
        <v>1.7402196000000008</v>
      </c>
      <c r="M54" s="152">
        <v>1.5804321699999999</v>
      </c>
      <c r="N54" s="152">
        <v>1.4914631600000006</v>
      </c>
      <c r="O54" s="152">
        <v>1.4971860900000002</v>
      </c>
      <c r="P54" s="152">
        <v>2.1992849999999997</v>
      </c>
      <c r="Q54" s="152">
        <v>2.3454450000000002</v>
      </c>
      <c r="R54" s="150">
        <v>2.5168535099999998</v>
      </c>
      <c r="S54" s="150">
        <v>2.6714606999999999</v>
      </c>
      <c r="T54" s="150">
        <v>2.7760077700000001</v>
      </c>
      <c r="U54" s="150">
        <v>2.9924814499999997</v>
      </c>
      <c r="V54" s="150">
        <v>3.1140297700000001</v>
      </c>
      <c r="W54" s="451">
        <v>3.2774665000000001</v>
      </c>
      <c r="X54" s="150">
        <v>3.4982466999999997</v>
      </c>
      <c r="Y54" s="152">
        <v>3.3875308199999998</v>
      </c>
      <c r="Z54" s="152">
        <v>3.6772643700000001</v>
      </c>
      <c r="AA54" s="152">
        <v>4.0350687399999998</v>
      </c>
      <c r="AB54" s="413">
        <v>3.4361198200000005</v>
      </c>
      <c r="AC54" s="413">
        <v>2.0865736900000003</v>
      </c>
      <c r="AD54" s="413">
        <v>2.3440555399999998</v>
      </c>
      <c r="AE54" s="413">
        <v>1.2401436299999999</v>
      </c>
      <c r="AF54" s="413">
        <v>1.1225052200000001</v>
      </c>
      <c r="AG54" s="413">
        <v>1.4984250100000001</v>
      </c>
      <c r="AH54" s="413">
        <v>1.6108066300000001</v>
      </c>
      <c r="AI54" s="413">
        <v>1.7699051499999998</v>
      </c>
      <c r="AJ54" s="433"/>
      <c r="AK54" s="433"/>
      <c r="AL54" s="433"/>
      <c r="AM54" s="433"/>
      <c r="AN54" s="433"/>
      <c r="AO54" s="433"/>
      <c r="AP54" s="433"/>
      <c r="AQ54" s="433"/>
      <c r="AR54" s="433"/>
      <c r="AS54" s="433"/>
      <c r="AT54" s="433"/>
      <c r="AU54" s="433"/>
      <c r="AV54" s="433"/>
      <c r="AW54" s="433"/>
      <c r="AX54" s="433"/>
      <c r="AY54" s="433"/>
      <c r="AZ54" s="433"/>
      <c r="BA54" s="433"/>
      <c r="BB54" s="433"/>
      <c r="BC54" s="433"/>
      <c r="BD54" s="433"/>
      <c r="BE54" s="433"/>
    </row>
    <row r="55" spans="2:57" s="159" customFormat="1" ht="12.75">
      <c r="B55" s="323" t="s">
        <v>145</v>
      </c>
      <c r="C55" s="323"/>
      <c r="D55" s="157"/>
      <c r="E55" s="152">
        <v>0</v>
      </c>
      <c r="F55" s="152">
        <v>0</v>
      </c>
      <c r="G55" s="152">
        <v>0</v>
      </c>
      <c r="H55" s="152">
        <v>0</v>
      </c>
      <c r="I55" s="152">
        <v>0</v>
      </c>
      <c r="J55" s="152">
        <v>0</v>
      </c>
      <c r="K55" s="152">
        <v>0</v>
      </c>
      <c r="L55" s="152">
        <v>0.46854159999999995</v>
      </c>
      <c r="M55" s="152">
        <v>0.64689131</v>
      </c>
      <c r="N55" s="152">
        <v>0.94184729000000011</v>
      </c>
      <c r="O55" s="152">
        <v>1.5846027599999997</v>
      </c>
      <c r="P55" s="152">
        <v>2.4153500000000001</v>
      </c>
      <c r="Q55" s="152">
        <v>2.2713839999999998</v>
      </c>
      <c r="R55" s="150">
        <v>2.2656637799999997</v>
      </c>
      <c r="S55" s="150">
        <v>1.4921745600000003</v>
      </c>
      <c r="T55" s="150">
        <v>1.4826054</v>
      </c>
      <c r="U55" s="150">
        <v>1.46025212</v>
      </c>
      <c r="V55" s="150">
        <v>0.88326842999999999</v>
      </c>
      <c r="W55" s="451">
        <v>5.7969150000000004E-2</v>
      </c>
      <c r="X55" s="150">
        <v>4.7385139999999999E-2</v>
      </c>
      <c r="Y55" s="152">
        <v>2.9021760000000001E-2</v>
      </c>
      <c r="Z55" s="152">
        <v>4.6470700000000005E-3</v>
      </c>
      <c r="AA55" s="152">
        <v>0</v>
      </c>
      <c r="AB55" s="413">
        <v>1.9396699999999999E-2</v>
      </c>
      <c r="AC55" s="413">
        <v>0.11374304</v>
      </c>
      <c r="AD55" s="413">
        <v>5.6960969999999993E-2</v>
      </c>
      <c r="AE55" s="413">
        <v>1.4534760000000001E-2</v>
      </c>
      <c r="AF55" s="413">
        <v>0.47698591999999995</v>
      </c>
      <c r="AG55" s="413">
        <v>1.3284138400000003</v>
      </c>
      <c r="AH55" s="413">
        <v>1.9030315799999999</v>
      </c>
      <c r="AI55" s="413">
        <v>2.2180044200000002</v>
      </c>
      <c r="AJ55" s="433"/>
      <c r="AK55" s="433"/>
      <c r="AL55" s="433"/>
      <c r="AM55" s="433"/>
      <c r="AN55" s="433"/>
      <c r="AO55" s="433"/>
      <c r="AP55" s="433"/>
      <c r="AQ55" s="456"/>
      <c r="AR55" s="433"/>
      <c r="AS55" s="433"/>
      <c r="AT55" s="433"/>
      <c r="AU55" s="433"/>
      <c r="AV55" s="433"/>
      <c r="AW55" s="433"/>
      <c r="AX55" s="433"/>
      <c r="AY55" s="433"/>
      <c r="AZ55" s="433"/>
      <c r="BA55" s="433"/>
      <c r="BB55" s="433"/>
      <c r="BC55" s="433"/>
      <c r="BD55" s="433"/>
      <c r="BE55" s="433"/>
    </row>
    <row r="56" spans="2:57" s="159" customFormat="1" ht="8.25" customHeight="1" thickBot="1">
      <c r="B56" s="328"/>
      <c r="C56" s="174"/>
      <c r="D56" s="167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6"/>
      <c r="S56" s="176"/>
      <c r="T56" s="176"/>
      <c r="U56" s="176"/>
      <c r="V56" s="176"/>
      <c r="W56" s="176"/>
      <c r="X56" s="176"/>
      <c r="Y56" s="176"/>
      <c r="Z56" s="176"/>
      <c r="AA56" s="350"/>
      <c r="AB56" s="350"/>
      <c r="AC56" s="350"/>
      <c r="AD56" s="350"/>
      <c r="AE56" s="350"/>
      <c r="AF56" s="350"/>
      <c r="AG56" s="350"/>
      <c r="AH56" s="350"/>
      <c r="AI56" s="350"/>
      <c r="AJ56" s="433"/>
      <c r="AK56" s="433"/>
      <c r="AL56" s="433"/>
      <c r="AM56" s="433"/>
      <c r="AN56" s="433"/>
      <c r="AO56" s="433"/>
      <c r="AP56" s="433"/>
      <c r="AQ56" s="433"/>
      <c r="AR56" s="433"/>
      <c r="AS56" s="433"/>
      <c r="AT56" s="433"/>
      <c r="AU56" s="433"/>
      <c r="AV56" s="433"/>
      <c r="AW56" s="433"/>
      <c r="AX56" s="433"/>
      <c r="AY56" s="433"/>
    </row>
    <row r="57" spans="2:57" ht="18.75" customHeight="1">
      <c r="B57" s="329" t="s">
        <v>67</v>
      </c>
      <c r="C57" s="159" t="s">
        <v>472</v>
      </c>
      <c r="D57" s="159"/>
    </row>
    <row r="58" spans="2:57" ht="18" customHeight="1">
      <c r="B58" s="126" t="s">
        <v>522</v>
      </c>
      <c r="C58" s="159" t="s">
        <v>543</v>
      </c>
      <c r="D58" s="325"/>
      <c r="E58" s="159"/>
    </row>
    <row r="59" spans="2:57" ht="18" customHeight="1">
      <c r="B59" s="423" t="s">
        <v>443</v>
      </c>
      <c r="C59" s="424" t="s">
        <v>523</v>
      </c>
      <c r="D59" s="159"/>
      <c r="E59" s="159"/>
    </row>
    <row r="60" spans="2:57" ht="12.75">
      <c r="B60" s="329"/>
      <c r="C60" s="159"/>
      <c r="D60" s="159"/>
      <c r="E60" s="159"/>
    </row>
    <row r="62" spans="2:57"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</row>
    <row r="63" spans="2:57"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</row>
    <row r="64" spans="2:57"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</row>
    <row r="65" spans="23:33"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</row>
    <row r="66" spans="23:33"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</row>
    <row r="67" spans="23:33"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</row>
    <row r="68" spans="23:33"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</row>
    <row r="69" spans="23:33"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</row>
    <row r="70" spans="23:33"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</row>
    <row r="71" spans="23:33"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</row>
    <row r="72" spans="23:33"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</row>
    <row r="73" spans="23:33"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</row>
    <row r="74" spans="23:33"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</row>
    <row r="75" spans="23:33"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</row>
    <row r="76" spans="23:33"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</row>
    <row r="77" spans="23:33"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</row>
    <row r="78" spans="23:33"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</row>
    <row r="79" spans="23:33"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</row>
    <row r="80" spans="23:33"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</row>
    <row r="81" spans="23:33"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</row>
    <row r="82" spans="23:33"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</row>
    <row r="83" spans="23:33"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</row>
    <row r="84" spans="23:33"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</row>
    <row r="85" spans="23:33"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</row>
    <row r="86" spans="23:33"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</row>
    <row r="87" spans="23:33"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</row>
    <row r="88" spans="23:33"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</row>
    <row r="89" spans="23:33"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</row>
    <row r="90" spans="23:33"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</row>
    <row r="91" spans="23:33"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</row>
    <row r="92" spans="23:33"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</row>
    <row r="93" spans="23:33"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</row>
    <row r="94" spans="23:33"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</row>
    <row r="95" spans="23:33"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</row>
    <row r="96" spans="23:33"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</row>
    <row r="97" spans="23:33"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</row>
    <row r="98" spans="23:33"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</row>
    <row r="99" spans="23:33"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</row>
    <row r="100" spans="23:33"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</row>
    <row r="101" spans="23:33"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</row>
    <row r="102" spans="23:33"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</row>
    <row r="103" spans="23:33"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</row>
    <row r="104" spans="23:33"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</row>
    <row r="105" spans="23:33"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</row>
    <row r="106" spans="23:33"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</row>
    <row r="107" spans="23:33"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</row>
    <row r="108" spans="23:33">
      <c r="W108" s="48"/>
      <c r="X108" s="48"/>
      <c r="Y108" s="48"/>
      <c r="Z108" s="48"/>
      <c r="AA108" s="48"/>
      <c r="AB108" s="48"/>
      <c r="AC108" s="48"/>
      <c r="AD108" s="48"/>
      <c r="AE108" s="48"/>
      <c r="AF108" s="48"/>
      <c r="AG108" s="48"/>
    </row>
    <row r="109" spans="23:33"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</row>
    <row r="110" spans="23:33"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</row>
  </sheetData>
  <mergeCells count="4">
    <mergeCell ref="H4:I4"/>
    <mergeCell ref="F4:G4"/>
    <mergeCell ref="B4:D4"/>
    <mergeCell ref="B6:D6"/>
  </mergeCells>
  <phoneticPr fontId="0" type="noConversion"/>
  <printOptions verticalCentered="1"/>
  <pageMargins left="0.39370078740157483" right="0.39370078740157483" top="0.39370078740157483" bottom="0.39370078740157483" header="0" footer="0"/>
  <pageSetup paperSize="176" scale="97" orientation="portrait" horizontalDpi="300" verticalDpi="300" r:id="rId1"/>
  <headerFooter alignWithMargins="0"/>
  <ignoredErrors>
    <ignoredError sqref="S6:X6 Y6:Z6 AA6:AE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X42"/>
  <sheetViews>
    <sheetView zoomScale="80" zoomScaleNormal="80" zoomScaleSheetLayoutView="100" workbookViewId="0">
      <selection sqref="A1:A1048576"/>
    </sheetView>
  </sheetViews>
  <sheetFormatPr baseColWidth="10" defaultColWidth="12" defaultRowHeight="10.5"/>
  <cols>
    <col min="1" max="1" width="4.7109375" style="41" customWidth="1"/>
    <col min="2" max="2" width="17.140625" style="41" customWidth="1"/>
    <col min="3" max="3" width="81.7109375" style="41" customWidth="1"/>
    <col min="4" max="16" width="9.28515625" style="41" customWidth="1"/>
    <col min="17" max="21" width="9.28515625" style="48" customWidth="1"/>
    <col min="22" max="32" width="9.28515625" style="41" customWidth="1"/>
    <col min="33" max="34" width="9.42578125" style="41" customWidth="1"/>
    <col min="35" max="16384" width="12" style="41"/>
  </cols>
  <sheetData>
    <row r="2" spans="2:50" ht="14.25">
      <c r="B2" s="295" t="s">
        <v>473</v>
      </c>
    </row>
    <row r="3" spans="2:50" ht="18" customHeight="1">
      <c r="B3" s="293" t="s">
        <v>305</v>
      </c>
      <c r="C3" s="297"/>
      <c r="D3" s="17"/>
      <c r="E3" s="17"/>
      <c r="F3" s="2"/>
      <c r="G3" s="17"/>
      <c r="H3" s="2"/>
      <c r="I3" s="2"/>
      <c r="J3" s="2"/>
      <c r="K3" s="2"/>
      <c r="L3" s="2"/>
      <c r="M3" s="2"/>
      <c r="N3" s="2"/>
      <c r="O3" s="33"/>
      <c r="P3" s="33"/>
      <c r="Q3" s="35"/>
      <c r="R3" s="36"/>
      <c r="S3" s="36"/>
      <c r="T3" s="36"/>
      <c r="U3" s="36"/>
    </row>
    <row r="4" spans="2:50" ht="13.9" customHeight="1">
      <c r="B4" s="457" t="s">
        <v>68</v>
      </c>
      <c r="C4" s="457"/>
      <c r="D4" s="19"/>
      <c r="E4" s="462"/>
      <c r="F4" s="462"/>
      <c r="G4" s="19"/>
      <c r="H4" s="461"/>
      <c r="I4" s="461"/>
      <c r="J4" s="38"/>
      <c r="K4" s="38"/>
      <c r="L4" s="461"/>
      <c r="M4" s="461"/>
      <c r="N4" s="38"/>
      <c r="O4" s="39"/>
      <c r="P4" s="39"/>
      <c r="Q4" s="35"/>
      <c r="R4" s="40"/>
      <c r="S4" s="40"/>
      <c r="T4" s="42"/>
      <c r="U4" s="42"/>
      <c r="X4" s="42"/>
    </row>
    <row r="5" spans="2:50" ht="17.25" customHeight="1" thickBot="1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4"/>
      <c r="R5" s="45"/>
      <c r="S5" s="45"/>
      <c r="T5" s="45"/>
      <c r="U5" s="45"/>
      <c r="V5" s="47"/>
      <c r="W5" s="47"/>
      <c r="Y5" s="291"/>
      <c r="AE5" s="351" t="s">
        <v>477</v>
      </c>
    </row>
    <row r="6" spans="2:50" s="156" customFormat="1" ht="27" customHeight="1" thickBot="1">
      <c r="B6" s="330" t="s">
        <v>474</v>
      </c>
      <c r="C6" s="330"/>
      <c r="D6" s="380">
        <v>1990</v>
      </c>
      <c r="E6" s="377">
        <v>1991</v>
      </c>
      <c r="F6" s="377">
        <v>1992</v>
      </c>
      <c r="G6" s="377">
        <v>1993</v>
      </c>
      <c r="H6" s="377">
        <v>1994</v>
      </c>
      <c r="I6" s="377">
        <v>1995</v>
      </c>
      <c r="J6" s="377">
        <v>1996</v>
      </c>
      <c r="K6" s="377">
        <v>1997</v>
      </c>
      <c r="L6" s="377">
        <v>1998</v>
      </c>
      <c r="M6" s="377">
        <v>1999</v>
      </c>
      <c r="N6" s="377">
        <v>2000</v>
      </c>
      <c r="O6" s="377">
        <v>2001</v>
      </c>
      <c r="P6" s="377">
        <v>2002</v>
      </c>
      <c r="Q6" s="377">
        <v>2003</v>
      </c>
      <c r="R6" s="377" t="s">
        <v>6</v>
      </c>
      <c r="S6" s="377" t="s">
        <v>10</v>
      </c>
      <c r="T6" s="377" t="s">
        <v>14</v>
      </c>
      <c r="U6" s="379" t="s">
        <v>15</v>
      </c>
      <c r="V6" s="379" t="s">
        <v>16</v>
      </c>
      <c r="W6" s="379" t="s">
        <v>63</v>
      </c>
      <c r="X6" s="379" t="s">
        <v>337</v>
      </c>
      <c r="Y6" s="374" t="s">
        <v>413</v>
      </c>
      <c r="Z6" s="374" t="s">
        <v>418</v>
      </c>
      <c r="AA6" s="400" t="s">
        <v>519</v>
      </c>
      <c r="AB6" s="400" t="s">
        <v>524</v>
      </c>
      <c r="AC6" s="400" t="s">
        <v>539</v>
      </c>
      <c r="AD6" s="400" t="s">
        <v>541</v>
      </c>
      <c r="AE6" s="400" t="s">
        <v>520</v>
      </c>
      <c r="AF6" s="400" t="s">
        <v>535</v>
      </c>
      <c r="AG6" s="400" t="s">
        <v>540</v>
      </c>
      <c r="AH6" s="400" t="s">
        <v>544</v>
      </c>
    </row>
    <row r="7" spans="2:50" s="159" customFormat="1" ht="5.0999999999999996" customHeight="1">
      <c r="B7" s="177"/>
      <c r="C7" s="177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0"/>
      <c r="R7" s="170"/>
      <c r="S7" s="170"/>
      <c r="T7" s="170"/>
      <c r="U7" s="170"/>
    </row>
    <row r="8" spans="2:50" s="159" customFormat="1" ht="15" customHeight="1">
      <c r="B8" s="325" t="s">
        <v>170</v>
      </c>
      <c r="C8" s="165"/>
      <c r="D8" s="152">
        <v>1.0307495499999999</v>
      </c>
      <c r="E8" s="152">
        <v>0.98423467000000009</v>
      </c>
      <c r="F8" s="152">
        <v>0.80423336999999995</v>
      </c>
      <c r="G8" s="152">
        <v>1.1996584699999999</v>
      </c>
      <c r="H8" s="152">
        <v>1.7</v>
      </c>
      <c r="I8" s="152">
        <v>1.8</v>
      </c>
      <c r="J8" s="152">
        <v>3</v>
      </c>
      <c r="K8" s="152">
        <v>2.6</v>
      </c>
      <c r="L8" s="152">
        <v>1.7</v>
      </c>
      <c r="M8" s="152">
        <v>0.82102295000000003</v>
      </c>
      <c r="N8" s="152">
        <v>1.3818047199999999</v>
      </c>
      <c r="O8" s="152">
        <v>2.0565830000000003</v>
      </c>
      <c r="P8" s="152">
        <v>2.3675856500000001</v>
      </c>
      <c r="Q8" s="150">
        <v>6.9498582200000003</v>
      </c>
      <c r="R8" s="150">
        <v>9.542475529999999</v>
      </c>
      <c r="S8" s="150">
        <v>18.375605010000001</v>
      </c>
      <c r="T8" s="150">
        <v>26.682352920000003</v>
      </c>
      <c r="U8" s="150">
        <v>38.757001590000002</v>
      </c>
      <c r="V8" s="150">
        <v>39.608898120000006</v>
      </c>
      <c r="W8" s="150">
        <v>38.127212729999997</v>
      </c>
      <c r="X8" s="150">
        <v>26.178242350000001</v>
      </c>
      <c r="Y8" s="150">
        <v>29.505521719999997</v>
      </c>
      <c r="Z8" s="150">
        <v>35.023457100000002</v>
      </c>
      <c r="AA8" s="411">
        <v>38.587579329999997</v>
      </c>
      <c r="AB8" s="414">
        <v>44.825406820000005</v>
      </c>
      <c r="AC8" s="411">
        <v>37.290367510000003</v>
      </c>
      <c r="AD8" s="411">
        <v>34.380114470000002</v>
      </c>
      <c r="AE8" s="411">
        <v>35.383260979999996</v>
      </c>
      <c r="AF8" s="411">
        <v>47.798551170000003</v>
      </c>
      <c r="AG8" s="411">
        <v>58.478086430000005</v>
      </c>
      <c r="AH8" s="411">
        <v>58.724697909999996</v>
      </c>
      <c r="AI8" s="433"/>
      <c r="AJ8" s="433"/>
      <c r="AK8" s="433"/>
      <c r="AL8" s="433"/>
      <c r="AM8" s="433"/>
      <c r="AN8" s="433"/>
      <c r="AO8" s="433"/>
      <c r="AP8" s="433"/>
      <c r="AQ8" s="433"/>
      <c r="AR8" s="433"/>
      <c r="AS8" s="433"/>
      <c r="AT8" s="433"/>
      <c r="AU8" s="433"/>
      <c r="AV8" s="433"/>
      <c r="AW8" s="433"/>
      <c r="AX8" s="433"/>
    </row>
    <row r="9" spans="2:50" s="159" customFormat="1" ht="15.95" customHeight="1">
      <c r="B9" s="325" t="s">
        <v>171</v>
      </c>
      <c r="C9" s="165"/>
      <c r="D9" s="152">
        <v>1.6694591000000001</v>
      </c>
      <c r="E9" s="152">
        <v>2.6187000499999997</v>
      </c>
      <c r="F9" s="152">
        <v>1.5590511299999998</v>
      </c>
      <c r="G9" s="152">
        <v>1.73628673</v>
      </c>
      <c r="H9" s="152">
        <v>2.2999999999999998</v>
      </c>
      <c r="I9" s="152">
        <v>4</v>
      </c>
      <c r="J9" s="152">
        <v>9.9</v>
      </c>
      <c r="K9" s="152">
        <v>32.1</v>
      </c>
      <c r="L9" s="152">
        <v>15.7</v>
      </c>
      <c r="M9" s="152">
        <v>9.9311019099999989</v>
      </c>
      <c r="N9" s="152">
        <v>8.9266870899999997</v>
      </c>
      <c r="O9" s="152">
        <v>4.5543140000000006</v>
      </c>
      <c r="P9" s="152">
        <v>5.8869350000000003</v>
      </c>
      <c r="Q9" s="150">
        <v>7.0316000000000001</v>
      </c>
      <c r="R9" s="150">
        <v>10.323176399999999</v>
      </c>
      <c r="S9" s="150">
        <v>10.656247109999999</v>
      </c>
      <c r="T9" s="150">
        <v>11.703187269999999</v>
      </c>
      <c r="U9" s="150">
        <v>11.31194161</v>
      </c>
      <c r="V9" s="150">
        <v>10.970483450000001</v>
      </c>
      <c r="W9" s="150">
        <v>18.912599740000001</v>
      </c>
      <c r="X9" s="150">
        <v>11.90642792</v>
      </c>
      <c r="Y9" s="150">
        <v>11.888398959999998</v>
      </c>
      <c r="Z9" s="150">
        <v>12.44898845</v>
      </c>
      <c r="AA9" s="411">
        <v>14.71593298</v>
      </c>
      <c r="AB9" s="414">
        <v>16.47782188</v>
      </c>
      <c r="AC9" s="411">
        <v>15.46107977</v>
      </c>
      <c r="AD9" s="411">
        <v>18.29515396</v>
      </c>
      <c r="AE9" s="411">
        <v>20.109822819999998</v>
      </c>
      <c r="AF9" s="411">
        <v>24.831976629999993</v>
      </c>
      <c r="AG9" s="411">
        <v>25.751485499999998</v>
      </c>
      <c r="AH9" s="411">
        <v>27.41633045</v>
      </c>
      <c r="AI9" s="433"/>
      <c r="AJ9" s="433"/>
      <c r="AK9" s="433"/>
      <c r="AL9" s="433"/>
      <c r="AM9" s="433"/>
      <c r="AN9" s="433"/>
      <c r="AO9" s="433"/>
      <c r="AP9" s="433"/>
      <c r="AQ9" s="433"/>
      <c r="AR9" s="433"/>
      <c r="AS9" s="433"/>
      <c r="AT9" s="433"/>
      <c r="AU9" s="433"/>
      <c r="AV9" s="433"/>
      <c r="AW9" s="433"/>
      <c r="AX9" s="433"/>
    </row>
    <row r="10" spans="2:50" s="159" customFormat="1" ht="15.95" customHeight="1">
      <c r="B10" s="325" t="s">
        <v>172</v>
      </c>
      <c r="C10" s="165"/>
      <c r="D10" s="152">
        <v>3.4846334300000001</v>
      </c>
      <c r="E10" s="152">
        <v>2.9527735699999997</v>
      </c>
      <c r="F10" s="152">
        <v>1.79023504</v>
      </c>
      <c r="G10" s="152">
        <v>2.3954818499999999</v>
      </c>
      <c r="H10" s="152">
        <v>3.7</v>
      </c>
      <c r="I10" s="152">
        <v>2.6</v>
      </c>
      <c r="J10" s="152">
        <v>2.8</v>
      </c>
      <c r="K10" s="152">
        <v>3.1</v>
      </c>
      <c r="L10" s="152">
        <v>2.1</v>
      </c>
      <c r="M10" s="152">
        <v>3.2387283199999994</v>
      </c>
      <c r="N10" s="152">
        <v>3.6043722199999997</v>
      </c>
      <c r="O10" s="152">
        <v>4.2648080000000004</v>
      </c>
      <c r="P10" s="152">
        <v>1.6197399999999997</v>
      </c>
      <c r="Q10" s="150">
        <v>1.9080999999999999</v>
      </c>
      <c r="R10" s="150">
        <v>2.2119817999999998</v>
      </c>
      <c r="S10" s="150">
        <v>2.2346390900000004</v>
      </c>
      <c r="T10" s="150">
        <v>1.8108321300000001</v>
      </c>
      <c r="U10" s="150">
        <v>3.6329428099999994</v>
      </c>
      <c r="V10" s="150">
        <v>2.5551562400000005</v>
      </c>
      <c r="W10" s="150">
        <v>2.3208391300000004</v>
      </c>
      <c r="X10" s="150">
        <v>2.2775532899999997</v>
      </c>
      <c r="Y10" s="150">
        <v>2.5451863800000001</v>
      </c>
      <c r="Z10" s="150">
        <v>3.2768101300000003</v>
      </c>
      <c r="AA10" s="411">
        <v>3.0383166300000002</v>
      </c>
      <c r="AB10" s="414">
        <v>3.8732636999999999</v>
      </c>
      <c r="AC10" s="411">
        <v>3.8054036600000005</v>
      </c>
      <c r="AD10" s="411">
        <v>4.8893640000000005</v>
      </c>
      <c r="AE10" s="411">
        <v>5.2558043800000007</v>
      </c>
      <c r="AF10" s="411">
        <v>19.693468960000001</v>
      </c>
      <c r="AG10" s="411">
        <v>23.04403542</v>
      </c>
      <c r="AH10" s="411">
        <v>16.462786300000001</v>
      </c>
      <c r="AI10" s="433"/>
      <c r="AJ10" s="433"/>
      <c r="AK10" s="433"/>
      <c r="AL10" s="433"/>
      <c r="AM10" s="433"/>
      <c r="AN10" s="433"/>
      <c r="AO10" s="433"/>
      <c r="AP10" s="433"/>
      <c r="AQ10" s="433"/>
      <c r="AR10" s="433"/>
      <c r="AS10" s="433"/>
      <c r="AT10" s="433"/>
      <c r="AU10" s="433"/>
      <c r="AV10" s="433"/>
      <c r="AW10" s="433"/>
      <c r="AX10" s="433"/>
    </row>
    <row r="11" spans="2:50" s="159" customFormat="1" ht="15.95" customHeight="1">
      <c r="B11" s="325" t="s">
        <v>173</v>
      </c>
      <c r="C11" s="165"/>
      <c r="D11" s="152">
        <v>0.9532292</v>
      </c>
      <c r="E11" s="152">
        <v>1.40400689</v>
      </c>
      <c r="F11" s="152">
        <v>1.0572456000000001</v>
      </c>
      <c r="G11" s="152">
        <v>1.32358482</v>
      </c>
      <c r="H11" s="152">
        <v>1.5</v>
      </c>
      <c r="I11" s="152">
        <v>3.8</v>
      </c>
      <c r="J11" s="152">
        <v>3.8</v>
      </c>
      <c r="K11" s="152">
        <v>4.9000000000000004</v>
      </c>
      <c r="L11" s="152">
        <v>4.8</v>
      </c>
      <c r="M11" s="152">
        <v>3.5624140900000003</v>
      </c>
      <c r="N11" s="152">
        <v>5.8766739500000003E-3</v>
      </c>
      <c r="O11" s="152">
        <v>6.6030119999999997</v>
      </c>
      <c r="P11" s="152">
        <v>5.5024939999999996</v>
      </c>
      <c r="Q11" s="150">
        <v>5.2251000000000003</v>
      </c>
      <c r="R11" s="150">
        <v>7.5118557399999988</v>
      </c>
      <c r="S11" s="150">
        <v>6.5008672900000004</v>
      </c>
      <c r="T11" s="150">
        <v>7.0848353500000005</v>
      </c>
      <c r="U11" s="150">
        <v>9.1633441199999996</v>
      </c>
      <c r="V11" s="150">
        <v>8.6165981000000009</v>
      </c>
      <c r="W11" s="150">
        <v>3.67708922</v>
      </c>
      <c r="X11" s="150">
        <v>8.8009103499999988</v>
      </c>
      <c r="Y11" s="150">
        <v>18.64211568</v>
      </c>
      <c r="Z11" s="150">
        <v>21.673797050000001</v>
      </c>
      <c r="AA11" s="411">
        <v>26.487313729999997</v>
      </c>
      <c r="AB11" s="414">
        <v>33.513390060000006</v>
      </c>
      <c r="AC11" s="411">
        <v>21.911002770000003</v>
      </c>
      <c r="AD11" s="411">
        <v>15.534764559999999</v>
      </c>
      <c r="AE11" s="411">
        <v>18.176111540000001</v>
      </c>
      <c r="AF11" s="411">
        <v>10.10092805</v>
      </c>
      <c r="AG11" s="411">
        <v>4.4775615799999997</v>
      </c>
      <c r="AH11" s="411">
        <v>2.9420900200000002</v>
      </c>
      <c r="AI11" s="433"/>
      <c r="AJ11" s="433"/>
      <c r="AK11" s="433"/>
      <c r="AL11" s="433"/>
      <c r="AM11" s="433"/>
      <c r="AN11" s="433"/>
      <c r="AO11" s="433"/>
      <c r="AP11" s="433"/>
      <c r="AQ11" s="433"/>
      <c r="AR11" s="433"/>
      <c r="AS11" s="433"/>
      <c r="AT11" s="433"/>
      <c r="AU11" s="433"/>
      <c r="AV11" s="433"/>
      <c r="AW11" s="433"/>
      <c r="AX11" s="433"/>
    </row>
    <row r="12" spans="2:50" s="159" customFormat="1" ht="15.95" customHeight="1">
      <c r="B12" s="325" t="s">
        <v>160</v>
      </c>
      <c r="C12" s="165"/>
      <c r="D12" s="152">
        <v>0.26441559999999997</v>
      </c>
      <c r="E12" s="152">
        <v>6.6694199999999995E-2</v>
      </c>
      <c r="F12" s="152">
        <v>0.13825752999999999</v>
      </c>
      <c r="G12" s="152">
        <v>0.19084143000000001</v>
      </c>
      <c r="H12" s="152">
        <v>0.3</v>
      </c>
      <c r="I12" s="152">
        <v>0.2</v>
      </c>
      <c r="J12" s="152">
        <v>0.4</v>
      </c>
      <c r="K12" s="152">
        <v>2.2999999999999998</v>
      </c>
      <c r="L12" s="152">
        <v>3.1</v>
      </c>
      <c r="M12" s="152">
        <v>3.2373979799999999</v>
      </c>
      <c r="N12" s="152">
        <v>4.7357924200000001</v>
      </c>
      <c r="O12" s="152">
        <v>2.110741</v>
      </c>
      <c r="P12" s="152">
        <v>1.5675519999999998</v>
      </c>
      <c r="Q12" s="150">
        <v>1.0520999999999998</v>
      </c>
      <c r="R12" s="150">
        <v>0.91499023999999995</v>
      </c>
      <c r="S12" s="150">
        <v>1.3026208500000001</v>
      </c>
      <c r="T12" s="150">
        <v>1.2645354700000002</v>
      </c>
      <c r="U12" s="150">
        <v>0.95755398999999997</v>
      </c>
      <c r="V12" s="150">
        <v>1.4167949099999999</v>
      </c>
      <c r="W12" s="150">
        <v>1.6402094900000002</v>
      </c>
      <c r="X12" s="150">
        <v>2.1520760400000003</v>
      </c>
      <c r="Y12" s="150">
        <v>2.1853284500000001</v>
      </c>
      <c r="Z12" s="150">
        <v>2.4572822699999999</v>
      </c>
      <c r="AA12" s="411">
        <v>2.6692973300000005</v>
      </c>
      <c r="AB12" s="414">
        <v>2.5900068399999996</v>
      </c>
      <c r="AC12" s="411">
        <v>2.4275409299999997</v>
      </c>
      <c r="AD12" s="411">
        <v>2.4654837299999999</v>
      </c>
      <c r="AE12" s="411">
        <v>2.5132688300000003</v>
      </c>
      <c r="AF12" s="411">
        <v>2.6947618699999993</v>
      </c>
      <c r="AG12" s="411">
        <v>2.1270160000000002</v>
      </c>
      <c r="AH12" s="411">
        <v>2.0437933099999999</v>
      </c>
      <c r="AI12" s="433"/>
      <c r="AJ12" s="433"/>
      <c r="AK12" s="433"/>
      <c r="AL12" s="433"/>
      <c r="AM12" s="433"/>
      <c r="AN12" s="433"/>
      <c r="AO12" s="433"/>
      <c r="AP12" s="433"/>
      <c r="AQ12" s="433"/>
      <c r="AR12" s="433"/>
      <c r="AS12" s="433"/>
      <c r="AT12" s="433"/>
      <c r="AU12" s="433"/>
      <c r="AV12" s="433"/>
      <c r="AW12" s="433"/>
      <c r="AX12" s="433"/>
    </row>
    <row r="13" spans="2:50" s="159" customFormat="1" ht="15.95" customHeight="1">
      <c r="B13" s="325" t="s">
        <v>161</v>
      </c>
      <c r="C13" s="165"/>
      <c r="D13" s="152">
        <v>2.00206632</v>
      </c>
      <c r="E13" s="152">
        <v>2.4375456099999999</v>
      </c>
      <c r="F13" s="152">
        <v>1.5955161899999999</v>
      </c>
      <c r="G13" s="152">
        <v>1.8293378899999999</v>
      </c>
      <c r="H13" s="152">
        <v>4.7</v>
      </c>
      <c r="I13" s="152">
        <v>11.5</v>
      </c>
      <c r="J13" s="152">
        <v>13</v>
      </c>
      <c r="K13" s="152">
        <v>17.100000000000001</v>
      </c>
      <c r="L13" s="152">
        <v>13.1</v>
      </c>
      <c r="M13" s="152">
        <v>11.7629985</v>
      </c>
      <c r="N13" s="152">
        <v>14.951441420000002</v>
      </c>
      <c r="O13" s="152">
        <v>16.297134</v>
      </c>
      <c r="P13" s="152">
        <v>17.739635</v>
      </c>
      <c r="Q13" s="150">
        <v>13.407500000000001</v>
      </c>
      <c r="R13" s="150">
        <v>14.123915849999999</v>
      </c>
      <c r="S13" s="150">
        <v>16.158068950000001</v>
      </c>
      <c r="T13" s="150">
        <v>7.5319016300000001</v>
      </c>
      <c r="U13" s="150">
        <v>6.6219477699999993</v>
      </c>
      <c r="V13" s="150">
        <v>4.9297550800000005</v>
      </c>
      <c r="W13" s="150">
        <v>4.7356855699999993</v>
      </c>
      <c r="X13" s="150">
        <v>9.0686692600000001</v>
      </c>
      <c r="Y13" s="150">
        <v>13.347894040000003</v>
      </c>
      <c r="Z13" s="150">
        <v>11.763376169999999</v>
      </c>
      <c r="AA13" s="411">
        <v>13.03390587</v>
      </c>
      <c r="AB13" s="414">
        <v>18.324248000000004</v>
      </c>
      <c r="AC13" s="411">
        <v>12.384023220000003</v>
      </c>
      <c r="AD13" s="411">
        <v>7.5126696499999985</v>
      </c>
      <c r="AE13" s="411">
        <v>7.2336631100000011</v>
      </c>
      <c r="AF13" s="411">
        <v>8.0345448200000007</v>
      </c>
      <c r="AG13" s="411">
        <v>8.4279474999999984</v>
      </c>
      <c r="AH13" s="411">
        <v>8.3435892999999997</v>
      </c>
      <c r="AI13" s="433"/>
      <c r="AJ13" s="433"/>
      <c r="AK13" s="433"/>
      <c r="AL13" s="433"/>
      <c r="AM13" s="433"/>
      <c r="AN13" s="433"/>
      <c r="AO13" s="433"/>
      <c r="AP13" s="433"/>
      <c r="AQ13" s="433"/>
      <c r="AR13" s="433"/>
      <c r="AS13" s="433"/>
      <c r="AT13" s="433"/>
      <c r="AU13" s="433"/>
      <c r="AV13" s="433"/>
      <c r="AW13" s="433"/>
      <c r="AX13" s="433"/>
    </row>
    <row r="14" spans="2:50" s="159" customFormat="1" ht="15.95" customHeight="1">
      <c r="B14" s="325" t="s">
        <v>162</v>
      </c>
      <c r="C14" s="165"/>
      <c r="D14" s="152">
        <v>0.47805670000000006</v>
      </c>
      <c r="E14" s="152">
        <v>0.23019534999999999</v>
      </c>
      <c r="F14" s="152">
        <v>0.31747630999999998</v>
      </c>
      <c r="G14" s="152">
        <v>0.22532825000000001</v>
      </c>
      <c r="H14" s="152">
        <v>0.79848885000000003</v>
      </c>
      <c r="I14" s="152">
        <v>0.29864210999999996</v>
      </c>
      <c r="J14" s="152">
        <v>0.14547095000000002</v>
      </c>
      <c r="K14" s="152">
        <v>0.19715514000000001</v>
      </c>
      <c r="L14" s="152">
        <v>0.10296295</v>
      </c>
      <c r="M14" s="152">
        <v>0.24377089000000005</v>
      </c>
      <c r="N14" s="152">
        <v>0.87508341999999995</v>
      </c>
      <c r="O14" s="152">
        <v>2.0206050000000002</v>
      </c>
      <c r="P14" s="152">
        <v>0.54135100000000003</v>
      </c>
      <c r="Q14" s="150">
        <v>1.2967</v>
      </c>
      <c r="R14" s="150">
        <v>1.8575219999999999</v>
      </c>
      <c r="S14" s="150">
        <v>2.09969794</v>
      </c>
      <c r="T14" s="150">
        <v>2.1282159700000003</v>
      </c>
      <c r="U14" s="150">
        <v>2.5337439700000002</v>
      </c>
      <c r="V14" s="150">
        <v>4.0844431700000001</v>
      </c>
      <c r="W14" s="150">
        <v>4.4244297600000007</v>
      </c>
      <c r="X14" s="150">
        <v>4.6279923500000004</v>
      </c>
      <c r="Y14" s="150">
        <v>5.4116021499999993</v>
      </c>
      <c r="Z14" s="150">
        <v>5.8343050599999993</v>
      </c>
      <c r="AA14" s="411">
        <v>6.7964264100000005</v>
      </c>
      <c r="AB14" s="414">
        <v>7.6803363599999983</v>
      </c>
      <c r="AC14" s="411">
        <v>7.3432515399999998</v>
      </c>
      <c r="AD14" s="411">
        <v>7.3285050200000006</v>
      </c>
      <c r="AE14" s="411">
        <v>9.5562530299999988</v>
      </c>
      <c r="AF14" s="411">
        <v>7.5707108300000003</v>
      </c>
      <c r="AG14" s="411">
        <v>4.7849505000000017</v>
      </c>
      <c r="AH14" s="411">
        <v>3.82280336</v>
      </c>
      <c r="AI14" s="433"/>
      <c r="AJ14" s="433"/>
      <c r="AK14" s="433"/>
      <c r="AL14" s="433"/>
      <c r="AM14" s="433"/>
      <c r="AN14" s="433"/>
      <c r="AO14" s="433"/>
      <c r="AP14" s="433"/>
      <c r="AQ14" s="433"/>
      <c r="AR14" s="433"/>
      <c r="AS14" s="433"/>
      <c r="AT14" s="433"/>
      <c r="AU14" s="433"/>
      <c r="AV14" s="433"/>
      <c r="AW14" s="433"/>
      <c r="AX14" s="433"/>
    </row>
    <row r="15" spans="2:50" s="159" customFormat="1" ht="15.95" customHeight="1">
      <c r="B15" s="325" t="s">
        <v>163</v>
      </c>
      <c r="C15" s="165"/>
      <c r="D15" s="152">
        <v>1.34E-2</v>
      </c>
      <c r="E15" s="152">
        <v>2.6577799999999999E-2</v>
      </c>
      <c r="F15" s="152">
        <v>1.276886E-2</v>
      </c>
      <c r="G15" s="152">
        <v>4.5023870000000001E-2</v>
      </c>
      <c r="H15" s="152">
        <v>4.9589660000000001E-2</v>
      </c>
      <c r="I15" s="152">
        <v>0.1172555</v>
      </c>
      <c r="J15" s="152">
        <v>0.13965364000000002</v>
      </c>
      <c r="K15" s="152">
        <v>0.12654534000000001</v>
      </c>
      <c r="L15" s="152">
        <v>0.11582527999999999</v>
      </c>
      <c r="M15" s="152">
        <v>0.39175317999999998</v>
      </c>
      <c r="N15" s="152">
        <v>0.32981072</v>
      </c>
      <c r="O15" s="152">
        <v>0.95847199999999999</v>
      </c>
      <c r="P15" s="152">
        <v>0.75978299999999999</v>
      </c>
      <c r="Q15" s="150">
        <v>1.6322000000000001</v>
      </c>
      <c r="R15" s="150">
        <v>1.4215904799999999</v>
      </c>
      <c r="S15" s="150">
        <v>1.8618495500000001</v>
      </c>
      <c r="T15" s="150">
        <v>1.7899941700000002</v>
      </c>
      <c r="U15" s="150">
        <v>2.5071349300000003</v>
      </c>
      <c r="V15" s="150">
        <v>11.615152150000002</v>
      </c>
      <c r="W15" s="150">
        <v>3.5727363400000001</v>
      </c>
      <c r="X15" s="150">
        <v>1.3679129099999998</v>
      </c>
      <c r="Y15" s="150">
        <v>1.5485147499999998</v>
      </c>
      <c r="Z15" s="150">
        <v>1.1534914499999998</v>
      </c>
      <c r="AA15" s="411">
        <v>1.11759074</v>
      </c>
      <c r="AB15" s="414">
        <v>1.1713999100000001</v>
      </c>
      <c r="AC15" s="411">
        <v>1.0517246899999999</v>
      </c>
      <c r="AD15" s="411">
        <v>1.11669931</v>
      </c>
      <c r="AE15" s="411">
        <v>0.93262712999999997</v>
      </c>
      <c r="AF15" s="411">
        <v>0.96603400000000006</v>
      </c>
      <c r="AG15" s="411">
        <v>0.61371892000000006</v>
      </c>
      <c r="AH15" s="411">
        <v>0.51845670999999993</v>
      </c>
      <c r="AI15" s="433"/>
      <c r="AJ15" s="433"/>
      <c r="AK15" s="433"/>
      <c r="AL15" s="433"/>
      <c r="AM15" s="433"/>
      <c r="AN15" s="433"/>
      <c r="AO15" s="433"/>
      <c r="AP15" s="433"/>
      <c r="AQ15" s="433"/>
      <c r="AR15" s="433"/>
      <c r="AS15" s="433"/>
      <c r="AT15" s="433"/>
      <c r="AU15" s="433"/>
      <c r="AV15" s="433"/>
      <c r="AW15" s="433"/>
      <c r="AX15" s="433"/>
    </row>
    <row r="16" spans="2:50" s="159" customFormat="1" ht="15.95" customHeight="1">
      <c r="B16" s="325" t="s">
        <v>164</v>
      </c>
      <c r="C16" s="165"/>
      <c r="D16" s="152">
        <v>11.566161479999998</v>
      </c>
      <c r="E16" s="152">
        <v>8.3727787100000004</v>
      </c>
      <c r="F16" s="152">
        <v>6.4734937600000011</v>
      </c>
      <c r="G16" s="152">
        <v>4.3603076100000004</v>
      </c>
      <c r="H16" s="152">
        <v>4.3</v>
      </c>
      <c r="I16" s="152">
        <v>4.5999999999999996</v>
      </c>
      <c r="J16" s="152">
        <v>3.7</v>
      </c>
      <c r="K16" s="152">
        <v>9.4</v>
      </c>
      <c r="L16" s="152">
        <v>10.3</v>
      </c>
      <c r="M16" s="152">
        <v>8.8284281399999998</v>
      </c>
      <c r="N16" s="152">
        <v>13.71723089</v>
      </c>
      <c r="O16" s="152">
        <v>15.265971</v>
      </c>
      <c r="P16" s="152">
        <v>15.731644000000001</v>
      </c>
      <c r="Q16" s="150">
        <v>21.868599999999997</v>
      </c>
      <c r="R16" s="150">
        <v>27.006718550000002</v>
      </c>
      <c r="S16" s="150">
        <v>36.251023809999992</v>
      </c>
      <c r="T16" s="150">
        <v>30.924649049999999</v>
      </c>
      <c r="U16" s="150">
        <v>46.887152960000002</v>
      </c>
      <c r="V16" s="150">
        <v>63.778046830000001</v>
      </c>
      <c r="W16" s="150">
        <v>66.88917613000001</v>
      </c>
      <c r="X16" s="150">
        <v>28.344666270000001</v>
      </c>
      <c r="Y16" s="150">
        <v>27.931734179999999</v>
      </c>
      <c r="Z16" s="150">
        <v>35.368541249999993</v>
      </c>
      <c r="AA16" s="411">
        <v>32.882506820000003</v>
      </c>
      <c r="AB16" s="414">
        <v>34.122815039999999</v>
      </c>
      <c r="AC16" s="411">
        <v>25.231249979999998</v>
      </c>
      <c r="AD16" s="411">
        <v>25.846304899999996</v>
      </c>
      <c r="AE16" s="411">
        <v>28.845035020000001</v>
      </c>
      <c r="AF16" s="411">
        <v>31.869727759999996</v>
      </c>
      <c r="AG16" s="411">
        <v>46.040696609999998</v>
      </c>
      <c r="AH16" s="411">
        <v>27.552987660000007</v>
      </c>
      <c r="AI16" s="433"/>
      <c r="AJ16" s="433"/>
      <c r="AK16" s="433"/>
      <c r="AL16" s="433"/>
      <c r="AM16" s="433"/>
      <c r="AN16" s="433"/>
      <c r="AO16" s="433"/>
      <c r="AP16" s="433"/>
      <c r="AQ16" s="433"/>
      <c r="AR16" s="433"/>
      <c r="AS16" s="433"/>
      <c r="AT16" s="433"/>
      <c r="AU16" s="433"/>
      <c r="AV16" s="433"/>
      <c r="AW16" s="433"/>
      <c r="AX16" s="433"/>
    </row>
    <row r="17" spans="2:50" s="159" customFormat="1" ht="15.95" customHeight="1">
      <c r="B17" s="325" t="s">
        <v>165</v>
      </c>
      <c r="C17" s="165"/>
      <c r="D17" s="152">
        <v>0.93982988000000001</v>
      </c>
      <c r="E17" s="152">
        <v>3.2176205800000002</v>
      </c>
      <c r="F17" s="152">
        <v>2.1372525699999998</v>
      </c>
      <c r="G17" s="152">
        <v>2.1828248399999999</v>
      </c>
      <c r="H17" s="152">
        <v>3.2</v>
      </c>
      <c r="I17" s="152">
        <v>2.6</v>
      </c>
      <c r="J17" s="152">
        <v>2.9</v>
      </c>
      <c r="K17" s="152">
        <v>6.7</v>
      </c>
      <c r="L17" s="152">
        <v>3.2</v>
      </c>
      <c r="M17" s="152">
        <v>4.7561753799999993</v>
      </c>
      <c r="N17" s="152">
        <v>10.822421100000001</v>
      </c>
      <c r="O17" s="152">
        <v>9.4171969999999998</v>
      </c>
      <c r="P17" s="152">
        <v>9.2005750000000006</v>
      </c>
      <c r="Q17" s="150">
        <v>7.8167</v>
      </c>
      <c r="R17" s="150">
        <v>7.9937219900000009</v>
      </c>
      <c r="S17" s="150">
        <v>12.430869030000002</v>
      </c>
      <c r="T17" s="150">
        <v>13.595014320000001</v>
      </c>
      <c r="U17" s="150">
        <v>10.6127065</v>
      </c>
      <c r="V17" s="150">
        <v>15.749815529999999</v>
      </c>
      <c r="W17" s="150">
        <v>11.320854190000002</v>
      </c>
      <c r="X17" s="150">
        <v>22.316572000000001</v>
      </c>
      <c r="Y17" s="150">
        <v>15.194594250000002</v>
      </c>
      <c r="Z17" s="150">
        <v>49.760358789999998</v>
      </c>
      <c r="AA17" s="411">
        <v>18.728572830000001</v>
      </c>
      <c r="AB17" s="414">
        <v>15.626102419999999</v>
      </c>
      <c r="AC17" s="411">
        <v>12.89836174</v>
      </c>
      <c r="AD17" s="411">
        <v>7.0597515800000004</v>
      </c>
      <c r="AE17" s="411">
        <v>11.37653164</v>
      </c>
      <c r="AF17" s="411">
        <v>12.655726450000001</v>
      </c>
      <c r="AG17" s="411">
        <v>15.608648199999999</v>
      </c>
      <c r="AH17" s="411">
        <v>22.14337352578687</v>
      </c>
      <c r="AI17" s="433"/>
      <c r="AJ17" s="433"/>
      <c r="AK17" s="433"/>
      <c r="AL17" s="433"/>
      <c r="AM17" s="433"/>
      <c r="AN17" s="433"/>
      <c r="AO17" s="433"/>
      <c r="AP17" s="433"/>
      <c r="AQ17" s="433"/>
      <c r="AR17" s="433"/>
      <c r="AS17" s="433"/>
      <c r="AT17" s="433"/>
      <c r="AU17" s="433"/>
      <c r="AV17" s="433"/>
      <c r="AW17" s="433"/>
      <c r="AX17" s="433"/>
    </row>
    <row r="18" spans="2:50" s="159" customFormat="1" ht="15.95" customHeight="1">
      <c r="B18" s="325" t="s">
        <v>166</v>
      </c>
      <c r="C18" s="165"/>
      <c r="D18" s="152">
        <v>0.34277686999999996</v>
      </c>
      <c r="E18" s="152">
        <v>9.1550759999999995E-2</v>
      </c>
      <c r="F18" s="152">
        <v>0.31776416999999996</v>
      </c>
      <c r="G18" s="152">
        <v>0.93020393000000001</v>
      </c>
      <c r="H18" s="152">
        <v>1.3</v>
      </c>
      <c r="I18" s="152">
        <v>2.5</v>
      </c>
      <c r="J18" s="152">
        <v>1.4</v>
      </c>
      <c r="K18" s="152">
        <v>0.7</v>
      </c>
      <c r="L18" s="152">
        <v>1.1000000000000001</v>
      </c>
      <c r="M18" s="152">
        <v>0.71916889999999989</v>
      </c>
      <c r="N18" s="152">
        <v>1.6555933300000001</v>
      </c>
      <c r="O18" s="152">
        <v>2.004467</v>
      </c>
      <c r="P18" s="152">
        <v>1.6597629999999999</v>
      </c>
      <c r="Q18" s="150">
        <v>1.5130999999999999</v>
      </c>
      <c r="R18" s="150">
        <v>1.62347003</v>
      </c>
      <c r="S18" s="150">
        <v>1.0631405999999999</v>
      </c>
      <c r="T18" s="150">
        <v>1.7810927300000001</v>
      </c>
      <c r="U18" s="150">
        <v>4.6325145600000015</v>
      </c>
      <c r="V18" s="150">
        <v>3.3082926799999997</v>
      </c>
      <c r="W18" s="150">
        <v>3.6260897099999996</v>
      </c>
      <c r="X18" s="150">
        <v>3.3329336299999999</v>
      </c>
      <c r="Y18" s="150">
        <v>3.25084485</v>
      </c>
      <c r="Z18" s="150">
        <v>4.0227983299999996</v>
      </c>
      <c r="AA18" s="411">
        <v>5.0207191300000007</v>
      </c>
      <c r="AB18" s="414">
        <v>5.6322195300000004</v>
      </c>
      <c r="AC18" s="411">
        <v>6.4546097999999992</v>
      </c>
      <c r="AD18" s="411">
        <v>5.8765208199999996</v>
      </c>
      <c r="AE18" s="411">
        <v>5.35158909</v>
      </c>
      <c r="AF18" s="411">
        <v>4.4080512600000006</v>
      </c>
      <c r="AG18" s="411">
        <v>4.7238925799999993</v>
      </c>
      <c r="AH18" s="411">
        <v>3.8938219592779966</v>
      </c>
      <c r="AI18" s="433"/>
      <c r="AJ18" s="433"/>
      <c r="AK18" s="433"/>
      <c r="AL18" s="433"/>
      <c r="AM18" s="433"/>
      <c r="AN18" s="433"/>
      <c r="AO18" s="433"/>
      <c r="AP18" s="433"/>
      <c r="AQ18" s="433"/>
      <c r="AR18" s="433"/>
      <c r="AS18" s="433"/>
      <c r="AT18" s="433"/>
      <c r="AU18" s="433"/>
      <c r="AV18" s="433"/>
      <c r="AW18" s="433"/>
      <c r="AX18" s="433"/>
    </row>
    <row r="19" spans="2:50" s="159" customFormat="1" ht="15.95" customHeight="1">
      <c r="B19" s="325" t="s">
        <v>167</v>
      </c>
      <c r="C19" s="165"/>
      <c r="D19" s="152">
        <v>8.8556649999999987E-2</v>
      </c>
      <c r="E19" s="152">
        <v>0.22381907000000001</v>
      </c>
      <c r="F19" s="152">
        <v>0.43846292999999997</v>
      </c>
      <c r="G19" s="152">
        <v>1.7069685000000001</v>
      </c>
      <c r="H19" s="152">
        <v>2.1</v>
      </c>
      <c r="I19" s="152">
        <v>2.7</v>
      </c>
      <c r="J19" s="152">
        <v>3.1</v>
      </c>
      <c r="K19" s="152">
        <v>3.8</v>
      </c>
      <c r="L19" s="152">
        <v>5.9</v>
      </c>
      <c r="M19" s="152">
        <v>5.9953509800000004</v>
      </c>
      <c r="N19" s="152">
        <v>5.8766739500000007</v>
      </c>
      <c r="O19" s="152">
        <v>8.2481929999999988</v>
      </c>
      <c r="P19" s="152">
        <v>9.8807679999999998</v>
      </c>
      <c r="Q19" s="166">
        <v>10.2235</v>
      </c>
      <c r="R19" s="166">
        <v>11.295033100000003</v>
      </c>
      <c r="S19" s="166">
        <v>10.922616920000001</v>
      </c>
      <c r="T19" s="166">
        <v>11.394453399999998</v>
      </c>
      <c r="U19" s="166">
        <v>12.118119979999999</v>
      </c>
      <c r="V19" s="166">
        <v>9.9686551600000008</v>
      </c>
      <c r="W19" s="150">
        <v>4.5870929399999998</v>
      </c>
      <c r="X19" s="150">
        <v>6.0682901400000011</v>
      </c>
      <c r="Y19" s="150">
        <v>8.3163312599999983</v>
      </c>
      <c r="Z19" s="150">
        <v>8.2135824799999995</v>
      </c>
      <c r="AA19" s="411">
        <v>8.5485751899999993</v>
      </c>
      <c r="AB19" s="414">
        <v>7.2687785000000007</v>
      </c>
      <c r="AC19" s="411">
        <v>8.714888310000001</v>
      </c>
      <c r="AD19" s="411">
        <v>7.128756730000001</v>
      </c>
      <c r="AE19" s="411">
        <v>6.7473580199999992</v>
      </c>
      <c r="AF19" s="411">
        <v>5.8297810599999993</v>
      </c>
      <c r="AG19" s="411">
        <v>5.2729801000000007</v>
      </c>
      <c r="AH19" s="411">
        <v>3.0460436389747798</v>
      </c>
      <c r="AI19" s="433"/>
      <c r="AJ19" s="433"/>
      <c r="AK19" s="433"/>
      <c r="AL19" s="433"/>
      <c r="AM19" s="433"/>
      <c r="AN19" s="433"/>
      <c r="AO19" s="433"/>
      <c r="AP19" s="433"/>
      <c r="AQ19" s="433"/>
      <c r="AR19" s="433"/>
      <c r="AS19" s="433"/>
      <c r="AT19" s="433"/>
      <c r="AU19" s="433"/>
      <c r="AV19" s="433"/>
      <c r="AW19" s="433"/>
      <c r="AX19" s="433"/>
    </row>
    <row r="20" spans="2:50" s="159" customFormat="1" ht="15.95" customHeight="1">
      <c r="B20" s="325" t="s">
        <v>168</v>
      </c>
      <c r="C20" s="165"/>
      <c r="D20" s="152">
        <v>8.3403890500000006</v>
      </c>
      <c r="E20" s="152">
        <v>7.4586205999999997</v>
      </c>
      <c r="F20" s="152">
        <v>3.1264972100000001</v>
      </c>
      <c r="G20" s="152">
        <v>2.1661762900000001</v>
      </c>
      <c r="H20" s="152">
        <v>3.3434329100000002</v>
      </c>
      <c r="I20" s="152">
        <v>2.1428934800000001</v>
      </c>
      <c r="J20" s="152">
        <v>3.5959882099999998</v>
      </c>
      <c r="K20" s="152">
        <v>0.16701635000000001</v>
      </c>
      <c r="L20" s="152">
        <v>0.39984016999999999</v>
      </c>
      <c r="M20" s="152">
        <v>0.28819061000000001</v>
      </c>
      <c r="N20" s="152">
        <v>1.74509863</v>
      </c>
      <c r="O20" s="152">
        <v>8.2316000000000003</v>
      </c>
      <c r="P20" s="152">
        <v>5.7117610000000001</v>
      </c>
      <c r="Q20" s="166">
        <v>5.4923000000000002</v>
      </c>
      <c r="R20" s="166">
        <v>5.4243658700000008</v>
      </c>
      <c r="S20" s="166">
        <v>4.6053715799999999</v>
      </c>
      <c r="T20" s="166">
        <v>9.3463925400000001</v>
      </c>
      <c r="U20" s="166">
        <v>12.338898759999999</v>
      </c>
      <c r="V20" s="166">
        <v>17.213545020000002</v>
      </c>
      <c r="W20" s="150">
        <v>9.4234384599999998</v>
      </c>
      <c r="X20" s="150">
        <v>8.194706309999999</v>
      </c>
      <c r="Y20" s="150">
        <v>6.1888708999999986</v>
      </c>
      <c r="Z20" s="150">
        <v>4.0369294299999998</v>
      </c>
      <c r="AA20" s="411">
        <v>4.3322304599999999</v>
      </c>
      <c r="AB20" s="414">
        <v>7.1433415900000004</v>
      </c>
      <c r="AC20" s="411">
        <v>2.0299728299999997</v>
      </c>
      <c r="AD20" s="411">
        <v>2.28346597</v>
      </c>
      <c r="AE20" s="411">
        <v>2.7979147499999999</v>
      </c>
      <c r="AF20" s="411">
        <v>4.2483454700000003</v>
      </c>
      <c r="AG20" s="411">
        <v>6.2798404799999998</v>
      </c>
      <c r="AH20" s="411">
        <v>5.4217762200000008</v>
      </c>
      <c r="AI20" s="433"/>
      <c r="AJ20" s="433"/>
      <c r="AK20" s="433"/>
      <c r="AL20" s="433"/>
      <c r="AM20" s="433"/>
      <c r="AN20" s="433"/>
      <c r="AO20" s="433"/>
      <c r="AP20" s="433"/>
      <c r="AQ20" s="433"/>
      <c r="AR20" s="433"/>
      <c r="AS20" s="433"/>
      <c r="AT20" s="433"/>
      <c r="AU20" s="433"/>
      <c r="AV20" s="433"/>
      <c r="AW20" s="433"/>
      <c r="AX20" s="433"/>
    </row>
    <row r="21" spans="2:50" s="159" customFormat="1" ht="15.95" customHeight="1">
      <c r="B21" s="325" t="s">
        <v>169</v>
      </c>
      <c r="C21" s="165"/>
      <c r="D21" s="152">
        <v>12</v>
      </c>
      <c r="E21" s="152">
        <v>9.9999999999999964</v>
      </c>
      <c r="F21" s="152">
        <v>6.0317453299999944</v>
      </c>
      <c r="G21" s="152">
        <v>19.807975519999928</v>
      </c>
      <c r="H21" s="152">
        <v>10.208488579999999</v>
      </c>
      <c r="I21" s="152">
        <v>17.541208910000002</v>
      </c>
      <c r="J21" s="152">
        <v>10.418887200000011</v>
      </c>
      <c r="K21" s="152">
        <v>30.709283170000013</v>
      </c>
      <c r="L21" s="152">
        <v>28.481371600000006</v>
      </c>
      <c r="M21" s="152">
        <v>24.923498170000002</v>
      </c>
      <c r="N21" s="152">
        <v>15.36446024605006</v>
      </c>
      <c r="O21" s="152">
        <v>7.9817399499999873</v>
      </c>
      <c r="P21" s="152">
        <v>14.448516460000008</v>
      </c>
      <c r="Q21" s="166">
        <v>17.659043900000029</v>
      </c>
      <c r="R21" s="166">
        <v>17.508980299999962</v>
      </c>
      <c r="S21" s="166">
        <v>22.878591780000022</v>
      </c>
      <c r="T21" s="166">
        <v>26.766909229999939</v>
      </c>
      <c r="U21" s="166">
        <v>45.692267439999988</v>
      </c>
      <c r="V21" s="166">
        <v>48.923259210000168</v>
      </c>
      <c r="W21" s="166">
        <v>50.741172370000093</v>
      </c>
      <c r="X21" s="166">
        <v>69.700018080000135</v>
      </c>
      <c r="Y21" s="166">
        <v>74.043234189999851</v>
      </c>
      <c r="Z21" s="166">
        <v>61.780883610000053</v>
      </c>
      <c r="AA21" s="412">
        <v>57.486288259999469</v>
      </c>
      <c r="AB21" s="435">
        <v>65.475851829999897</v>
      </c>
      <c r="AC21" s="412">
        <v>48.712135930000017</v>
      </c>
      <c r="AD21" s="412">
        <v>99.882288010000593</v>
      </c>
      <c r="AE21" s="412">
        <v>56.824609189999762</v>
      </c>
      <c r="AF21" s="412">
        <v>81.205866615000147</v>
      </c>
      <c r="AG21" s="412">
        <v>54.079969899999924</v>
      </c>
      <c r="AH21" s="412">
        <v>43.972507750000432</v>
      </c>
      <c r="AI21" s="433"/>
      <c r="AJ21" s="433"/>
      <c r="AK21" s="433"/>
      <c r="AL21" s="433"/>
      <c r="AM21" s="433"/>
      <c r="AN21" s="433"/>
      <c r="AO21" s="433"/>
      <c r="AP21" s="433"/>
      <c r="AQ21" s="433"/>
      <c r="AR21" s="433"/>
      <c r="AS21" s="433"/>
      <c r="AT21" s="433"/>
      <c r="AU21" s="433"/>
      <c r="AV21" s="433"/>
      <c r="AW21" s="433"/>
      <c r="AX21" s="433"/>
    </row>
    <row r="22" spans="2:50" s="159" customFormat="1" ht="8.25" customHeight="1" thickBot="1">
      <c r="B22" s="179"/>
      <c r="C22" s="179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</row>
    <row r="23" spans="2:50" s="159" customFormat="1" ht="18" customHeight="1">
      <c r="B23" s="155" t="s">
        <v>67</v>
      </c>
      <c r="C23" s="155" t="s">
        <v>475</v>
      </c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</row>
    <row r="24" spans="2:50" s="159" customFormat="1" ht="18" customHeight="1">
      <c r="B24" s="155" t="s">
        <v>443</v>
      </c>
      <c r="C24" s="155" t="s">
        <v>476</v>
      </c>
      <c r="Q24" s="169"/>
      <c r="R24" s="169"/>
      <c r="S24" s="169"/>
      <c r="T24" s="169"/>
      <c r="U24" s="169"/>
      <c r="V24" s="41"/>
    </row>
    <row r="25" spans="2:50" ht="18" customHeight="1"/>
    <row r="26" spans="2:50" ht="18" customHeight="1"/>
    <row r="27" spans="2:50" ht="18" customHeight="1"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</row>
    <row r="28" spans="2:50">
      <c r="V28" s="48"/>
      <c r="W28" s="48"/>
      <c r="X28" s="48"/>
      <c r="Y28" s="48"/>
      <c r="Z28" s="48"/>
      <c r="AA28" s="48"/>
      <c r="AB28" s="48"/>
      <c r="AC28" s="48"/>
      <c r="AD28" s="48"/>
      <c r="AE28" s="48"/>
    </row>
    <row r="29" spans="2:50">
      <c r="V29" s="48"/>
      <c r="W29" s="48"/>
      <c r="X29" s="48"/>
      <c r="Y29" s="48"/>
      <c r="Z29" s="48"/>
      <c r="AA29" s="48"/>
      <c r="AB29" s="48"/>
      <c r="AC29" s="48"/>
      <c r="AD29" s="48"/>
      <c r="AE29" s="48"/>
    </row>
    <row r="30" spans="2:50">
      <c r="V30" s="48"/>
      <c r="W30" s="48"/>
      <c r="X30" s="48"/>
      <c r="Y30" s="48"/>
      <c r="Z30" s="48"/>
      <c r="AA30" s="48"/>
      <c r="AB30" s="48"/>
      <c r="AC30" s="48"/>
      <c r="AD30" s="48"/>
      <c r="AE30" s="48"/>
    </row>
    <row r="31" spans="2:50">
      <c r="V31" s="48"/>
      <c r="W31" s="48"/>
      <c r="X31" s="48"/>
      <c r="Y31" s="48"/>
      <c r="Z31" s="48"/>
      <c r="AA31" s="48"/>
      <c r="AB31" s="48"/>
      <c r="AC31" s="48"/>
      <c r="AD31" s="48"/>
      <c r="AE31" s="48"/>
    </row>
    <row r="32" spans="2:50">
      <c r="V32" s="48"/>
      <c r="W32" s="48"/>
      <c r="X32" s="48"/>
      <c r="Y32" s="48"/>
      <c r="Z32" s="48"/>
      <c r="AA32" s="48"/>
      <c r="AB32" s="48"/>
      <c r="AC32" s="48"/>
      <c r="AD32" s="48"/>
      <c r="AE32" s="48"/>
    </row>
    <row r="33" spans="22:31">
      <c r="V33" s="48"/>
      <c r="W33" s="48"/>
      <c r="X33" s="48"/>
      <c r="Y33" s="48"/>
      <c r="Z33" s="48"/>
      <c r="AA33" s="48"/>
      <c r="AB33" s="48"/>
      <c r="AC33" s="48"/>
      <c r="AD33" s="48"/>
      <c r="AE33" s="48"/>
    </row>
    <row r="34" spans="22:31">
      <c r="V34" s="48"/>
      <c r="W34" s="48"/>
      <c r="X34" s="48"/>
      <c r="Y34" s="48"/>
      <c r="Z34" s="48"/>
      <c r="AA34" s="48"/>
      <c r="AB34" s="48"/>
      <c r="AC34" s="48"/>
      <c r="AD34" s="48"/>
      <c r="AE34" s="48"/>
    </row>
    <row r="35" spans="22:31">
      <c r="V35" s="48"/>
      <c r="W35" s="48"/>
      <c r="X35" s="48"/>
      <c r="Y35" s="48"/>
      <c r="Z35" s="48"/>
      <c r="AA35" s="48"/>
      <c r="AB35" s="48"/>
      <c r="AC35" s="48"/>
      <c r="AD35" s="48"/>
      <c r="AE35" s="48"/>
    </row>
    <row r="36" spans="22:31">
      <c r="V36" s="48"/>
      <c r="W36" s="48"/>
      <c r="X36" s="48"/>
      <c r="Y36" s="48"/>
      <c r="Z36" s="48"/>
      <c r="AA36" s="48"/>
      <c r="AB36" s="48"/>
      <c r="AC36" s="48"/>
      <c r="AD36" s="48"/>
      <c r="AE36" s="48"/>
    </row>
    <row r="37" spans="22:31">
      <c r="V37" s="48"/>
      <c r="W37" s="48"/>
      <c r="X37" s="48"/>
      <c r="Y37" s="48"/>
      <c r="Z37" s="48"/>
      <c r="AA37" s="48"/>
      <c r="AB37" s="48"/>
      <c r="AC37" s="48"/>
      <c r="AD37" s="48"/>
      <c r="AE37" s="48"/>
    </row>
    <row r="38" spans="22:31">
      <c r="V38" s="48"/>
      <c r="W38" s="48"/>
      <c r="X38" s="48"/>
      <c r="Y38" s="48"/>
      <c r="Z38" s="48"/>
      <c r="AA38" s="48"/>
      <c r="AB38" s="48"/>
      <c r="AC38" s="48"/>
      <c r="AD38" s="48"/>
      <c r="AE38" s="48"/>
    </row>
    <row r="39" spans="22:31">
      <c r="V39" s="48"/>
      <c r="W39" s="48"/>
      <c r="X39" s="48"/>
      <c r="Y39" s="48"/>
      <c r="Z39" s="48"/>
      <c r="AA39" s="48"/>
      <c r="AB39" s="48"/>
      <c r="AC39" s="48"/>
      <c r="AD39" s="48"/>
      <c r="AE39" s="48"/>
    </row>
    <row r="40" spans="22:31">
      <c r="V40" s="48"/>
      <c r="W40" s="48"/>
      <c r="X40" s="48"/>
      <c r="Y40" s="48"/>
      <c r="Z40" s="48"/>
      <c r="AA40" s="48"/>
      <c r="AB40" s="48"/>
      <c r="AC40" s="48"/>
      <c r="AD40" s="48"/>
      <c r="AE40" s="48"/>
    </row>
    <row r="41" spans="22:31">
      <c r="V41" s="48"/>
      <c r="W41" s="48"/>
      <c r="X41" s="48"/>
      <c r="Y41" s="48"/>
      <c r="Z41" s="48"/>
      <c r="AA41" s="48"/>
      <c r="AB41" s="48"/>
      <c r="AC41" s="48"/>
      <c r="AD41" s="48"/>
      <c r="AE41" s="48"/>
    </row>
    <row r="42" spans="22:31">
      <c r="V42" s="48"/>
      <c r="W42" s="48"/>
      <c r="X42" s="48"/>
      <c r="Y42" s="48"/>
      <c r="Z42" s="48"/>
      <c r="AA42" s="48"/>
      <c r="AB42" s="48"/>
      <c r="AC42" s="48"/>
      <c r="AD42" s="48"/>
      <c r="AE42" s="48"/>
    </row>
  </sheetData>
  <mergeCells count="4">
    <mergeCell ref="L4:M4"/>
    <mergeCell ref="H4:I4"/>
    <mergeCell ref="B4:C4"/>
    <mergeCell ref="E4:F4"/>
  </mergeCells>
  <phoneticPr fontId="0" type="noConversion"/>
  <printOptions verticalCentered="1"/>
  <pageMargins left="0.39370078740157483" right="0.39370078740157483" top="0.39370078740157483" bottom="0.39370078740157483" header="0" footer="0"/>
  <pageSetup paperSize="176" orientation="portrait" horizontalDpi="300" verticalDpi="300" r:id="rId1"/>
  <headerFooter alignWithMargins="0"/>
  <ignoredErrors>
    <ignoredError sqref="R6:Y6 Z6:AA6 AB7:AE7 AB6:AD6 AE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VII - 1</vt:lpstr>
      <vt:lpstr>VII - 1a</vt:lpstr>
      <vt:lpstr>VII - 1b</vt:lpstr>
      <vt:lpstr>VII-1c</vt:lpstr>
      <vt:lpstr>VII-1d</vt:lpstr>
      <vt:lpstr>VII - 2</vt:lpstr>
      <vt:lpstr>VII - 2a</vt:lpstr>
      <vt:lpstr>VII - 2b</vt:lpstr>
      <vt:lpstr>VII - 2c</vt:lpstr>
      <vt:lpstr>VII - 3</vt:lpstr>
      <vt:lpstr>VII - 3a</vt:lpstr>
      <vt:lpstr>VII - 4</vt:lpstr>
      <vt:lpstr>VII - 5</vt:lpstr>
      <vt:lpstr>VII - 6</vt:lpstr>
      <vt:lpstr>VII - 7</vt:lpstr>
      <vt:lpstr>VII - 8</vt:lpstr>
      <vt:lpstr>VII - 9</vt:lpstr>
      <vt:lpstr>'VII - 1'!Área_de_impresión</vt:lpstr>
      <vt:lpstr>'VII - 1a'!Área_de_impresión</vt:lpstr>
      <vt:lpstr>'VII - 1b'!Área_de_impresión</vt:lpstr>
      <vt:lpstr>'VII - 2'!Área_de_impresión</vt:lpstr>
      <vt:lpstr>'VII - 2a'!Área_de_impresión</vt:lpstr>
      <vt:lpstr>'VII - 2b'!Área_de_impresión</vt:lpstr>
      <vt:lpstr>'VII - 2c'!Área_de_impresión</vt:lpstr>
      <vt:lpstr>'VII - 3'!Área_de_impresión</vt:lpstr>
      <vt:lpstr>'VII - 3a'!Área_de_impresión</vt:lpstr>
      <vt:lpstr>'VII - 4'!Área_de_impresión</vt:lpstr>
      <vt:lpstr>'VII - 5'!Área_de_impresión</vt:lpstr>
      <vt:lpstr>'VII - 6'!Área_de_impresión</vt:lpstr>
      <vt:lpstr>'VII - 7'!Área_de_impresión</vt:lpstr>
      <vt:lpstr>'VII - 8'!Área_de_impresión</vt:lpstr>
      <vt:lpstr>'VII - 9'!Área_de_impresión</vt:lpstr>
      <vt:lpstr>'VII - 6'!Imprimir_área_IM</vt:lpstr>
      <vt:lpstr>'VII - 8'!Imprimir_área_IM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Miranda Corrales, Ligia del Socorro</cp:lastModifiedBy>
  <cp:lastPrinted>2012-03-31T02:53:08Z</cp:lastPrinted>
  <dcterms:created xsi:type="dcterms:W3CDTF">1996-11-27T10:00:04Z</dcterms:created>
  <dcterms:modified xsi:type="dcterms:W3CDTF">2021-04-19T16:40:17Z</dcterms:modified>
</cp:coreProperties>
</file>