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\AppData\Local\Microsoft\Windows\INetCache\Content.Outlook\O1J03CLW\"/>
    </mc:Choice>
  </mc:AlternateContent>
  <xr:revisionPtr revIDLastSave="0" documentId="13_ncr:1_{18BE902E-1F14-47F8-9BF3-3D9434B8EEC9}" xr6:coauthVersionLast="36" xr6:coauthVersionMax="36" xr10:uidLastSave="{00000000-0000-0000-0000-000000000000}"/>
  <bookViews>
    <workbookView xWindow="0" yWindow="0" windowWidth="14400" windowHeight="5153" xr2:uid="{00000000-000D-0000-FFFF-FFFF00000000}"/>
  </bookViews>
  <sheets>
    <sheet name="Indicadores Macroeconómic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__123Graph_A" hidden="1">'[1]SNF Córd'!#REF!</definedName>
    <definedName name="__123Graph_AChart1" hidden="1">'[1]SNF Córd'!#REF!</definedName>
    <definedName name="__123Graph_AChart10" hidden="1">'[2]PIB corr'!#REF!</definedName>
    <definedName name="__123Graph_AChart11" hidden="1">'[2]PIB corr'!#REF!</definedName>
    <definedName name="__123Graph_AChart12" hidden="1">'[2]PIB corr'!#REF!</definedName>
    <definedName name="__123Graph_AChart13" hidden="1">'[2]PIB corr'!#REF!</definedName>
    <definedName name="__123Graph_AChart14" hidden="1">'[2]PIB corr'!#REF!</definedName>
    <definedName name="__123Graph_AChart15" hidden="1">'[2]PIB corr'!#REF!</definedName>
    <definedName name="__123Graph_AChart16" hidden="1">'[2]PIB corr'!#REF!</definedName>
    <definedName name="__123Graph_AChart17" hidden="1">'[2]PIB corr'!#REF!</definedName>
    <definedName name="__123Graph_AChart18" hidden="1">'[2]PIB corr'!#REF!</definedName>
    <definedName name="__123Graph_AChart19" hidden="1">'[2]PIB corr'!#REF!</definedName>
    <definedName name="__123Graph_AChart2" hidden="1">'[1]SNF Córd'!#REF!</definedName>
    <definedName name="__123Graph_AChart20" hidden="1">'[2]PIB corr'!#REF!</definedName>
    <definedName name="__123Graph_AChart3" hidden="1">'[1]SNF Córd'!#REF!</definedName>
    <definedName name="__123Graph_AChart4" hidden="1">'[1]SNF Córd'!#REF!</definedName>
    <definedName name="__123Graph_AChart5" hidden="1">'[1]SNF Córd'!#REF!</definedName>
    <definedName name="__123Graph_AChart6" hidden="1">'[2]PIB corr'!#REF!</definedName>
    <definedName name="__123Graph_AChart7" hidden="1">'[2]PIB corr'!#REF!</definedName>
    <definedName name="__123Graph_AChart8" hidden="1">'[2]PIB corr'!#REF!</definedName>
    <definedName name="__123Graph_AChart9" hidden="1">'[2]PIB corr'!#REF!</definedName>
    <definedName name="__123Graph_ACurrent" hidden="1">'[1]SNF Córd'!#REF!</definedName>
    <definedName name="__123Graph_B" hidden="1">'[1]SNF Córd'!#REF!</definedName>
    <definedName name="__123Graph_BChart1" hidden="1">'[1]SNF Córd'!#REF!</definedName>
    <definedName name="__123Graph_BChart10" hidden="1">'[2]PIB corr'!#REF!</definedName>
    <definedName name="__123Graph_BChart11" hidden="1">'[2]PIB corr'!#REF!</definedName>
    <definedName name="__123Graph_BChart12" hidden="1">'[2]PIB corr'!#REF!</definedName>
    <definedName name="__123Graph_BChart13" hidden="1">'[2]PIB corr'!#REF!</definedName>
    <definedName name="__123Graph_BChart14" hidden="1">'[2]PIB corr'!#REF!</definedName>
    <definedName name="__123Graph_BChart15" hidden="1">'[2]PIB corr'!#REF!</definedName>
    <definedName name="__123Graph_BChart16" hidden="1">'[2]PIB corr'!#REF!</definedName>
    <definedName name="__123Graph_BChart17" hidden="1">'[2]PIB corr'!#REF!</definedName>
    <definedName name="__123Graph_BChart18" hidden="1">'[2]PIB corr'!#REF!</definedName>
    <definedName name="__123Graph_BChart19" hidden="1">'[2]PIB corr'!#REF!</definedName>
    <definedName name="__123Graph_BChart2" hidden="1">'[1]SNF Córd'!#REF!</definedName>
    <definedName name="__123Graph_BChart20" hidden="1">'[2]PIB corr'!#REF!</definedName>
    <definedName name="__123Graph_BChart3" hidden="1">'[1]SNF Córd'!#REF!</definedName>
    <definedName name="__123Graph_BChart4" hidden="1">'[1]SNF Córd'!#REF!</definedName>
    <definedName name="__123Graph_BChart5" hidden="1">'[1]SNF Córd'!#REF!</definedName>
    <definedName name="__123Graph_BChart6" hidden="1">'[2]PIB corr'!#REF!</definedName>
    <definedName name="__123Graph_BChart7" hidden="1">'[2]PIB corr'!#REF!</definedName>
    <definedName name="__123Graph_BChart8" hidden="1">'[2]PIB corr'!#REF!</definedName>
    <definedName name="__123Graph_BChart9" hidden="1">'[2]PIB corr'!#REF!</definedName>
    <definedName name="__123Graph_BCurrent" hidden="1">'[1]SNF Córd'!#REF!</definedName>
    <definedName name="__123Graph_C" hidden="1">'[1]SNF Córd'!#REF!</definedName>
    <definedName name="__123Graph_CChart1" hidden="1">'[1]SNF Córd'!#REF!</definedName>
    <definedName name="__123Graph_CChart10" hidden="1">'[2]PIB corr'!#REF!</definedName>
    <definedName name="__123Graph_CChart11" hidden="1">'[2]PIB corr'!#REF!</definedName>
    <definedName name="__123Graph_CChart12" hidden="1">'[2]PIB corr'!#REF!</definedName>
    <definedName name="__123Graph_CChart13" hidden="1">'[2]PIB corr'!#REF!</definedName>
    <definedName name="__123Graph_CChart14" hidden="1">'[2]PIB corr'!#REF!</definedName>
    <definedName name="__123Graph_CChart15" hidden="1">'[2]PIB corr'!#REF!</definedName>
    <definedName name="__123Graph_CChart16" hidden="1">'[2]PIB corr'!#REF!</definedName>
    <definedName name="__123Graph_CChart17" hidden="1">'[2]PIB corr'!#REF!</definedName>
    <definedName name="__123Graph_CChart18" hidden="1">'[2]PIB corr'!#REF!</definedName>
    <definedName name="__123Graph_CChart19" hidden="1">'[2]PIB corr'!#REF!</definedName>
    <definedName name="__123Graph_CChart2" hidden="1">'[1]SNF Córd'!#REF!</definedName>
    <definedName name="__123Graph_CChart20" hidden="1">'[2]PIB corr'!#REF!</definedName>
    <definedName name="__123Graph_CChart3" hidden="1">'[1]SNF Córd'!#REF!</definedName>
    <definedName name="__123Graph_CChart4" hidden="1">'[1]SNF Córd'!#REF!</definedName>
    <definedName name="__123Graph_CChart5" hidden="1">'[1]SNF Córd'!#REF!</definedName>
    <definedName name="__123Graph_CChart6" hidden="1">'[2]PIB corr'!#REF!</definedName>
    <definedName name="__123Graph_CChart7" hidden="1">'[2]PIB corr'!#REF!</definedName>
    <definedName name="__123Graph_CChart8" hidden="1">'[2]PIB corr'!#REF!</definedName>
    <definedName name="__123Graph_CChart9" hidden="1">'[2]PIB corr'!#REF!</definedName>
    <definedName name="__123Graph_CCurrent" hidden="1">'[1]SNF Córd'!#REF!</definedName>
    <definedName name="__123Graph_D" hidden="1">'[1]SNF Córd'!#REF!</definedName>
    <definedName name="__123Graph_DChart1" hidden="1">'[1]SNF Córd'!#REF!</definedName>
    <definedName name="__123Graph_DChart10" hidden="1">'[2]PIB corr'!#REF!</definedName>
    <definedName name="__123Graph_DChart11" hidden="1">'[2]PIB corr'!#REF!</definedName>
    <definedName name="__123Graph_DChart12" hidden="1">'[2]PIB corr'!#REF!</definedName>
    <definedName name="__123Graph_DChart13" hidden="1">'[2]PIB corr'!#REF!</definedName>
    <definedName name="__123Graph_DChart14" hidden="1">'[2]PIB corr'!#REF!</definedName>
    <definedName name="__123Graph_DChart15" hidden="1">'[2]PIB corr'!#REF!</definedName>
    <definedName name="__123Graph_DChart16" hidden="1">'[2]PIB corr'!#REF!</definedName>
    <definedName name="__123Graph_DChart17" hidden="1">'[2]PIB corr'!#REF!</definedName>
    <definedName name="__123Graph_DChart18" hidden="1">'[2]PIB corr'!#REF!</definedName>
    <definedName name="__123Graph_DChart19" hidden="1">'[2]PIB corr'!#REF!</definedName>
    <definedName name="__123Graph_DChart2" hidden="1">'[1]SNF Córd'!#REF!</definedName>
    <definedName name="__123Graph_DChart20" hidden="1">'[2]PIB corr'!#REF!</definedName>
    <definedName name="__123Graph_DChart3" hidden="1">'[1]SNF Córd'!#REF!</definedName>
    <definedName name="__123Graph_DChart4" hidden="1">'[1]SNF Córd'!#REF!</definedName>
    <definedName name="__123Graph_DChart5" hidden="1">'[1]SNF Córd'!#REF!</definedName>
    <definedName name="__123Graph_DChart6" hidden="1">'[2]PIB corr'!#REF!</definedName>
    <definedName name="__123Graph_DChart7" hidden="1">'[2]PIB corr'!#REF!</definedName>
    <definedName name="__123Graph_DChart8" hidden="1">'[2]PIB corr'!#REF!</definedName>
    <definedName name="__123Graph_DChart9" hidden="1">'[2]PIB corr'!#REF!</definedName>
    <definedName name="__123Graph_DCurrent" hidden="1">'[1]SNF Córd'!#REF!</definedName>
    <definedName name="__123Graph_E" hidden="1">'[1]SNF Córd'!#REF!</definedName>
    <definedName name="__123Graph_EChart1" hidden="1">'[1]SNF Córd'!#REF!</definedName>
    <definedName name="__123Graph_EChart10" hidden="1">'[2]PIB corr'!#REF!</definedName>
    <definedName name="__123Graph_EChart11" hidden="1">'[2]PIB corr'!#REF!</definedName>
    <definedName name="__123Graph_EChart12" hidden="1">'[2]PIB corr'!#REF!</definedName>
    <definedName name="__123Graph_EChart13" hidden="1">'[2]PIB corr'!#REF!</definedName>
    <definedName name="__123Graph_EChart14" hidden="1">'[2]PIB corr'!#REF!</definedName>
    <definedName name="__123Graph_EChart15" hidden="1">'[2]PIB corr'!#REF!</definedName>
    <definedName name="__123Graph_EChart16" hidden="1">'[2]PIB corr'!#REF!</definedName>
    <definedName name="__123Graph_EChart17" hidden="1">'[2]PIB corr'!#REF!</definedName>
    <definedName name="__123Graph_EChart18" hidden="1">'[2]PIB corr'!#REF!</definedName>
    <definedName name="__123Graph_EChart19" hidden="1">'[2]PIB corr'!#REF!</definedName>
    <definedName name="__123Graph_EChart2" hidden="1">'[1]SNF Córd'!#REF!</definedName>
    <definedName name="__123Graph_EChart20" hidden="1">'[2]PIB corr'!#REF!</definedName>
    <definedName name="__123Graph_EChart3" hidden="1">'[1]SNF Córd'!#REF!</definedName>
    <definedName name="__123Graph_EChart4" hidden="1">'[1]SNF Córd'!#REF!</definedName>
    <definedName name="__123Graph_EChart5" hidden="1">'[1]SNF Córd'!#REF!</definedName>
    <definedName name="__123Graph_EChart6" hidden="1">'[2]PIB corr'!#REF!</definedName>
    <definedName name="__123Graph_EChart7" hidden="1">'[2]PIB corr'!#REF!</definedName>
    <definedName name="__123Graph_EChart8" hidden="1">'[2]PIB corr'!#REF!</definedName>
    <definedName name="__123Graph_EChart9" hidden="1">'[2]PIB corr'!#REF!</definedName>
    <definedName name="__123Graph_ECurrent" hidden="1">'[1]SNF Córd'!#REF!</definedName>
    <definedName name="__123Graph_F" hidden="1">'[1]SNF Córd'!#REF!</definedName>
    <definedName name="__123Graph_FChart1" hidden="1">'[1]SNF Córd'!#REF!</definedName>
    <definedName name="__123Graph_FChart10" hidden="1">'[2]PIB corr'!#REF!</definedName>
    <definedName name="__123Graph_FChart11" hidden="1">'[2]PIB corr'!#REF!</definedName>
    <definedName name="__123Graph_FChart12" hidden="1">'[2]PIB corr'!#REF!</definedName>
    <definedName name="__123Graph_FChart13" hidden="1">'[2]PIB corr'!#REF!</definedName>
    <definedName name="__123Graph_FChart14" hidden="1">'[2]PIB corr'!#REF!</definedName>
    <definedName name="__123Graph_FChart15" hidden="1">'[2]PIB corr'!#REF!</definedName>
    <definedName name="__123Graph_FChart16" hidden="1">'[2]PIB corr'!#REF!</definedName>
    <definedName name="__123Graph_FChart17" hidden="1">'[2]PIB corr'!#REF!</definedName>
    <definedName name="__123Graph_FChart18" hidden="1">'[2]PIB corr'!#REF!</definedName>
    <definedName name="__123Graph_FChart19" hidden="1">'[2]PIB corr'!#REF!</definedName>
    <definedName name="__123Graph_FChart2" hidden="1">'[1]SNF Córd'!#REF!</definedName>
    <definedName name="__123Graph_FChart20" hidden="1">'[2]PIB corr'!#REF!</definedName>
    <definedName name="__123Graph_FChart3" hidden="1">'[1]SNF Córd'!#REF!</definedName>
    <definedName name="__123Graph_FChart4" hidden="1">'[1]SNF Córd'!#REF!</definedName>
    <definedName name="__123Graph_FChart5" hidden="1">'[1]SNF Córd'!#REF!</definedName>
    <definedName name="__123Graph_FChart6" hidden="1">'[2]PIB corr'!#REF!</definedName>
    <definedName name="__123Graph_FChart7" hidden="1">'[2]PIB corr'!#REF!</definedName>
    <definedName name="__123Graph_FChart8" hidden="1">'[2]PIB corr'!#REF!</definedName>
    <definedName name="__123Graph_FChart9" hidden="1">'[2]PIB corr'!#REF!</definedName>
    <definedName name="__123Graph_FCurrent" hidden="1">'[1]SNF Córd'!#REF!</definedName>
    <definedName name="__123Graph_XChart10" hidden="1">'[2]PIB corr'!#REF!</definedName>
    <definedName name="__123Graph_XChart11" hidden="1">'[2]PIB corr'!#REF!</definedName>
    <definedName name="__123Graph_XChart12" hidden="1">'[2]PIB corr'!#REF!</definedName>
    <definedName name="__123Graph_XChart13" hidden="1">'[2]PIB corr'!#REF!</definedName>
    <definedName name="__123Graph_XChart14" hidden="1">'[2]PIB corr'!#REF!</definedName>
    <definedName name="__123Graph_XChart15" hidden="1">'[2]PIB corr'!#REF!</definedName>
    <definedName name="__123Graph_XChart16" hidden="1">'[2]PIB corr'!#REF!</definedName>
    <definedName name="__123Graph_XChart17" hidden="1">'[2]PIB corr'!#REF!</definedName>
    <definedName name="__123Graph_XChart18" hidden="1">'[2]PIB corr'!#REF!</definedName>
    <definedName name="__123Graph_XChart19" hidden="1">'[2]PIB corr'!#REF!</definedName>
    <definedName name="__123Graph_XChart20" hidden="1">'[2]PIB corr'!#REF!</definedName>
    <definedName name="__123Graph_XChart6" hidden="1">'[2]PIB corr'!#REF!</definedName>
    <definedName name="__123Graph_XChart7" hidden="1">'[2]PIB corr'!#REF!</definedName>
    <definedName name="__123Graph_XChart8" hidden="1">'[2]PIB corr'!#REF!</definedName>
    <definedName name="__123Graph_XChart9" hidden="1">'[2]PIB corr'!#REF!</definedName>
    <definedName name="_1__123Graph_AGROWTH_CPI" hidden="1">[3]Data!#REF!</definedName>
    <definedName name="_2__123Graph_DGROWTH_CPI" hidden="1">[3]Data!#REF!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bem98">[4]Programa!#REF!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[4]Programa!#REF!</definedName>
    <definedName name="_dcc99">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f">[0]!_f</definedName>
    <definedName name="_Fill" hidden="1">#REF!</definedName>
    <definedName name="_FIS96">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MCV1">[5]Q2!$E$64:$AH$64</definedName>
    <definedName name="_me98">[4]Programa!#REF!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1">'[2]PIB corr'!#REF!</definedName>
    <definedName name="_pib98">[4]Programa!#REF!</definedName>
    <definedName name="_pib99">#REF!</definedName>
    <definedName name="_POR96">#REF!</definedName>
    <definedName name="_PRN96">#REF!</definedName>
    <definedName name="_SRN96">#REF!</definedName>
    <definedName name="_SRT11" hidden="1">{"Minpmon",#N/A,FALSE,"Monthinput"}</definedName>
    <definedName name="_tAB4">#REF!</definedName>
    <definedName name="a">#REF!</definedName>
    <definedName name="A_impresión_IM">#REF!</definedName>
    <definedName name="aaa" hidden="1">{"Riqfin97",#N/A,FALSE,"Tran";"Riqfinpro",#N/A,FALSE,"Tran"}</definedName>
    <definedName name="aab" hidden="1">{"Riqfin97",#N/A,FALSE,"Tran";"Riqfinpro",#N/A,FALSE,"Tran"}</definedName>
    <definedName name="abr">[4]Programa!#REF!</definedName>
    <definedName name="ACPAZ96">#REF!</definedName>
    <definedName name="ad" hidden="1">{"Riqfin97",#N/A,FALSE,"Tran";"Riqfinpro",#N/A,FALSE,"Tran"}</definedName>
    <definedName name="adf" hidden="1">{"Riqfin97",#N/A,FALSE,"Tran";"Riqfinpro",#N/A,FALSE,"Tran"}</definedName>
    <definedName name="adfasdf" hidden="1">{"Riqfin97",#N/A,FALSE,"Tran";"Riqfinpro",#N/A,FALSE,"Tran"}</definedName>
    <definedName name="adfasdfsd">[0]!adfasdfsd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[4]Programa!#REF!</definedName>
    <definedName name="ahme98s">#REF!</definedName>
    <definedName name="ahme99">#REF!</definedName>
    <definedName name="ahome">#REF!</definedName>
    <definedName name="ahome98">[4]Programa!#REF!</definedName>
    <definedName name="ahome98j">[4]Programa!#REF!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[4]Programa!#REF!</definedName>
    <definedName name="ahorro98j">[4]Programa!#REF!</definedName>
    <definedName name="ahorro98s">#REF!</definedName>
    <definedName name="ahorro99">#REF!</definedName>
    <definedName name="aj" hidden="1">{"Riqfin97",#N/A,FALSE,"Tran";"Riqfinpro",#N/A,FALSE,"Tran"}</definedName>
    <definedName name="al" hidden="1">{"Riqfin97",#N/A,FALSE,"Tran";"Riqfinpro",#N/A,FALSE,"Tran"}</definedName>
    <definedName name="amo" hidden="1">{"Tab1",#N/A,FALSE,"P";"Tab2",#N/A,FALSE,"P"}</definedName>
    <definedName name="APYR" localSheetId="0">#REF!</definedName>
    <definedName name="APYR">#REF!</definedName>
    <definedName name="_xlnm.Print_Area" localSheetId="0">'Indicadores Macroeconómicos'!$B$2:$T$82</definedName>
    <definedName name="areor">#REF!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">#REF!</definedName>
    <definedName name="BAAJUSTADA">#REF!</definedName>
    <definedName name="BALDETALLADA">#REF!</definedName>
    <definedName name="bancos">#REF!</definedName>
    <definedName name="BANCOS_COMERCIALES">#REF!</definedName>
    <definedName name="Basic_Data">#REF!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vvvb">[0]!bbvvvb</definedName>
    <definedName name="bbxvbcv" hidden="1">{"Tab1",#N/A,FALSE,"P";"Tab2",#N/A,FALSE,"P"}</definedName>
    <definedName name="BCA">[5]Q6!$E$9:$AH$9</definedName>
    <definedName name="BCA_NGDP">[5]Q6!$E$10:$AH$10</definedName>
    <definedName name="bcos">#REF!</definedName>
    <definedName name="bdbdcbv" hidden="1">{"Tab1",#N/A,FALSE,"P";"Tab2",#N/A,FALSE,"P"}</definedName>
    <definedName name="BE">[5]Q6!$E$138:$AH$138</definedName>
    <definedName name="BEA">[5]Q6!$E$141:$AH$141</definedName>
    <definedName name="BED">[5]Q6!$E$51:$AH$51</definedName>
    <definedName name="BED_6">[5]Q6!$E$140:$AH$140</definedName>
    <definedName name="bem">[4]Programa!#REF!</definedName>
    <definedName name="BEO">[5]Q6!$E$143:$AH$143</definedName>
    <definedName name="BER">[5]Q6!$E$142:$AH$142</definedName>
    <definedName name="bf">#REF!</definedName>
    <definedName name="BFD">[5]Q6!$E$57:$AH$57</definedName>
    <definedName name="BFDA">[5]Q6!$E$59:$AH$59</definedName>
    <definedName name="BFDI">[5]Q6!$E$62:$AH$62</definedName>
    <definedName name="BFDIL">[5]Q6!$E$65:$AH$65</definedName>
    <definedName name="BFL_D">[5]Q7!$E$50:$AH$50</definedName>
    <definedName name="BFO">[5]Q6!$E$94:$AH$94</definedName>
    <definedName name="BFOA">[5]Q6!$E$97:$AH$97</definedName>
    <definedName name="BFOAG">[5]Q6!$E$99:$AH$99</definedName>
    <definedName name="BFOL">[5]Q6!$E$101:$AH$101</definedName>
    <definedName name="BFOL_B">[5]Q6!$E$118:$AH$118</definedName>
    <definedName name="BFOL_G">[5]Q6!$E$113:$AH$113</definedName>
    <definedName name="BFOL_L">[5]Q6!$E$105:$AH$105</definedName>
    <definedName name="BFOL_O">[5]Q6!$E$120:$AH$120</definedName>
    <definedName name="BFOL_S">[5]Q6!$E$110:$AH$110</definedName>
    <definedName name="BFOLB">[5]Q6!$E$118:$AH$118</definedName>
    <definedName name="BFOLG_L">[5]Q6!$E$108:$AH$108</definedName>
    <definedName name="BFP">[5]Q6!$E$68:$AH$68</definedName>
    <definedName name="BFPA">[5]Q6!$E$70:$AH$70</definedName>
    <definedName name="BFPAG">[5]Q6!$E$72:$AH$72</definedName>
    <definedName name="BFPL">[5]Q6!$E$74:$AH$74</definedName>
    <definedName name="BFPLBN">[5]Q6!$E$89:$AH$89</definedName>
    <definedName name="BFPLD">[5]Q6!$E$82:$AH$82</definedName>
    <definedName name="BFPLD_G">[5]Q6!$E$85:$AH$85</definedName>
    <definedName name="BFPLE">[5]Q6!$E$77:$AH$77</definedName>
    <definedName name="BFPLE_G">[5]Q6!$E$79:$AH$79</definedName>
    <definedName name="BFPLMM">[5]Q6!$E$91:$AH$91</definedName>
    <definedName name="BFRA">[5]Q6!$E$124:$AH$124</definedName>
    <definedName name="BFUND">[5]Q6!$E$115:$AH$115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[5]Q6!$E$12:$AH$12</definedName>
    <definedName name="BI">[5]Q6!$E$31:$AH$31</definedName>
    <definedName name="BIP">[5]Q6!$E$34:$AH$34</definedName>
    <definedName name="BK">[5]Q6!$E$48:$AH$48</definedName>
    <definedName name="BKFA">[5]Q6!$E$43:$AH$43</definedName>
    <definedName name="BKO">[5]Q6!$E$52:$AH$52</definedName>
    <definedName name="BM">[5]Q6!$E$23:$AH$23</definedName>
    <definedName name="BMG">[5]Q6!$E$26:$AH$26</definedName>
    <definedName name="BMII">[5]Q6!$E$35:$AH$35</definedName>
    <definedName name="BMII_7">[5]Q7!$E$48:$AH$48</definedName>
    <definedName name="BMS">[5]Q6!$E$28:$AH$28</definedName>
    <definedName name="BOP">[5]Q6!$E$131:$AH$131</definedName>
    <definedName name="BPRESU">#REF!</definedName>
    <definedName name="BRASS">[5]Q6!$E$150:$AH$150</definedName>
    <definedName name="BRASS_6">[5]Q6!$E$127:$AH$127</definedName>
    <definedName name="BTR">[5]Q6!$E$38:$AH$38</definedName>
    <definedName name="BTRG">[5]Q6!$E$40:$AH$40</definedName>
    <definedName name="BX">[5]Q6!$E$15:$AH$15</definedName>
    <definedName name="BXG">[5]Q6!$E$18:$AH$18</definedName>
    <definedName name="BXS">[5]Q6!$E$20:$AH$20</definedName>
    <definedName name="CAJA">#REF!</definedName>
    <definedName name="CAT">#REF!</definedName>
    <definedName name="cc" hidden="1">{"Riqfin97",#N/A,FALSE,"Tran";"Riqfinpro",#N/A,FALSE,"Tran"}</definedName>
    <definedName name="ccbccr">#REF!</definedName>
    <definedName name="ccc">[0]!ccc</definedName>
    <definedName name="cccc">[0]!cccc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[4]Programa!#REF!</definedName>
    <definedName name="ccme98j">[4]Programa!#REF!</definedName>
    <definedName name="ccme98s">#REF!</definedName>
    <definedName name="ccme99">#REF!</definedName>
    <definedName name="cde" hidden="1">{"Riqfin97",#N/A,FALSE,"Tran";"Riqfinpro",#N/A,FALSE,"Tran"}</definedName>
    <definedName name="CENGOVT">#REF!</definedName>
    <definedName name="CHK1.1">[6]Q1!$E$60:$AH$60</definedName>
    <definedName name="CHK2.1">[5]Q2!$E$67:$AH$67</definedName>
    <definedName name="CHK2.2">[5]Q2!$E$70:$AH$70</definedName>
    <definedName name="CHK2.3">[5]Q2!$E$75:$AH$75</definedName>
    <definedName name="CHK3.1">[5]Q3!$E$60:$AH$60</definedName>
    <definedName name="cmbccr">#REF!</definedName>
    <definedName name="cmbcom">#REF!</definedName>
    <definedName name="cmsbn">#REF!</definedName>
    <definedName name="cnspnf">#REF!</definedName>
    <definedName name="COMEXT">#REF!</definedName>
    <definedName name="conor">#REF!</definedName>
    <definedName name="cons">#REF!</definedName>
    <definedName name="CRECWM">[7]SUPUESTOS!A$15</definedName>
    <definedName name="cred">#REF!</definedName>
    <definedName name="cred1">#REF!</definedName>
    <definedName name="cred2000">#REF!</definedName>
    <definedName name="cred2001">#REF!</definedName>
    <definedName name="cred2002">#REF!</definedName>
    <definedName name="cred2003">#REF!</definedName>
    <definedName name="cred98">[4]Programa!#REF!</definedName>
    <definedName name="cred98j">[4]Programa!#REF!</definedName>
    <definedName name="cred98s">#REF!</definedName>
    <definedName name="cred99">#REF!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B1">'[8]Tables 34-38'!#REF!</definedName>
    <definedName name="CUADROI">#REF!</definedName>
    <definedName name="cuadroI_3">#REF!</definedName>
    <definedName name="cuadroI_5">'[9]Cuadro I-5 94-00'!$A$3:$I$46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">'[10]PIB EN CORR'!#REF!</definedName>
    <definedName name="D_B">[5]Q7!$E$22:$AH$22</definedName>
    <definedName name="D_BCA_NGDP">[11]DA!#REF!</definedName>
    <definedName name="D_BCA1">[11]DA!#REF!</definedName>
    <definedName name="D_BCA2">[11]DA!#REF!</definedName>
    <definedName name="D_BE">[11]DA!#REF!</definedName>
    <definedName name="D_BFDA">[11]DA!#REF!</definedName>
    <definedName name="D_BFL_C">[11]DA!#REF!</definedName>
    <definedName name="D_BFL_L">[11]DA!#REF!</definedName>
    <definedName name="D_BFLO">[11]DA!#REF!</definedName>
    <definedName name="D_BFPLBN">[11]DA!#REF!</definedName>
    <definedName name="D_BFPLMM">[11]DA!#REF!</definedName>
    <definedName name="D_BFRA">[11]DA!#REF!</definedName>
    <definedName name="D_BFRA2">[11]DA!#REF!</definedName>
    <definedName name="D_BFUND">[11]DA!#REF!</definedName>
    <definedName name="D_BGS1">[11]DA!#REF!</definedName>
    <definedName name="D_BGS2">[11]DA!#REF!</definedName>
    <definedName name="D_BK">[11]DA!#REF!</definedName>
    <definedName name="D_BKFAX">[11]DA!#REF!</definedName>
    <definedName name="D_BOB">[11]DA!#REF!</definedName>
    <definedName name="D_BOP">[11]DA!#REF!</definedName>
    <definedName name="D_BOP1">[11]DA!#REF!</definedName>
    <definedName name="D_BRASS2">[11]DA!#REF!</definedName>
    <definedName name="D_BS">[11]DA!#REF!</definedName>
    <definedName name="D_BT">[11]DA!#REF!</definedName>
    <definedName name="D_BTR">[11]DA!#REF!</definedName>
    <definedName name="D_G">[5]Q7!$E$21:$AH$21</definedName>
    <definedName name="D_L">[5]Q7!$E$13:$AH$13</definedName>
    <definedName name="D_O">[5]Q7!$E$23:$AH$23</definedName>
    <definedName name="D_S">[5]Q7!$E$16:$AH$16</definedName>
    <definedName name="D_SRM">[5]Q7!$E$34:$AH$34</definedName>
    <definedName name="D_SY">[5]Q7!$E$10:$AH$10</definedName>
    <definedName name="DA">[5]Q7!$E$33:$AH$33</definedName>
    <definedName name="date">#REF!</definedName>
    <definedName name="dates">#REF!</definedName>
    <definedName name="DATES_A">#REF!</definedName>
    <definedName name="DB">[5]Q7!$E$28:$AH$28</definedName>
    <definedName name="dcc98j">[4]Programa!#REF!</definedName>
    <definedName name="dcc98s">#REF!</definedName>
    <definedName name="dd" hidden="1">{"Riqfin97",#N/A,FALSE,"Tran";"Riqfinpro",#N/A,FALSE,"Tran"}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hidden="1">{"Minpmon",#N/A,FALSE,"Monthinput"}</definedName>
    <definedName name="dddddd" hidden="1">{"Tab1",#N/A,FALSE,"P";"Tab2",#N/A,FALSE,"P"}</definedName>
    <definedName name="defesti">#REF!</definedName>
    <definedName name="deficit">#REF!</definedName>
    <definedName name="DEFLATORS">[12]GDP!#REF!</definedName>
    <definedName name="DEFLGAST">'[2]PIB corr'!#REF!</definedName>
    <definedName name="der" hidden="1">{"Tab1",#N/A,FALSE,"P";"Tab2",#N/A,FALSE,"P"}</definedName>
    <definedName name="DETALLE">#REF!</definedName>
    <definedName name="dexbccr">#REF!</definedName>
    <definedName name="dfasdf">[0]!dfasdf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[5]Q7!$E$27:$AH$27</definedName>
    <definedName name="DG_S">[5]Q7!$E$18:$AH$18</definedName>
    <definedName name="DMBYS">[7]RESULTADOS!$A$86:$IV$86</definedName>
    <definedName name="DNP">[7]SUPUESTOS!A$18</definedName>
    <definedName name="DO">[5]Q7!$E$29:$AH$29</definedName>
    <definedName name="DPOB">[7]SUPUESTOS!A$7</definedName>
    <definedName name="DRFP">'[7]SMONET-FINANC'!$A$99:$IV$99</definedName>
    <definedName name="DS">[5]Q7!$E$38:$AH$38</definedName>
    <definedName name="dsaf" hidden="1">{"Riqfin97",#N/A,FALSE,"Tran";"Riqfinpro",#N/A,FALSE,"Tran"}</definedName>
    <definedName name="DSI">[5]Q7!$E$40:$AH$40</definedName>
    <definedName name="DSP">[5]Q7!$E$43:$AH$43</definedName>
    <definedName name="DSPG">[5]Q7!$E$45:$AH$45</definedName>
    <definedName name="dsrgwegr" hidden="1">{"Riqfin97",#N/A,FALSE,"Tran";"Riqfinpro",#N/A,FALSE,"Tran"}</definedName>
    <definedName name="DXBYS">[7]RESULTADOS!$A$82:$IV$82</definedName>
    <definedName name="E">'[10]PIB EN CORR'!#REF!</definedName>
    <definedName name="EDNA">[5]Q6!$E$151:$AH$151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le">#REF!</definedName>
    <definedName name="elect">#REF!</definedName>
    <definedName name="emi98j">[4]Programa!#REF!</definedName>
    <definedName name="emi98s">#REF!</definedName>
    <definedName name="encajec">#REF!</definedName>
    <definedName name="encajed">#REF!</definedName>
    <definedName name="ENDA">[5]Q6!$E$148:$AH$148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stacional">#REF!</definedName>
    <definedName name="etwete" hidden="1">{"Riqfin97",#N/A,FALSE,"Tran";"Riqfinpro",#N/A,FALSE,"Tran"}</definedName>
    <definedName name="ExitWRS">[5]Main!$AB$25</definedName>
    <definedName name="Exportacion_Por_Importancia">[13]Macro1!$A$1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b">[4]Programa!#REF!</definedName>
    <definedName name="fecha">[4]Programa!#REF!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">#REF!</definedName>
    <definedName name="finan1">#REF!</definedName>
    <definedName name="Financing" hidden="1">{"Tab1",#N/A,FALSE,"P";"Tab2",#N/A,FALSE,"P"}</definedName>
    <definedName name="fluct">#REF!</definedName>
    <definedName name="FLUJO">'[14]Base de Datos Proyecciones'!$A$2:$H$2</definedName>
    <definedName name="fre" hidden="1">{"Tab1",#N/A,FALSE,"P";"Tab2",#N/A,FALSE,"P"}</definedName>
    <definedName name="fsgwereert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hidden="1">{"Riqfin97",#N/A,FALSE,"Tran";"Riqfinpro",#N/A,FALSE,"Tran"}</definedName>
    <definedName name="fty" hidden="1">{"Riqfin97",#N/A,FALSE,"Tran";"Riqfinpro",#N/A,FALSE,"Tran"}</definedName>
    <definedName name="g">#REF!</definedName>
    <definedName name="GASTOCORD">'[2]PIB corr'!#REF!</definedName>
    <definedName name="GASTORO">'[2]PIB corr'!#REF!</definedName>
    <definedName name="GATO">#REF!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'[15]J(Priv.Cap)'!#REF!</definedName>
    <definedName name="ght" hidden="1">{"Tab1",#N/A,FALSE,"P";"Tab2",#N/A,FALSE,"P"}</definedName>
    <definedName name="GOESC96">#REF!</definedName>
    <definedName name="_xlnm.Recorder">#REF!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ading39">#REF!</definedName>
    <definedName name="hhh" hidden="1">{"Minpmon",#N/A,FALSE,"Monthinput"}</definedName>
    <definedName name="hhhh">[0]!hhhh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ip" localSheetId="0">#REF!</definedName>
    <definedName name="hip">#REF!</definedName>
    <definedName name="hora">[4]Programa!#REF!</definedName>
    <definedName name="hpu" hidden="1">{"Tab1",#N/A,FALSE,"P";"Tab2",#N/A,FALSE,"P"}</definedName>
    <definedName name="hui" hidden="1">{"Tab1",#N/A,FALSE,"P";"Tab2",#N/A,FALSE,"P"}</definedName>
    <definedName name="huo" hidden="1">{"Tab1",#N/A,FALSE,"P";"Tab2",#N/A,FALSE,"P"}</definedName>
    <definedName name="i">#REF!</definedName>
    <definedName name="ii" hidden="1">{"Tab1",#N/A,FALSE,"P";"Tab2",#N/A,FALSE,"P"}</definedName>
    <definedName name="iii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rimir_área_IM">#REF!</definedName>
    <definedName name="ind">#REF!</definedName>
    <definedName name="INDICE">[4]Programa!#REF!</definedName>
    <definedName name="INE">#REF!</definedName>
    <definedName name="INF">[7]SUPUESTOS!A$21</definedName>
    <definedName name="INGOES96">#REF!</definedName>
    <definedName name="iouiuopo" hidden="1">{"Tab1",#N/A,FALSE,"P";"Tab2",#N/A,FALSE,"P"}</definedName>
    <definedName name="ipc">#REF!</definedName>
    <definedName name="ipc98j">[4]Programa!#REF!</definedName>
    <definedName name="ipc98s">#REF!</definedName>
    <definedName name="Janet" hidden="1">'[16]SNF Córd'!$A$18:$A$19</definedName>
    <definedName name="jdfhgghg" hidden="1">{"Riqfin97",#N/A,FALSE,"Tran";"Riqfinpro",#N/A,FALSE,"Tran"}</definedName>
    <definedName name="jj" hidden="1">{"Riqfin97",#N/A,FALSE,"Tran";"Riqfinpro",#N/A,FALSE,"Tran"}</definedName>
    <definedName name="jjflkjhkj" hidden="1">{"Tab1",#N/A,FALSE,"P";"Tab2",#N/A,FALSE,"P"}</definedName>
    <definedName name="jjj" hidden="1">{"Riqfin97",#N/A,FALSE,"Tran";"Riqfinpro",#N/A,FALSE,"Tran"}</definedName>
    <definedName name="jjjj" hidden="1">{"Tab1",#N/A,FALSE,"P";"Tab2",#N/A,FALSE,"P"}</definedName>
    <definedName name="jjjjjj" hidden="1">'[15]J(Priv.Cap)'!#REF!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k" hidden="1">{"Tab1",#N/A,FALSE,"P";"Tab2",#N/A,FALSE,"P"}</definedName>
    <definedName name="kkj" hidden="1">{"Riqfin97",#N/A,FALSE,"Tran";"Riqfinpro",#N/A,FALSE,"Tran"}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[0]!kkkk</definedName>
    <definedName name="kkkkk" hidden="1">'[17]J(Priv.Cap)'!#REF!</definedName>
    <definedName name="kkkkkkkk" hidden="1">{"Riqfin97",#N/A,FALSE,"Tran";"Riqfinpro",#N/A,FALSE,"Tran"}</definedName>
    <definedName name="LCM">[5]Q3!$E$45:$AH$45</definedName>
    <definedName name="LE">[5]Q3!$E$13:$AH$13</definedName>
    <definedName name="LEM">[5]Q3!$E$51:$AH$51</definedName>
    <definedName name="LHEM">[5]Q3!$E$33:$AH$33</definedName>
    <definedName name="LHM">[5]Q3!$E$54:$AH$54</definedName>
    <definedName name="LIBOR3">[7]SUPUESTOS!$A$12:$IV$12</definedName>
    <definedName name="LIBOR6">[7]SUPUESTOS!A$11</definedName>
    <definedName name="LIPM">[5]Q3!$E$42:$AH$42</definedName>
    <definedName name="liqc">[4]Programa!#REF!</definedName>
    <definedName name="liqd">[4]Programa!#REF!</definedName>
    <definedName name="ll" hidden="1">{"Tab1",#N/A,FALSE,"P";"Tab2",#N/A,FALSE,"P"}</definedName>
    <definedName name="LLF">[5]Q3!$E$10:$AH$10</definedName>
    <definedName name="lll" hidden="1">{"Minpmon",#N/A,FALSE,"Monthinput"}</definedName>
    <definedName name="llll" hidden="1">{"Minpmon",#N/A,FALSE,"Monthinput"}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">[5]Q3!$E$19:$AH$19</definedName>
    <definedName name="lpopoiuo" hidden="1">{"Tab1",#N/A,FALSE,"P";"Tab2",#N/A,FALSE,"P"}</definedName>
    <definedName name="LULCM">[5]Q3!$E$36:$AH$36</definedName>
    <definedName name="LUR">[5]Q3!$E$16:$AH$16</definedName>
    <definedName name="m">[0]!m</definedName>
    <definedName name="MACROINPUT">#REF!</definedName>
    <definedName name="mar">[4]Programa!#REF!</definedName>
    <definedName name="may">[4]Programa!#REF!</definedName>
    <definedName name="MCV">[5]Q2!$E$63:$AH$63</definedName>
    <definedName name="MCV_B">[5]Q6!$E$157:$AH$157</definedName>
    <definedName name="MCV_B1">[5]Q6!$E$158:$AH$158</definedName>
    <definedName name="MCV_D">[5]Q7!$E$58:$AH$58</definedName>
    <definedName name="MCV_D1">[5]Q7!$E$59:$AH$59</definedName>
    <definedName name="MCV_N">[6]Q1!$E$57:$AH$57</definedName>
    <definedName name="MCV_N1">[6]Q1!$E$58:$AH$58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S_BCA_GDP">[5]Micro!$E$27:$AH$27</definedName>
    <definedName name="MS_BMG">[5]Micro!$E$29:$AH$29</definedName>
    <definedName name="MS_BXG">[5]Micro!$E$28:$AH$28</definedName>
    <definedName name="MS_GCB_NGDP">[5]Micro!$E$19:$AH$19</definedName>
    <definedName name="MS_GGB_NGDP">[5]Micro!$E$20:$AH$20</definedName>
    <definedName name="MS_LUR">[5]Micro!$E$15:$AH$15</definedName>
    <definedName name="MS_NGDP">[5]Micro!$E$12:$AH$12</definedName>
    <definedName name="MS_NGDP_RG">[5]Micro!$E$9:$AH$9</definedName>
    <definedName name="MS_PCPIG">[5]Micro!$E$16:$AH$16</definedName>
    <definedName name="MS_TMG_RPCH">[5]Micro!$E$24:$AH$24</definedName>
    <definedName name="MS_TXG_RPCH">[5]Micro!$E$23:$AH$23</definedName>
    <definedName name="MS_TXGM_DPCH">[5]Micro!#REF!</definedName>
    <definedName name="mte" hidden="1">{"Riqfin97",#N/A,FALSE,"Tran";"Riqfinpro",#N/A,FALSE,"Tran"}</definedName>
    <definedName name="n" hidden="1">{"Minpmon",#N/A,FALSE,"Monthinput"}</definedName>
    <definedName name="names">#REF!</definedName>
    <definedName name="NAMES_A">#REF!</definedName>
    <definedName name="NC_R">[6]Q1!$E$8:$AH$8</definedName>
    <definedName name="NCG">[5]Q2!$E$8:$AH$8</definedName>
    <definedName name="NCG_R">[6]Q1!$E$11:$AH$11</definedName>
    <definedName name="NCP">[5]Q2!$E$11:$AH$11</definedName>
    <definedName name="NCP_R">[6]Q1!$E$14:$AH$14</definedName>
    <definedName name="NFB_R">[6]Q1!$E$29:$AH$29</definedName>
    <definedName name="NFB_R_GDP">[6]Q1!$E$30:$AH$30</definedName>
    <definedName name="NFI">[5]Q2!$E$20:$AH$20</definedName>
    <definedName name="NFI_R">[6]Q1!$E$23:$AH$23</definedName>
    <definedName name="NFIG">[5]Q2!$E$23:$AH$23</definedName>
    <definedName name="NFIP">[5]Q2!$E$26:$AH$26</definedName>
    <definedName name="NGDP">[5]Q2!$E$47:$AH$47</definedName>
    <definedName name="NGDP_D">[5]Q3!$E$22:$AH$22</definedName>
    <definedName name="NGDP_D.ARQ">#REF!</definedName>
    <definedName name="NGDP_D.Q">#REF!</definedName>
    <definedName name="NGDP_D.YOY">#REF!</definedName>
    <definedName name="NGDP_DG">[5]Q3!$E$23:$AH$23</definedName>
    <definedName name="NGDP_R">[6]Q1!$E$50:$AH$50</definedName>
    <definedName name="NGDP_R.ARQ">#REF!</definedName>
    <definedName name="NGDP_R.Q">#REF!</definedName>
    <definedName name="NGDP_R.YOY">#REF!</definedName>
    <definedName name="NGDP_RG">[6]Q1!$E$51:$AH$51</definedName>
    <definedName name="NGS">[5]Q2!$E$50:$AH$50</definedName>
    <definedName name="NGS_NGDP">[5]Q2!$E$51:$AH$51</definedName>
    <definedName name="NGSG">[5]Q2!$E$53:$AH$53</definedName>
    <definedName name="NGSP">[5]Q2!$E$56:$AH$56</definedName>
    <definedName name="NI">[5]Q2!$E$14:$AH$14</definedName>
    <definedName name="NI_GDP">[5]Q2!$E$16:$AH$16</definedName>
    <definedName name="NI_NGDP">[5]Q2!$E$16:$AH$16</definedName>
    <definedName name="NI_R">[6]Q1!$E$17:$AH$17</definedName>
    <definedName name="NINV">[5]Q2!$E$18:$AH$18</definedName>
    <definedName name="NINV_R">[6]Q1!$E$20:$AH$20</definedName>
    <definedName name="NINV_R_GDP">[6]Q1!$E$21:$AH$21</definedName>
    <definedName name="nknlkjn" hidden="1">{"Tab1",#N/A,FALSE,"P";"Tab2",#N/A,FALSE,"P"}</definedName>
    <definedName name="NM">[5]Q2!$E$38:$AH$38</definedName>
    <definedName name="NM_R">[6]Q1!$E$41:$AH$41</definedName>
    <definedName name="NMG">[5]Q2!$E$41:$AH$41</definedName>
    <definedName name="NMG_R">[6]Q1!$E$44:$AH$44</definedName>
    <definedName name="NMG_RG">[6]Q1!$E$45:$AH$45</definedName>
    <definedName name="NMS">[5]Q2!$E$44:$AH$44</definedName>
    <definedName name="NMS_R">[6]Q1!$E$47:$AH$47</definedName>
    <definedName name="nn" hidden="1">{"Riqfin97",#N/A,FALSE,"Tran";"Riqfinpro",#N/A,FALSE,"Tran"}</definedName>
    <definedName name="nnn">[0]!nnn</definedName>
    <definedName name="nnnnn">[0]!nnnnn</definedName>
    <definedName name="nnnnnnnnnn" hidden="1">{"Minpmon",#N/A,FALSE,"Monthinput"}</definedName>
    <definedName name="nnnnnnnnnnnn" hidden="1">{"Riqfin97",#N/A,FALSE,"Tran";"Riqfinpro",#N/A,FALSE,"Tran"}</definedName>
    <definedName name="NTDD_R">[6]Q1!$E$26:$AH$26</definedName>
    <definedName name="NTDD_R.ARQ">#REF!</definedName>
    <definedName name="NTDD_R.Q">#REF!</definedName>
    <definedName name="NTDD_R.YOY">#REF!</definedName>
    <definedName name="NTDD_RG">[6]Q1!$E$27:$AH$27</definedName>
    <definedName name="NX">[5]Q2!$E$29:$AH$29</definedName>
    <definedName name="NX_R">[6]Q1!$E$32:$AH$32</definedName>
    <definedName name="NXG">[5]Q2!$E$32:$AH$32</definedName>
    <definedName name="NXG_R">[6]Q1!$E$35:$AH$35</definedName>
    <definedName name="NXG_RG">[6]Q1!$E$36:$AH$36</definedName>
    <definedName name="NXS">[5]Q2!$E$35:$AH$35</definedName>
    <definedName name="NXS_R">[6]Q1!$E$38:$AH$38</definedName>
    <definedName name="OnShow">[0]!OnShow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s2000">#REF!</definedName>
    <definedName name="otros2001">#REF!</definedName>
    <definedName name="otros2002">#REF!</definedName>
    <definedName name="otros2003">#REF!</definedName>
    <definedName name="otros98">[4]Programa!#REF!</definedName>
    <definedName name="otros98j">[4]Programa!#REF!</definedName>
    <definedName name="otros98s">#REF!</definedName>
    <definedName name="otros99">#REF!</definedName>
    <definedName name="p" hidden="1">{"Riqfin97",#N/A,FALSE,"Tran";"Riqfinpro",#N/A,FALSE,"Tran"}</definedName>
    <definedName name="PAGOS">#REF!</definedName>
    <definedName name="PARTIDA">[18]SPNF!#REF!</definedName>
    <definedName name="Path_Data">#REF!</definedName>
    <definedName name="Path_System">#REF!</definedName>
    <definedName name="pchBM">[5]Q6!#REF!</definedName>
    <definedName name="pchBMG">[5]Q6!$E$27:$AH$27</definedName>
    <definedName name="pchBX">[5]Q6!#REF!</definedName>
    <definedName name="pchBXG">[5]Q6!$E$19:$AH$19</definedName>
    <definedName name="pchNM_R">[6]Q1!$E$42:$AH$42</definedName>
    <definedName name="pchNMG_R">[6]Q1!$E$45:$AH$45</definedName>
    <definedName name="pchNX_R">[6]Q1!$E$33:$AH$33</definedName>
    <definedName name="pchNXG_R">[6]Q1!$E$36:$AH$36</definedName>
    <definedName name="PCPI">[5]Q3!$E$25:$AH$25</definedName>
    <definedName name="PCPI.ARQ">#REF!</definedName>
    <definedName name="PCPI.Q">#REF!</definedName>
    <definedName name="PCPI.YOY">#REF!</definedName>
    <definedName name="PCPIE">[5]Q3!$E$28:$AH$28</definedName>
    <definedName name="PCPIG">[5]Q3!$E$26:$AH$26</definedName>
    <definedName name="PERE96">#REF!</definedName>
    <definedName name="PEX">[7]SUPUESTOS!A$14</definedName>
    <definedName name="pib_int">#REF!</definedName>
    <definedName name="pib98j">[4]Programa!#REF!</definedName>
    <definedName name="pib98s">[4]Programa!#REF!</definedName>
    <definedName name="PIBCORD">'[2]PIB corr'!#REF!</definedName>
    <definedName name="PIBORO">'[2]PIB corr'!#REF!</definedName>
    <definedName name="PIBporSECT">#REF!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[4]Programa!#REF!</definedName>
    <definedName name="plame98j">[4]Programa!#REF!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[4]Programa!#REF!</definedName>
    <definedName name="plazo98j">[4]Programa!#REF!</definedName>
    <definedName name="plazo98s">#REF!</definedName>
    <definedName name="plazo99">#REF!</definedName>
    <definedName name="posnet2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PPWGT">[5]Q2!$E$65:$AH$65</definedName>
    <definedName name="PrintThis_Links">[5]Links!$A$1:$F$33</definedName>
    <definedName name="PRIV0">[19]ASSUMPTIONS!#REF!</definedName>
    <definedName name="PRIV00">[19]ASSUMPTIONS!#REF!</definedName>
    <definedName name="priv1">#REF!</definedName>
    <definedName name="PRIV11">[19]ASSUMPTIONS!#REF!</definedName>
    <definedName name="priv2">#REF!</definedName>
    <definedName name="PRIV22">[19]ASSUMPTIONS!#REF!</definedName>
    <definedName name="PRIV3">[19]ASSUMPTIONS!#REF!</definedName>
    <definedName name="PRIV33">[19]ASSUMPTIONS!#REF!</definedName>
    <definedName name="progra">#REF!</definedName>
    <definedName name="PUBL00">[19]ASSUMPTIONS!#REF!</definedName>
    <definedName name="PUBL11">[19]ASSUMPTIONS!#REF!</definedName>
    <definedName name="PUBL2">[19]ASSUMPTIONS!#REF!</definedName>
    <definedName name="PUBL22">[19]ASSUMPTIONS!#REF!</definedName>
    <definedName name="PUBL33">[19]ASSUMPTIONS!#REF!</definedName>
    <definedName name="PUBL5">[19]ASSUMPTIONS!#REF!</definedName>
    <definedName name="PUBL55">[19]ASSUMPTIONS!#REF!</definedName>
    <definedName name="PUBL6">[19]ASSUMPTIONS!#REF!</definedName>
    <definedName name="PUBL66">[19]ASSUMPTIONS!#REF!</definedName>
    <definedName name="qaz" hidden="1">{"Tab1",#N/A,FALSE,"P";"Tab2",#N/A,FALSE,"P"}</definedName>
    <definedName name="qer" hidden="1">{"Tab1",#N/A,FALSE,"P";"Tab2",#N/A,FALSE,"P"}</definedName>
    <definedName name="qq" hidden="1">'[17]J(Priv.Cap)'!#REF!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CATA">#REF!</definedName>
    <definedName name="RECLI">#REF!</definedName>
    <definedName name="RECTO">#REF!</definedName>
    <definedName name="RECUSOS">#REF!</definedName>
    <definedName name="renegocia">[4]Programa!#REF!</definedName>
    <definedName name="rerer2" hidden="1">{"Tab1",#N/A,FALSE,"P";"Tab2",#N/A,FALSE,"P"}</definedName>
    <definedName name="RESUM">#REF!</definedName>
    <definedName name="rf">[4]Programa!#REF!</definedName>
    <definedName name="RFSP">#REF!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nfinpriv">#REF!</definedName>
    <definedName name="RIQFIN">#REF!</definedName>
    <definedName name="rngErrorSort">[5]ErrCheck!$A$4</definedName>
    <definedName name="rngLastSave">[5]Main!$G$19</definedName>
    <definedName name="rngLastSent">[5]Main!$G$18</definedName>
    <definedName name="rngLastUpdate">[5]Links!$D$2</definedName>
    <definedName name="rngNeedsUpdate">[5]Links!$E$2</definedName>
    <definedName name="rngQuestChecked">[5]ErrCheck!$A$3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CTEX">'[2]PIB corr'!#REF!</definedName>
    <definedName name="SECTORES">[18]SPNF!#REF!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>#REF!</definedName>
    <definedName name="SERVIC">#REF!</definedName>
    <definedName name="sfgwe" hidden="1">{"Riqfin97",#N/A,FALSE,"Tran";"Riqfinpro",#N/A,FALSE,"Tran"}</definedName>
    <definedName name="sgewrgwer" hidden="1">{"Minpmon",#N/A,FALSE,"Monthinput"}</definedName>
    <definedName name="SIDXGOB">'[7]SFISCAL-MOD'!$A$146:$IV$146</definedName>
    <definedName name="sisfin2">#REF!</definedName>
    <definedName name="SISTEMA_BANCARIO_NACIONAL">#REF!</definedName>
    <definedName name="srwertwerg" hidden="1">{"Riqfin97",#N/A,FALSE,"Tran";"Riqfinpro",#N/A,FALSE,"Tran"}</definedName>
    <definedName name="SS">[20]IMATA!$B$45:$B$108</definedName>
    <definedName name="ssbvb" hidden="1">{"Minpmon",#N/A,FALSE,"Monthinput"}</definedName>
    <definedName name="ssss" hidden="1">{"Riqfin97",#N/A,FALSE,"Tran";"Riqfinpro",#N/A,FALSE,"Tran"}</definedName>
    <definedName name="ssssss">[0]!ssssss</definedName>
    <definedName name="SUPUESTO">#REF!</definedName>
    <definedName name="supuestos">#REF!</definedName>
    <definedName name="swe" hidden="1">{"Tab1",#N/A,FALSE,"P";"Tab2",#N/A,FALSE,"P"}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{"Minpmon",#N/A,FALSE,"Monthinput"}</definedName>
    <definedName name="Table_1">#REF!</definedName>
    <definedName name="Table_2._Country_X___Public_Sector_Financing_1">#REF!</definedName>
    <definedName name="TABLE03">'[21]C:G'!$B$2:$X$215</definedName>
    <definedName name="TABLE05">#REF!</definedName>
    <definedName name="TABLE06">#REF!</definedName>
    <definedName name="TABLE07">#REF!</definedName>
    <definedName name="TABLE08">#REF!</definedName>
    <definedName name="TABLE09">[21]SR:I!$A$1:$T$453</definedName>
    <definedName name="TABLE10">[21]B:I!$B$54:$J$184</definedName>
    <definedName name="TABLE11">'[21]C:F'!$A$147:$H$1016</definedName>
    <definedName name="TABLE17">'[21]C:D'!$B$183:$U$249</definedName>
    <definedName name="Table2">[22]Stfrprtables!#REF!</definedName>
    <definedName name="TABLE21">'[21]C:D'!$B$370:$U$531</definedName>
    <definedName name="TABLE44">#REF!</definedName>
    <definedName name="TABLE46">[21]F!#REF!</definedName>
    <definedName name="TABLE47">[21]F!#REF!</definedName>
    <definedName name="TABLE48">#REF!</definedName>
    <definedName name="TABLE49">#REF!</definedName>
    <definedName name="Table5">[22]Stfrprtables!#REF!</definedName>
    <definedName name="TABLE50">#REF!</definedName>
    <definedName name="TABLE51">#REF!</definedName>
    <definedName name="TABLE52">#REF!</definedName>
    <definedName name="TABLE53">#REF!</definedName>
    <definedName name="TABLE54">#REF!</definedName>
    <definedName name="TABLE55">#REF!</definedName>
    <definedName name="TABLE56">#REF!</definedName>
    <definedName name="TABLE57">#REF!</definedName>
    <definedName name="TABLE58">#REF!</definedName>
    <definedName name="TABLE59">#REF!</definedName>
    <definedName name="TABLE60">#REF!</definedName>
    <definedName name="TABLE61">#REF!</definedName>
    <definedName name="TABLE62">#REF!</definedName>
    <definedName name="TABLE63">#REF!</definedName>
    <definedName name="TABLE64">#REF!</definedName>
    <definedName name="TABLE65">#REF!</definedName>
    <definedName name="TABLE66">#REF!</definedName>
    <definedName name="TABLE67">#REF!</definedName>
    <definedName name="TABLE68">#REF!</definedName>
    <definedName name="TABLE69">#REF!</definedName>
    <definedName name="TABLE70">#REF!</definedName>
    <definedName name="TABLE71">#REF!</definedName>
    <definedName name="TABLE72">#REF!</definedName>
    <definedName name="TABLE73">#REF!</definedName>
    <definedName name="TABLE74">#REF!</definedName>
    <definedName name="TABLE75">#REF!</definedName>
    <definedName name="TABLE76">#REF!</definedName>
    <definedName name="TABLE77">#REF!</definedName>
    <definedName name="TABLE78">#REF!</definedName>
    <definedName name="TABLE79">#REF!</definedName>
    <definedName name="Table8">#REF!</definedName>
    <definedName name="tblChecks">[5]ErrCheck!$A$3:$E$5</definedName>
    <definedName name="tblLinks">[5]Links!$A$4:$F$33</definedName>
    <definedName name="TCN">[7]SREAL!A$158</definedName>
    <definedName name="TERAN">#REF!</definedName>
    <definedName name="títulos">#REF!</definedName>
    <definedName name="_xlnm.Print_Titles">[11]Q5!$A$1:$C$65536,[11]Q5!$A$1:$IV$7</definedName>
    <definedName name="tj" hidden="1">{"Riqfin97",#N/A,FALSE,"Tran";"Riqfinpro",#N/A,FALSE,"Tran"}</definedName>
    <definedName name="trans">#REF!</definedName>
    <definedName name="TRAS">#N/A</definedName>
    <definedName name="tt" hidden="1">{"Tab1",#N/A,FALSE,"P";"Tab2",#N/A,FALSE,"P"}</definedName>
    <definedName name="ttt" hidden="1">{"Minpmon",#N/A,FALSE,"Monthinput"}</definedName>
    <definedName name="tttt" hidden="1">{"Tab1",#N/A,FALSE,"P";"Tab2",#N/A,FALSE,"P"}</definedName>
    <definedName name="ttttt" hidden="1">[23]M!#REF!</definedName>
    <definedName name="ty" hidden="1">{"Riqfin97",#N/A,FALSE,"Tran";"Riqfinpro",#N/A,FALSE,"Tran"}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[4]Programa!#REF!</definedName>
    <definedName name="venci98j">[4]Programa!#REF!</definedName>
    <definedName name="venci98s">#REF!</definedName>
    <definedName name="venci99">#REF!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qertrwrt" hidden="1">{"Tab1",#N/A,FALSE,"P";"Tab2",#N/A,FALSE,"P"}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Program." hidden="1">{"Tab1",#N/A,FALSE,"P";"Tab2",#N/A,FALSE,"P"}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hidden="1">{"Riqfin97",#N/A,FALSE,"Tran";"Riqfinpro",#N/A,FALSE,"Tran"}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[23]M!#REF!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a">'[10]PIB EN CORR'!#REF!</definedName>
    <definedName name="xaa">'[10]PIB EN CORR'!$AV$5:$AV$77</definedName>
    <definedName name="xbb">'[10]PIB EN CORR'!#REF!</definedName>
    <definedName name="XBS">[7]SREAL!A$41</definedName>
    <definedName name="xdafs" hidden="1">{"Riqfin97",#N/A,FALSE,"Tran";"Riqfinpro",#N/A,FALSE,"Tran"}</definedName>
    <definedName name="xx" hidden="1">{"Riqfin97",#N/A,FALSE,"Tran";"Riqfinpro",#N/A,FALSE,"Tran"}</definedName>
    <definedName name="xxWRS_1">#REF!</definedName>
    <definedName name="xxxx" hidden="1">{"Riqfin97",#N/A,FALSE,"Tran";"Riqfinpro",#N/A,FALSE,"Tran"}</definedName>
    <definedName name="xxxxxxxxxxxxxx" hidden="1">{"Riqfin97",#N/A,FALSE,"Tran";"Riqfinpro",#N/A,FALSE,"Tran"}</definedName>
    <definedName name="y">[7]SREAL!A$10</definedName>
    <definedName name="Years">[5]Q7!$E$6:$AH$6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{"Tab1",#N/A,FALSE,"P";"Tab2",#N/A,FALSE,"P"}</definedName>
    <definedName name="yyyyyy" hidden="1">{"Minpmon",#N/A,FALSE,"Monthinput"}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</workbook>
</file>

<file path=xl/calcChain.xml><?xml version="1.0" encoding="utf-8"?>
<calcChain xmlns="http://schemas.openxmlformats.org/spreadsheetml/2006/main">
  <c r="V60" i="1" l="1"/>
  <c r="P11" i="1" l="1"/>
</calcChain>
</file>

<file path=xl/sharedStrings.xml><?xml version="1.0" encoding="utf-8"?>
<sst xmlns="http://schemas.openxmlformats.org/spreadsheetml/2006/main" count="84" uniqueCount="84">
  <si>
    <t>2006</t>
  </si>
  <si>
    <t>2007</t>
  </si>
  <si>
    <t>2008</t>
  </si>
  <si>
    <t>2009</t>
  </si>
  <si>
    <t>2010</t>
  </si>
  <si>
    <t>2011</t>
  </si>
  <si>
    <t>2012</t>
  </si>
  <si>
    <t>2013</t>
  </si>
  <si>
    <t>1/</t>
  </si>
  <si>
    <t>2/</t>
  </si>
  <si>
    <t>3/</t>
  </si>
  <si>
    <t>4/</t>
  </si>
  <si>
    <t>5/</t>
  </si>
  <si>
    <t>6/</t>
  </si>
  <si>
    <t>7/</t>
  </si>
  <si>
    <t>8/</t>
  </si>
  <si>
    <t>9/</t>
  </si>
  <si>
    <t>10/</t>
  </si>
  <si>
    <t>11/</t>
  </si>
  <si>
    <r>
      <rPr>
        <b/>
        <sz val="9"/>
        <color indexed="30"/>
        <rFont val="Verdana"/>
        <family val="2"/>
      </rPr>
      <t>Conceptos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Concepts</t>
    </r>
  </si>
  <si>
    <r>
      <rPr>
        <b/>
        <sz val="9"/>
        <color indexed="30"/>
        <rFont val="Verdana"/>
        <family val="2"/>
      </rPr>
      <t>Actividad económica</t>
    </r>
    <r>
      <rPr>
        <b/>
        <vertAlign val="superscript"/>
        <sz val="9"/>
        <color indexed="30"/>
        <rFont val="Verdana"/>
        <family val="2"/>
      </rPr>
      <t>1/</t>
    </r>
    <r>
      <rPr>
        <b/>
        <sz val="9"/>
        <color indexed="30"/>
        <rFont val="Verdana"/>
        <family val="2"/>
      </rPr>
      <t xml:space="preserve"> y empleo</t>
    </r>
    <r>
      <rPr>
        <b/>
        <vertAlign val="superscript"/>
        <sz val="9"/>
        <color indexed="30"/>
        <rFont val="Verdana"/>
        <family val="2"/>
      </rPr>
      <t>2</t>
    </r>
    <r>
      <rPr>
        <vertAlign val="superscript"/>
        <sz val="9"/>
        <color indexed="30"/>
        <rFont val="Verdana"/>
        <family val="2"/>
      </rPr>
      <t>/ -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Economic activity/</t>
    </r>
    <r>
      <rPr>
        <b/>
        <vertAlign val="superscript"/>
        <sz val="9"/>
        <rFont val="Verdana"/>
        <family val="2"/>
      </rPr>
      <t>1</t>
    </r>
    <r>
      <rPr>
        <b/>
        <sz val="9"/>
        <rFont val="Verdana"/>
        <family val="2"/>
      </rPr>
      <t xml:space="preserve"> and employment/</t>
    </r>
    <r>
      <rPr>
        <b/>
        <vertAlign val="superscript"/>
        <sz val="9"/>
        <rFont val="Verdana"/>
        <family val="2"/>
      </rPr>
      <t>2</t>
    </r>
  </si>
  <si>
    <r>
      <rPr>
        <sz val="9"/>
        <color indexed="30"/>
        <rFont val="Verdana"/>
        <family val="2"/>
      </rPr>
      <t xml:space="preserve">PIB a precios constantes (tasas de crecimiento) </t>
    </r>
    <r>
      <rPr>
        <sz val="9"/>
        <rFont val="Verdana"/>
        <family val="2"/>
      </rPr>
      <t>- Real GDP growth (%)</t>
    </r>
  </si>
  <si>
    <r>
      <rPr>
        <sz val="9"/>
        <color indexed="30"/>
        <rFont val="Verdana"/>
        <family val="2"/>
      </rPr>
      <t>PIB per-cápita (en US$) -</t>
    </r>
    <r>
      <rPr>
        <sz val="9"/>
        <rFont val="Verdana"/>
        <family val="2"/>
      </rPr>
      <t xml:space="preserve"> GDP per cápita (US$)</t>
    </r>
  </si>
  <si>
    <r>
      <rPr>
        <sz val="9"/>
        <color indexed="30"/>
        <rFont val="Verdana"/>
        <family val="2"/>
      </rPr>
      <t>PIB per-cápita (tasas de crecimiento) -</t>
    </r>
    <r>
      <rPr>
        <sz val="9"/>
        <rFont val="Verdana"/>
        <family val="2"/>
      </rPr>
      <t xml:space="preserve"> GDP per cápita growth (%)</t>
    </r>
  </si>
  <si>
    <r>
      <rPr>
        <sz val="9"/>
        <color indexed="30"/>
        <rFont val="Verdana"/>
        <family val="2"/>
      </rPr>
      <t xml:space="preserve">Tasa de desempleo abierto </t>
    </r>
    <r>
      <rPr>
        <sz val="9"/>
        <rFont val="Verdana"/>
        <family val="2"/>
      </rPr>
      <t>- Unemployment rate (%)</t>
    </r>
  </si>
  <si>
    <r>
      <rPr>
        <sz val="9"/>
        <color indexed="30"/>
        <rFont val="Verdana"/>
        <family val="2"/>
      </rPr>
      <t>Porcentaje de ocupados con subempleo -</t>
    </r>
    <r>
      <rPr>
        <sz val="9"/>
        <rFont val="Verdana"/>
        <family val="2"/>
      </rPr>
      <t xml:space="preserve"> Underemployment as a percent of employed persons (%)</t>
    </r>
  </si>
  <si>
    <r>
      <rPr>
        <b/>
        <sz val="9"/>
        <color indexed="30"/>
        <rFont val="Verdana"/>
        <family val="2"/>
      </rPr>
      <t>Precios y tipo de cambio -</t>
    </r>
    <r>
      <rPr>
        <b/>
        <sz val="9"/>
        <rFont val="Verdana"/>
        <family val="2"/>
      </rPr>
      <t xml:space="preserve"> Prices and exchange rate</t>
    </r>
  </si>
  <si>
    <r>
      <rPr>
        <sz val="9"/>
        <color indexed="30"/>
        <rFont val="Verdana"/>
        <family val="2"/>
      </rPr>
      <t>Inflación anual acumulada nacional (IPC año base=2006) -</t>
    </r>
    <r>
      <rPr>
        <sz val="9"/>
        <rFont val="Verdana"/>
        <family val="2"/>
      </rPr>
      <t xml:space="preserve"> National annual inflation (CPI 2006=100) </t>
    </r>
  </si>
  <si>
    <r>
      <rPr>
        <sz val="9"/>
        <color indexed="30"/>
        <rFont val="Verdana"/>
        <family val="2"/>
      </rPr>
      <t>Inflación anual acumulada (Managua)</t>
    </r>
    <r>
      <rPr>
        <vertAlign val="superscript"/>
        <sz val="9"/>
        <color indexed="30"/>
        <rFont val="Verdana"/>
        <family val="2"/>
      </rPr>
      <t xml:space="preserve">3/ - </t>
    </r>
    <r>
      <rPr>
        <sz val="9"/>
        <rFont val="Verdana"/>
        <family val="2"/>
      </rPr>
      <t>Managua annual inflation</t>
    </r>
    <r>
      <rPr>
        <vertAlign val="superscript"/>
        <sz val="9"/>
        <rFont val="Verdana"/>
        <family val="2"/>
      </rPr>
      <t>3/</t>
    </r>
  </si>
  <si>
    <r>
      <rPr>
        <sz val="9"/>
        <color indexed="30"/>
        <rFont val="Verdana"/>
        <family val="2"/>
      </rPr>
      <t>Tipo de cambio oficial promedio (C$ x US$) -</t>
    </r>
    <r>
      <rPr>
        <sz val="9"/>
        <rFont val="Verdana"/>
        <family val="2"/>
      </rPr>
      <t xml:space="preserve"> Average exchange rate (C$ x US$)</t>
    </r>
  </si>
  <si>
    <r>
      <rPr>
        <sz val="9"/>
        <color indexed="30"/>
        <rFont val="Verdana"/>
        <family val="2"/>
      </rPr>
      <t xml:space="preserve">Tipo de cambio oficial a fin de período (C$ x US$) - </t>
    </r>
    <r>
      <rPr>
        <sz val="9"/>
        <rFont val="Verdana"/>
        <family val="2"/>
      </rPr>
      <t>Exchange rate, end of period (C$ x US$)</t>
    </r>
  </si>
  <si>
    <r>
      <rPr>
        <sz val="9"/>
        <color indexed="30"/>
        <rFont val="Verdana"/>
        <family val="2"/>
      </rPr>
      <t>Base monetaria -</t>
    </r>
    <r>
      <rPr>
        <sz val="9"/>
        <rFont val="Verdana"/>
        <family val="2"/>
      </rPr>
      <t xml:space="preserve"> Monetary base</t>
    </r>
  </si>
  <si>
    <r>
      <rPr>
        <sz val="9"/>
        <color indexed="30"/>
        <rFont val="Verdana"/>
        <family val="2"/>
      </rPr>
      <t>RIB / base monetaria (número de veces) -</t>
    </r>
    <r>
      <rPr>
        <sz val="9"/>
        <rFont val="Verdana"/>
        <family val="2"/>
      </rPr>
      <t xml:space="preserve"> Gross international reserves/monetary base (number of times)</t>
    </r>
  </si>
  <si>
    <r>
      <rPr>
        <sz val="9"/>
        <color indexed="30"/>
        <rFont val="Verdana"/>
        <family val="2"/>
      </rPr>
      <t xml:space="preserve">Depósitos totales - </t>
    </r>
    <r>
      <rPr>
        <sz val="9"/>
        <rFont val="Verdana"/>
        <family val="2"/>
      </rPr>
      <t xml:space="preserve">Total deposits </t>
    </r>
  </si>
  <si>
    <r>
      <rPr>
        <sz val="9"/>
        <color indexed="30"/>
        <rFont val="Verdana"/>
        <family val="2"/>
      </rPr>
      <t>Saldo de reservas internacionales netas (millones US$) -</t>
    </r>
    <r>
      <rPr>
        <sz val="9"/>
        <rFont val="Verdana"/>
        <family val="2"/>
      </rPr>
      <t xml:space="preserve"> Net international reserve balance (million of US$)</t>
    </r>
  </si>
  <si>
    <r>
      <rPr>
        <sz val="9"/>
        <color indexed="30"/>
        <rFont val="Verdana"/>
        <family val="2"/>
      </rPr>
      <t>Saldo de reservas internacionales brutas (millones US$) -</t>
    </r>
    <r>
      <rPr>
        <sz val="9"/>
        <rFont val="Verdana"/>
        <family val="2"/>
      </rPr>
      <t xml:space="preserve"> Gross international reserve balance (million of US$)</t>
    </r>
  </si>
  <si>
    <r>
      <rPr>
        <b/>
        <sz val="9"/>
        <color indexed="30"/>
        <rFont val="Verdana"/>
        <family val="2"/>
      </rPr>
      <t>Sector Público No Financiero (% del PIB)</t>
    </r>
    <r>
      <rPr>
        <b/>
        <vertAlign val="superscript"/>
        <sz val="9"/>
        <color indexed="30"/>
        <rFont val="Verdana"/>
        <family val="2"/>
      </rPr>
      <t xml:space="preserve"> </t>
    </r>
    <r>
      <rPr>
        <b/>
        <sz val="9"/>
        <color indexed="30"/>
        <rFont val="Verdana"/>
        <family val="2"/>
      </rPr>
      <t>-</t>
    </r>
    <r>
      <rPr>
        <b/>
        <sz val="9"/>
        <rFont val="Verdana"/>
        <family val="2"/>
      </rPr>
      <t xml:space="preserve"> Non-financial public sector - NFPS (as % GDP)</t>
    </r>
  </si>
  <si>
    <r>
      <rPr>
        <sz val="9"/>
        <color indexed="30"/>
        <rFont val="Verdana"/>
        <family val="2"/>
      </rPr>
      <t>Balance antes de donaciones -</t>
    </r>
    <r>
      <rPr>
        <sz val="9"/>
        <rFont val="Verdana"/>
        <family val="2"/>
      </rPr>
      <t xml:space="preserve"> Balance of Non-Financial Public Sector (before grants)</t>
    </r>
  </si>
  <si>
    <r>
      <rPr>
        <sz val="9"/>
        <color indexed="30"/>
        <rFont val="Verdana"/>
        <family val="2"/>
      </rPr>
      <t>Balance después de donaciones -</t>
    </r>
    <r>
      <rPr>
        <sz val="9"/>
        <rFont val="Verdana"/>
        <family val="2"/>
      </rPr>
      <t xml:space="preserve"> Balance of NFPS (after grants)</t>
    </r>
  </si>
  <si>
    <r>
      <rPr>
        <sz val="9"/>
        <color indexed="30"/>
        <rFont val="Verdana"/>
        <family val="2"/>
      </rPr>
      <t>Financiamiento externo -</t>
    </r>
    <r>
      <rPr>
        <sz val="9"/>
        <rFont val="Verdana"/>
        <family val="2"/>
      </rPr>
      <t xml:space="preserve"> External financing NFPS</t>
    </r>
  </si>
  <si>
    <r>
      <rPr>
        <sz val="9"/>
        <color indexed="30"/>
        <rFont val="Verdana"/>
        <family val="2"/>
      </rPr>
      <t>Cuenta corriente (% del PIB) -</t>
    </r>
    <r>
      <rPr>
        <sz val="9"/>
        <rFont val="Verdana"/>
        <family val="2"/>
      </rPr>
      <t xml:space="preserve"> Current account (as % GDP)</t>
    </r>
  </si>
  <si>
    <r>
      <rPr>
        <sz val="9"/>
        <color indexed="30"/>
        <rFont val="Verdana"/>
        <family val="2"/>
      </rPr>
      <t xml:space="preserve">Exportaciones de mercancías FOB - </t>
    </r>
    <r>
      <rPr>
        <sz val="9"/>
        <rFont val="Verdana"/>
        <family val="2"/>
      </rPr>
      <t xml:space="preserve">Exports of general merchandise (FOB) </t>
    </r>
  </si>
  <si>
    <r>
      <rPr>
        <sz val="9"/>
        <color indexed="30"/>
        <rFont val="Verdana"/>
        <family val="2"/>
      </rPr>
      <t xml:space="preserve">Exportaciones de zona franca - </t>
    </r>
    <r>
      <rPr>
        <sz val="9"/>
        <rFont val="Verdana"/>
        <family val="2"/>
      </rPr>
      <t>Exports of goods of free zone</t>
    </r>
  </si>
  <si>
    <r>
      <rPr>
        <sz val="9"/>
        <color indexed="30"/>
        <rFont val="Verdana"/>
        <family val="2"/>
      </rPr>
      <t>Importaciones de mercancías FOB -</t>
    </r>
    <r>
      <rPr>
        <sz val="9"/>
        <rFont val="Verdana"/>
        <family val="2"/>
      </rPr>
      <t xml:space="preserve"> Imports of general merchandise (FOB) </t>
    </r>
  </si>
  <si>
    <r>
      <rPr>
        <sz val="9"/>
        <color indexed="30"/>
        <rFont val="Verdana"/>
        <family val="2"/>
      </rPr>
      <t>Importaciones de zona franca -</t>
    </r>
    <r>
      <rPr>
        <sz val="9"/>
        <rFont val="Verdana"/>
        <family val="2"/>
      </rPr>
      <t xml:space="preserve"> Imports of goods of free zone </t>
    </r>
  </si>
  <si>
    <r>
      <rPr>
        <b/>
        <sz val="9"/>
        <color indexed="30"/>
        <rFont val="Verdana"/>
        <family val="2"/>
      </rPr>
      <t>Deuda pública externa -</t>
    </r>
    <r>
      <rPr>
        <b/>
        <sz val="9"/>
        <rFont val="Verdana"/>
        <family val="2"/>
      </rPr>
      <t xml:space="preserve"> External public debt</t>
    </r>
  </si>
  <si>
    <r>
      <rPr>
        <sz val="9"/>
        <color indexed="30"/>
        <rFont val="Verdana"/>
        <family val="2"/>
      </rPr>
      <t>Saldo de deuda pública externa (millones US$) -</t>
    </r>
    <r>
      <rPr>
        <sz val="9"/>
        <rFont val="Verdana"/>
        <family val="2"/>
      </rPr>
      <t xml:space="preserve"> External public debt (million of US$)</t>
    </r>
  </si>
  <si>
    <r>
      <rPr>
        <sz val="9"/>
        <color indexed="30"/>
        <rFont val="Verdana"/>
        <family val="2"/>
      </rPr>
      <t>Deuda externa / PIB -</t>
    </r>
    <r>
      <rPr>
        <sz val="9"/>
        <rFont val="Verdana"/>
        <family val="2"/>
      </rPr>
      <t xml:space="preserve"> External public debt / GDP</t>
    </r>
  </si>
  <si>
    <r>
      <rPr>
        <b/>
        <sz val="9"/>
        <color indexed="30"/>
        <rFont val="Verdana"/>
        <family val="2"/>
      </rPr>
      <t xml:space="preserve">Partidas informativas </t>
    </r>
    <r>
      <rPr>
        <sz val="9"/>
        <color indexed="30"/>
        <rFont val="Verdana"/>
        <family val="2"/>
      </rPr>
      <t>(millones C$) -</t>
    </r>
    <r>
      <rPr>
        <sz val="9"/>
        <rFont val="Verdana"/>
        <family val="2"/>
      </rPr>
      <t xml:space="preserve"> Information items (million of C$)</t>
    </r>
  </si>
  <si>
    <r>
      <rPr>
        <sz val="9"/>
        <color indexed="30"/>
        <rFont val="Verdana"/>
        <family val="2"/>
      </rPr>
      <t>PIB (a precios constantes)-</t>
    </r>
    <r>
      <rPr>
        <sz val="9"/>
        <rFont val="Verdana"/>
        <family val="2"/>
      </rPr>
      <t xml:space="preserve"> Real GDP</t>
    </r>
  </si>
  <si>
    <r>
      <rPr>
        <sz val="9"/>
        <color indexed="30"/>
        <rFont val="Verdana"/>
        <family val="2"/>
      </rPr>
      <t>PIB (córdobas corrientes) -</t>
    </r>
    <r>
      <rPr>
        <sz val="9"/>
        <rFont val="Verdana"/>
        <family val="2"/>
      </rPr>
      <t xml:space="preserve"> Nominal GDP</t>
    </r>
  </si>
  <si>
    <r>
      <rPr>
        <sz val="9"/>
        <color indexed="30"/>
        <rFont val="Verdana"/>
        <family val="2"/>
      </rPr>
      <t>PIB (en millones US$) -</t>
    </r>
    <r>
      <rPr>
        <sz val="9"/>
        <rFont val="Verdana"/>
        <family val="2"/>
      </rPr>
      <t xml:space="preserve"> GDP (million of US$)</t>
    </r>
  </si>
  <si>
    <r>
      <rPr>
        <sz val="9"/>
        <color indexed="30"/>
        <rFont val="Verdana"/>
        <family val="2"/>
      </rPr>
      <t xml:space="preserve">Base monetaria - </t>
    </r>
    <r>
      <rPr>
        <sz val="9"/>
        <rFont val="Verdana"/>
        <family val="2"/>
      </rPr>
      <t>Monetary base</t>
    </r>
  </si>
  <si>
    <r>
      <rPr>
        <sz val="9"/>
        <color indexed="30"/>
        <rFont val="Verdana"/>
        <family val="2"/>
      </rPr>
      <t>Balance del SPNF a/d -</t>
    </r>
    <r>
      <rPr>
        <sz val="9"/>
        <rFont val="Verdana"/>
        <family val="2"/>
      </rPr>
      <t xml:space="preserve"> Balance of NFPS (before grants)</t>
    </r>
  </si>
  <si>
    <r>
      <rPr>
        <sz val="9"/>
        <color indexed="30"/>
        <rFont val="Verdana"/>
        <family val="2"/>
      </rPr>
      <t xml:space="preserve">Balance del SPNF d/d - </t>
    </r>
    <r>
      <rPr>
        <sz val="9"/>
        <rFont val="Verdana"/>
        <family val="2"/>
      </rPr>
      <t>Balance of NFPS (after grants)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</si>
  <si>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Información de la Encuesta Contínua de Hogares correspondiente al promedio de cada año </t>
    </r>
    <r>
      <rPr>
        <sz val="9"/>
        <rFont val="Verdana"/>
        <family val="2"/>
      </rPr>
      <t>- Information from the households continuing survey, corresponding to the average of each year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</si>
  <si>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A partir de noviembre 2019, la devaluación anual se redujo de 5 a 3 por ciento -  </t>
    </r>
    <r>
      <rPr>
        <sz val="9"/>
        <rFont val="Verdana"/>
        <family val="2"/>
      </rPr>
      <t>As of november 2019, the annual devaluation decreased from 5 to 3 percent.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</si>
  <si>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A partir de diciembre 2020, la devaluación anual se redujo de 3 a 2 por ciento -</t>
    </r>
    <r>
      <rPr>
        <sz val="9"/>
        <rFont val="Verdana"/>
        <family val="2"/>
      </rPr>
      <t xml:space="preserve">  As of december 2020, the annual devaluation decreased from 3 to 2 percent.</t>
    </r>
  </si>
  <si>
    <r>
      <rPr>
        <sz val="9"/>
        <color indexed="56"/>
        <rFont val="Verdana"/>
        <family val="2"/>
      </rPr>
      <t>:</t>
    </r>
    <r>
      <rPr>
        <sz val="9"/>
        <color indexed="30"/>
        <rFont val="Verdana"/>
        <family val="2"/>
      </rPr>
      <t xml:space="preserve"> Incluye ingresos de privatización -</t>
    </r>
    <r>
      <rPr>
        <sz val="9"/>
        <color indexed="56"/>
        <rFont val="Verdana"/>
        <family val="2"/>
      </rPr>
      <t xml:space="preserve"> </t>
    </r>
    <r>
      <rPr>
        <sz val="9"/>
        <color indexed="8"/>
        <rFont val="Verdana"/>
        <family val="2"/>
      </rPr>
      <t>Include Privatization revenues.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</si>
  <si>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Desde 2006, se define con la sexta edición del Manual de la Balanza de Pagos del FMI - </t>
    </r>
    <r>
      <rPr>
        <sz val="9"/>
        <rFont val="Verdana"/>
        <family val="2"/>
      </rPr>
      <t xml:space="preserve"> Since 2006, it is defined according to the sixth edition of the Balance of payments manual fromthe IMF.</t>
    </r>
  </si>
  <si>
    <r>
      <rPr>
        <sz val="9"/>
        <color indexed="56"/>
        <rFont val="Verdana"/>
        <family val="2"/>
      </rPr>
      <t>:</t>
    </r>
    <r>
      <rPr>
        <sz val="9"/>
        <color indexed="30"/>
        <rFont val="Verdana"/>
        <family val="2"/>
      </rPr>
      <t xml:space="preserve"> Incluye exportaciones de bienes y servicios considerando el valor total de zonas francas </t>
    </r>
    <r>
      <rPr>
        <sz val="9"/>
        <rFont val="Verdana"/>
        <family val="2"/>
      </rPr>
      <t>-Includes exports of goods and services considering the gross export of free zones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</si>
  <si>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No incluye otras obligaciones con el público - </t>
    </r>
    <r>
      <rPr>
        <sz val="9"/>
        <rFont val="Verdana"/>
        <family val="2"/>
      </rPr>
      <t>Does not include other obligations to the public.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</si>
  <si>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Incluye intereses y comisiones por cobrar - </t>
    </r>
    <r>
      <rPr>
        <sz val="9"/>
        <rFont val="Verdana"/>
        <family val="2"/>
      </rPr>
      <t>Include interest and fees receivable.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</si>
  <si>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BCN -</t>
    </r>
    <r>
      <rPr>
        <sz val="9"/>
        <rFont val="Verdana"/>
        <family val="2"/>
      </rPr>
      <t xml:space="preserve"> Central Bank of Nicaragua (BCN).</t>
    </r>
  </si>
  <si>
    <r>
      <rPr>
        <sz val="9"/>
        <color indexed="30"/>
        <rFont val="Verdana"/>
        <family val="2"/>
      </rPr>
      <t xml:space="preserve">Fuente - </t>
    </r>
    <r>
      <rPr>
        <sz val="9"/>
        <rFont val="Verdana"/>
        <family val="2"/>
      </rPr>
      <t>Source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</si>
  <si>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Los datos de inflación han sido calculados en base a IPC: 2001-2020 (base 2006) -</t>
    </r>
    <r>
      <rPr>
        <sz val="9"/>
        <rFont val="Verdana"/>
        <family val="2"/>
      </rPr>
      <t xml:space="preserve"> Inflation data have been calculated based on the CPI: 2001-2020 (base 2006).</t>
    </r>
  </si>
  <si>
    <r>
      <rPr>
        <sz val="9"/>
        <color indexed="30"/>
        <rFont val="Verdana"/>
        <family val="2"/>
      </rPr>
      <t>Cartera de crédito bruta -</t>
    </r>
    <r>
      <rPr>
        <sz val="9"/>
        <rFont val="Verdana"/>
        <family val="2"/>
      </rPr>
      <t xml:space="preserve"> Bank´s gross portfolio</t>
    </r>
  </si>
  <si>
    <r>
      <rPr>
        <b/>
        <sz val="11"/>
        <color indexed="30"/>
        <rFont val="Verdana"/>
        <family val="2"/>
      </rPr>
      <t>Principales indicadores macroeconómicos -</t>
    </r>
    <r>
      <rPr>
        <b/>
        <sz val="11"/>
        <color indexed="56"/>
        <rFont val="Verdana"/>
        <family val="2"/>
      </rPr>
      <t xml:space="preserve"> </t>
    </r>
    <r>
      <rPr>
        <b/>
        <sz val="11"/>
        <color indexed="8"/>
        <rFont val="Verdana"/>
        <family val="2"/>
      </rPr>
      <t>Main macroeconomic indicators</t>
    </r>
  </si>
  <si>
    <t>12/</t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</si>
  <si>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 xml:space="preserve">Estimaciones de población promedio para cada año, en base al censo de población 2005 y de ENDESA 2006-2007, y revisión a junio 2023 - </t>
    </r>
    <r>
      <rPr>
        <sz val="9"/>
        <rFont val="Verdana"/>
        <family val="2"/>
      </rPr>
      <t>Estimates of average population for each year, based on 2005 population census and 2006-2007 Nicaraguan demographic and health survey, and revisonin june 2023 of each vear .</t>
    </r>
  </si>
  <si>
    <r>
      <rPr>
        <sz val="9"/>
        <color indexed="30"/>
        <rFont val="Verdana"/>
        <family val="2"/>
      </rPr>
      <t>Devaluación anual (%)</t>
    </r>
    <r>
      <rPr>
        <vertAlign val="superscript"/>
        <sz val="9"/>
        <color indexed="30"/>
        <rFont val="Verdana"/>
        <family val="2"/>
      </rPr>
      <t xml:space="preserve">/4/5/6/7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Annual devaluation (%)</t>
    </r>
    <r>
      <rPr>
        <vertAlign val="superscript"/>
        <sz val="9"/>
        <rFont val="Verdana"/>
        <family val="2"/>
      </rPr>
      <t>/4/5/6</t>
    </r>
  </si>
  <si>
    <r>
      <rPr>
        <sz val="9"/>
        <color indexed="30"/>
        <rFont val="Verdana"/>
        <family val="2"/>
      </rPr>
      <t>Financiamiento interno</t>
    </r>
    <r>
      <rPr>
        <vertAlign val="superscript"/>
        <sz val="9"/>
        <color indexed="30"/>
        <rFont val="Verdana"/>
        <family val="2"/>
      </rPr>
      <t xml:space="preserve">/8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Internal financing NFPS</t>
    </r>
    <r>
      <rPr>
        <vertAlign val="superscript"/>
        <sz val="9"/>
        <rFont val="Verdana"/>
        <family val="2"/>
      </rPr>
      <t>/8</t>
    </r>
  </si>
  <si>
    <r>
      <rPr>
        <b/>
        <sz val="9"/>
        <color indexed="30"/>
        <rFont val="Verdana"/>
        <family val="2"/>
      </rPr>
      <t>Sector externo (millones US$)</t>
    </r>
    <r>
      <rPr>
        <b/>
        <vertAlign val="superscript"/>
        <sz val="9"/>
        <color indexed="30"/>
        <rFont val="Verdana"/>
        <family val="2"/>
      </rPr>
      <t xml:space="preserve">/9 </t>
    </r>
    <r>
      <rPr>
        <b/>
        <sz val="9"/>
        <color indexed="30"/>
        <rFont val="Verdana"/>
        <family val="2"/>
      </rPr>
      <t>-</t>
    </r>
    <r>
      <rPr>
        <b/>
        <sz val="9"/>
        <rFont val="Verdana"/>
        <family val="2"/>
      </rPr>
      <t xml:space="preserve"> External sector (millions of US$)</t>
    </r>
    <r>
      <rPr>
        <b/>
        <vertAlign val="superscript"/>
        <sz val="9"/>
        <rFont val="Verdana"/>
        <family val="2"/>
      </rPr>
      <t>/9</t>
    </r>
  </si>
  <si>
    <r>
      <rPr>
        <sz val="9"/>
        <color indexed="30"/>
        <rFont val="Verdana"/>
        <family val="2"/>
      </rPr>
      <t>Servicio de deuda externa /exportaciones</t>
    </r>
    <r>
      <rPr>
        <vertAlign val="superscript"/>
        <sz val="9"/>
        <color indexed="30"/>
        <rFont val="Verdana"/>
        <family val="2"/>
      </rPr>
      <t xml:space="preserve">/10 </t>
    </r>
    <r>
      <rPr>
        <sz val="9"/>
        <rFont val="Verdana"/>
        <family val="2"/>
      </rPr>
      <t>- External debt service / exports</t>
    </r>
    <r>
      <rPr>
        <vertAlign val="superscript"/>
        <sz val="9"/>
        <rFont val="Verdana"/>
        <family val="2"/>
      </rPr>
      <t>/10</t>
    </r>
  </si>
  <si>
    <r>
      <rPr>
        <sz val="9"/>
        <color indexed="30"/>
        <rFont val="Verdana"/>
        <family val="2"/>
      </rPr>
      <t>Población (miles de habitantes)</t>
    </r>
    <r>
      <rPr>
        <vertAlign val="superscript"/>
        <sz val="9"/>
        <color indexed="30"/>
        <rFont val="Verdana"/>
        <family val="2"/>
      </rPr>
      <t>/11 -</t>
    </r>
    <r>
      <rPr>
        <vertAlign val="superscript"/>
        <sz val="9"/>
        <rFont val="Verdana"/>
        <family val="2"/>
      </rPr>
      <t xml:space="preserve"> </t>
    </r>
    <r>
      <rPr>
        <sz val="9"/>
        <rFont val="Verdana"/>
        <family val="2"/>
      </rPr>
      <t>Population (thousands)</t>
    </r>
    <r>
      <rPr>
        <vertAlign val="superscript"/>
        <sz val="9"/>
        <rFont val="Verdana"/>
        <family val="2"/>
      </rPr>
      <t>/11</t>
    </r>
  </si>
  <si>
    <r>
      <rPr>
        <sz val="9"/>
        <color indexed="30"/>
        <rFont val="Verdana"/>
        <family val="2"/>
      </rPr>
      <t xml:space="preserve">Depósitos totales </t>
    </r>
    <r>
      <rPr>
        <vertAlign val="superscript"/>
        <sz val="9"/>
        <color indexed="30"/>
        <rFont val="Verdana"/>
        <family val="2"/>
      </rPr>
      <t xml:space="preserve">/12 - </t>
    </r>
    <r>
      <rPr>
        <sz val="9"/>
        <rFont val="Verdana"/>
        <family val="2"/>
      </rPr>
      <t xml:space="preserve">Total deposits </t>
    </r>
    <r>
      <rPr>
        <vertAlign val="superscript"/>
        <sz val="9"/>
        <rFont val="Verdana"/>
        <family val="2"/>
      </rPr>
      <t>/12</t>
    </r>
  </si>
  <si>
    <r>
      <rPr>
        <sz val="9"/>
        <color indexed="30"/>
        <rFont val="Verdana"/>
        <family val="2"/>
      </rPr>
      <t>Cartera de crédito bruta</t>
    </r>
    <r>
      <rPr>
        <vertAlign val="superscript"/>
        <sz val="9"/>
        <color indexed="30"/>
        <rFont val="Verdana"/>
        <family val="2"/>
      </rPr>
      <t>/13 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Gross credit portfolio</t>
    </r>
    <r>
      <rPr>
        <vertAlign val="superscript"/>
        <sz val="9"/>
        <rFont val="Verdana"/>
        <family val="2"/>
      </rPr>
      <t>/13</t>
    </r>
  </si>
  <si>
    <t>13/</t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</si>
  <si>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A partir de enero 2024, la devaluación anual se redujo de 1 a 0 por ciento -</t>
    </r>
    <r>
      <rPr>
        <sz val="9"/>
        <rFont val="Verdana"/>
        <family val="2"/>
      </rPr>
      <t xml:space="preserve">  As of january 2024, the annual devaluation decreased from 1 to 0 percent.</t>
    </r>
  </si>
  <si>
    <t xml:space="preserve">           0.0</t>
  </si>
  <si>
    <r>
      <rPr>
        <sz val="9"/>
        <color indexed="30"/>
        <rFont val="Verdana"/>
        <family val="2"/>
      </rPr>
      <t xml:space="preserve">Remesas - </t>
    </r>
    <r>
      <rPr>
        <sz val="9"/>
        <rFont val="Verdana"/>
        <family val="2"/>
      </rPr>
      <t xml:space="preserve">Remittances 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</si>
  <si>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PIB 2006-2024 (año de referencia 2006) -</t>
    </r>
    <r>
      <rPr>
        <sz val="9"/>
        <rFont val="Verdana"/>
        <family val="2"/>
      </rPr>
      <t xml:space="preserve"> GDP 2006-2024 (reference year 2006).</t>
    </r>
  </si>
  <si>
    <r>
      <rPr>
        <sz val="9"/>
        <color indexed="56"/>
        <rFont val="Verdana"/>
        <family val="2"/>
      </rPr>
      <t xml:space="preserve">: </t>
    </r>
    <r>
      <rPr>
        <sz val="9"/>
        <color indexed="30"/>
        <rFont val="Verdana"/>
        <family val="2"/>
      </rPr>
      <t>A partir de febrero 2023, la devaluación anual se redujo de 2 a 1 por ciento -</t>
    </r>
    <r>
      <rPr>
        <sz val="9"/>
        <rFont val="Verdana"/>
        <family val="2"/>
      </rPr>
      <t xml:space="preserve">  As of february 2023, the annual devaluation decreased from 2 to 1 percent.</t>
    </r>
  </si>
  <si>
    <r>
      <rPr>
        <b/>
        <sz val="9"/>
        <color indexed="30"/>
        <rFont val="Verdana"/>
        <family val="2"/>
      </rPr>
      <t>Sector monetario y financiero (tasas de crecimiento) -</t>
    </r>
    <r>
      <rPr>
        <b/>
        <sz val="9"/>
        <rFont val="Verdana"/>
        <family val="2"/>
      </rPr>
      <t xml:space="preserve"> Monetary and financial sector (percentage growth)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</si>
</sst>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_);\(#,##0.0\)"/>
    <numFmt numFmtId="167" formatCode="0.0"/>
    <numFmt numFmtId="168" formatCode="_(* #,##0.0_);_(* \(#,##0.0\);_(* &quot;-&quot;??_);_(@_)"/>
    <numFmt numFmtId="169" formatCode="#,##0.0"/>
    <numFmt numFmtId="170" formatCode="_-* #,##0\ &quot;Pts&quot;_-;\-* #,##0\ &quot;Pts&quot;_-;_-* &quot;-&quot;\ &quot;Pts&quot;_-;_-@_-"/>
    <numFmt numFmtId="171" formatCode="_ [$€]\ * #,##0.00_ ;_ [$€]\ * \-#,##0.00_ ;_ [$€]\ * &quot;-&quot;??_ ;_ @_ "/>
    <numFmt numFmtId="172" formatCode="_-* #,##0.0_-;\-* #,##0.0_-;_-* &quot;-&quot;??_-;_-@_-"/>
    <numFmt numFmtId="173" formatCode="_-* #,##0\ _P_t_s_-;\-* #,##0\ _P_t_s_-;_-* &quot;-&quot;??\ _P_t_s_-;_-@_-"/>
    <numFmt numFmtId="174" formatCode="_-* #,##0.0\ _P_t_s_-;\-* #,##0.0\ _P_t_s_-;_-* &quot;-&quot;??\ _P_t_s_-;_-@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vertAlign val="superscript"/>
      <sz val="9"/>
      <name val="Verdana"/>
      <family val="2"/>
    </font>
    <font>
      <sz val="9"/>
      <color indexed="56"/>
      <name val="Verdana"/>
      <family val="2"/>
    </font>
    <font>
      <b/>
      <vertAlign val="superscript"/>
      <sz val="9"/>
      <name val="Verdana"/>
      <family val="2"/>
    </font>
    <font>
      <sz val="12"/>
      <name val="Arial"/>
      <family val="2"/>
    </font>
    <font>
      <sz val="9"/>
      <color indexed="8"/>
      <name val="Verdana"/>
      <family val="2"/>
    </font>
    <font>
      <sz val="10"/>
      <name val="Times New Roman"/>
      <family val="1"/>
    </font>
    <font>
      <sz val="10"/>
      <name val="Arial Unicode MS"/>
      <family val="2"/>
    </font>
    <font>
      <sz val="9"/>
      <name val="Arial"/>
      <family val="2"/>
    </font>
    <font>
      <b/>
      <sz val="9"/>
      <color indexed="56"/>
      <name val="Verdana"/>
      <family val="2"/>
    </font>
    <font>
      <b/>
      <sz val="9"/>
      <color indexed="30"/>
      <name val="Verdana"/>
      <family val="2"/>
    </font>
    <font>
      <b/>
      <vertAlign val="superscript"/>
      <sz val="9"/>
      <color indexed="30"/>
      <name val="Verdana"/>
      <family val="2"/>
    </font>
    <font>
      <vertAlign val="superscript"/>
      <sz val="9"/>
      <color indexed="30"/>
      <name val="Verdana"/>
      <family val="2"/>
    </font>
    <font>
      <sz val="9"/>
      <color indexed="30"/>
      <name val="Verdana"/>
      <family val="2"/>
    </font>
    <font>
      <b/>
      <sz val="11"/>
      <color indexed="30"/>
      <name val="Verdana"/>
      <family val="2"/>
    </font>
    <font>
      <b/>
      <sz val="11"/>
      <color indexed="56"/>
      <name val="Verdana"/>
      <family val="2"/>
    </font>
    <font>
      <b/>
      <sz val="11"/>
      <color indexed="8"/>
      <name val="Verdana"/>
      <family val="2"/>
    </font>
    <font>
      <sz val="11"/>
      <color theme="1"/>
      <name val="Calibri"/>
      <family val="2"/>
      <scheme val="minor"/>
    </font>
    <font>
      <sz val="9"/>
      <color rgb="FF004B85"/>
      <name val="Verdana"/>
      <family val="2"/>
    </font>
    <font>
      <b/>
      <sz val="9"/>
      <color theme="3"/>
      <name val="Verdana"/>
      <family val="2"/>
    </font>
    <font>
      <b/>
      <sz val="9"/>
      <color rgb="FF0070C0"/>
      <name val="Verdana"/>
      <family val="2"/>
    </font>
    <font>
      <b/>
      <sz val="11"/>
      <color rgb="FF004B85"/>
      <name val="Verdana"/>
      <family val="2"/>
    </font>
    <font>
      <b/>
      <sz val="9"/>
      <color rgb="FF004B85"/>
      <name val="Verdana"/>
      <family val="2"/>
    </font>
    <font>
      <sz val="21"/>
      <color rgb="FF1F1F1F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 style="thin">
        <color theme="0"/>
      </top>
      <bottom/>
      <diagonal/>
    </border>
  </borders>
  <cellStyleXfs count="30">
    <xf numFmtId="0" fontId="0" fillId="0" borderId="0"/>
    <xf numFmtId="171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2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170" fontId="1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left" vertical="center"/>
    </xf>
    <xf numFmtId="166" fontId="5" fillId="2" borderId="0" xfId="2" applyNumberFormat="1" applyFont="1" applyFill="1" applyBorder="1" applyAlignment="1" applyProtection="1">
      <alignment horizontal="left" vertical="center"/>
      <protection locked="0"/>
    </xf>
    <xf numFmtId="166" fontId="5" fillId="2" borderId="0" xfId="2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167" fontId="5" fillId="2" borderId="0" xfId="0" applyNumberFormat="1" applyFont="1" applyFill="1" applyAlignment="1">
      <alignment vertical="center"/>
    </xf>
    <xf numFmtId="167" fontId="5" fillId="2" borderId="0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left" vertical="center"/>
    </xf>
    <xf numFmtId="166" fontId="3" fillId="2" borderId="0" xfId="2" applyNumberFormat="1" applyFont="1" applyFill="1" applyBorder="1" applyAlignment="1">
      <alignment horizontal="right" vertical="center"/>
    </xf>
    <xf numFmtId="169" fontId="3" fillId="2" borderId="0" xfId="0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6" fontId="24" fillId="2" borderId="0" xfId="2" applyNumberFormat="1" applyFont="1" applyFill="1" applyBorder="1" applyAlignment="1">
      <alignment horizontal="left" vertical="center"/>
    </xf>
    <xf numFmtId="168" fontId="3" fillId="2" borderId="0" xfId="2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 wrapText="1"/>
    </xf>
    <xf numFmtId="166" fontId="3" fillId="2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166" fontId="3" fillId="2" borderId="0" xfId="2" applyNumberFormat="1" applyFont="1" applyFill="1" applyBorder="1" applyAlignment="1">
      <alignment vertical="center"/>
    </xf>
    <xf numFmtId="0" fontId="3" fillId="2" borderId="0" xfId="7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1" fillId="2" borderId="0" xfId="12" applyFont="1" applyFill="1" applyAlignment="1">
      <alignment horizontal="left" vertical="center"/>
    </xf>
    <xf numFmtId="165" fontId="3" fillId="2" borderId="0" xfId="2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165" fontId="3" fillId="2" borderId="0" xfId="2" applyFont="1" applyFill="1" applyBorder="1" applyAlignment="1">
      <alignment vertical="center"/>
    </xf>
    <xf numFmtId="172" fontId="3" fillId="2" borderId="0" xfId="0" applyNumberFormat="1" applyFont="1" applyFill="1" applyAlignment="1">
      <alignment vertical="center"/>
    </xf>
    <xf numFmtId="168" fontId="11" fillId="2" borderId="0" xfId="6" applyNumberFormat="1" applyFont="1" applyFill="1" applyBorder="1" applyAlignment="1">
      <alignment vertical="center"/>
    </xf>
    <xf numFmtId="166" fontId="11" fillId="2" borderId="0" xfId="0" applyNumberFormat="1" applyFont="1" applyFill="1" applyAlignment="1">
      <alignment horizontal="right" vertical="center"/>
    </xf>
    <xf numFmtId="166" fontId="3" fillId="2" borderId="0" xfId="14" applyNumberFormat="1" applyFont="1" applyFill="1" applyAlignment="1">
      <alignment vertical="center"/>
    </xf>
    <xf numFmtId="168" fontId="3" fillId="2" borderId="0" xfId="14" applyNumberFormat="1" applyFont="1" applyFill="1" applyAlignment="1">
      <alignment vertical="center"/>
    </xf>
    <xf numFmtId="168" fontId="11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25" fillId="2" borderId="0" xfId="0" quotePrefix="1" applyFont="1" applyFill="1" applyAlignment="1">
      <alignment vertical="center" wrapText="1"/>
    </xf>
    <xf numFmtId="166" fontId="3" fillId="2" borderId="1" xfId="2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26" fillId="2" borderId="2" xfId="13" applyFont="1" applyFill="1" applyBorder="1" applyAlignment="1">
      <alignment horizontal="center" vertical="center" wrapText="1"/>
    </xf>
    <xf numFmtId="168" fontId="5" fillId="2" borderId="0" xfId="0" applyNumberFormat="1" applyFont="1" applyFill="1" applyAlignment="1">
      <alignment vertical="center"/>
    </xf>
    <xf numFmtId="173" fontId="3" fillId="2" borderId="0" xfId="2" applyNumberFormat="1" applyFont="1" applyFill="1" applyBorder="1" applyAlignment="1">
      <alignment vertical="center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3" fontId="3" fillId="0" borderId="0" xfId="2" applyNumberFormat="1" applyFont="1" applyFill="1" applyBorder="1" applyAlignment="1">
      <alignment vertical="center"/>
    </xf>
    <xf numFmtId="172" fontId="14" fillId="2" borderId="0" xfId="2" applyNumberFormat="1" applyFont="1" applyFill="1"/>
    <xf numFmtId="168" fontId="3" fillId="2" borderId="0" xfId="4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27" fillId="2" borderId="0" xfId="0" applyFont="1" applyFill="1" applyAlignment="1">
      <alignment horizontal="left" vertical="center"/>
    </xf>
    <xf numFmtId="174" fontId="3" fillId="2" borderId="0" xfId="2" applyNumberFormat="1" applyFont="1" applyFill="1" applyAlignment="1">
      <alignment vertical="center"/>
    </xf>
    <xf numFmtId="174" fontId="3" fillId="2" borderId="0" xfId="0" applyNumberFormat="1" applyFont="1" applyFill="1" applyAlignment="1">
      <alignment vertical="center"/>
    </xf>
    <xf numFmtId="168" fontId="5" fillId="2" borderId="0" xfId="4" applyNumberFormat="1" applyFont="1" applyFill="1"/>
    <xf numFmtId="0" fontId="29" fillId="0" borderId="0" xfId="0" applyFont="1" applyAlignment="1">
      <alignment horizontal="left" vertical="center"/>
    </xf>
    <xf numFmtId="168" fontId="3" fillId="2" borderId="0" xfId="8" applyNumberFormat="1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168" fontId="11" fillId="0" borderId="0" xfId="6" applyNumberFormat="1" applyFont="1" applyFill="1" applyBorder="1" applyAlignment="1">
      <alignment vertical="center"/>
    </xf>
    <xf numFmtId="168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6" fontId="3" fillId="0" borderId="0" xfId="2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172" fontId="3" fillId="2" borderId="0" xfId="2" applyNumberFormat="1" applyFont="1" applyFill="1" applyBorder="1" applyAlignment="1">
      <alignment vertical="center"/>
    </xf>
    <xf numFmtId="0" fontId="28" fillId="2" borderId="2" xfId="0" applyFont="1" applyFill="1" applyBorder="1" applyAlignment="1">
      <alignment horizontal="left" vertical="center" wrapText="1"/>
    </xf>
  </cellXfs>
  <cellStyles count="30">
    <cellStyle name="Euro" xfId="1" xr:uid="{00000000-0005-0000-0000-000000000000}"/>
    <cellStyle name="Millares" xfId="2" builtinId="3"/>
    <cellStyle name="Millares 2" xfId="3" xr:uid="{00000000-0005-0000-0000-000002000000}"/>
    <cellStyle name="Millares 2 2" xfId="15" xr:uid="{00000000-0005-0000-0000-000002000000}"/>
    <cellStyle name="Millares 2 2 2" xfId="24" xr:uid="{00000000-0005-0000-0000-000002000000}"/>
    <cellStyle name="Millares 3" xfId="4" xr:uid="{00000000-0005-0000-0000-000003000000}"/>
    <cellStyle name="Millares 3 2" xfId="5" xr:uid="{00000000-0005-0000-0000-000004000000}"/>
    <cellStyle name="Millares 3 2 2" xfId="17" xr:uid="{00000000-0005-0000-0000-000004000000}"/>
    <cellStyle name="Millares 3 2 2 2" xfId="26" xr:uid="{00000000-0005-0000-0000-000004000000}"/>
    <cellStyle name="Millares 3 3" xfId="16" xr:uid="{00000000-0005-0000-0000-000003000000}"/>
    <cellStyle name="Millares 3 3 2" xfId="25" xr:uid="{00000000-0005-0000-0000-000003000000}"/>
    <cellStyle name="Millares 7" xfId="6" xr:uid="{00000000-0005-0000-0000-000005000000}"/>
    <cellStyle name="Millares 7 2" xfId="18" xr:uid="{00000000-0005-0000-0000-000005000000}"/>
    <cellStyle name="Millares 7 2 2" xfId="27" xr:uid="{00000000-0005-0000-0000-000005000000}"/>
    <cellStyle name="Millares 7 3" xfId="21" xr:uid="{00000000-0005-0000-0000-000005000000}"/>
    <cellStyle name="Normal" xfId="0" builtinId="0"/>
    <cellStyle name="Normal 2" xfId="7" xr:uid="{00000000-0005-0000-0000-000007000000}"/>
    <cellStyle name="Normal 2 3" xfId="8" xr:uid="{00000000-0005-0000-0000-000008000000}"/>
    <cellStyle name="Normal 3" xfId="9" xr:uid="{00000000-0005-0000-0000-000009000000}"/>
    <cellStyle name="Normal 3 2" xfId="10" xr:uid="{00000000-0005-0000-0000-00000A000000}"/>
    <cellStyle name="Normal 3 2 2" xfId="11" xr:uid="{00000000-0005-0000-0000-00000B000000}"/>
    <cellStyle name="Normal 3 2 2 2" xfId="20" xr:uid="{00000000-0005-0000-0000-00000B000000}"/>
    <cellStyle name="Normal 3 2 2 2 2" xfId="29" xr:uid="{00000000-0005-0000-0000-00000B000000}"/>
    <cellStyle name="Normal 3 2 2 3" xfId="23" xr:uid="{00000000-0005-0000-0000-00000B000000}"/>
    <cellStyle name="Normal 3 3" xfId="19" xr:uid="{00000000-0005-0000-0000-000009000000}"/>
    <cellStyle name="Normal 3 3 2" xfId="28" xr:uid="{00000000-0005-0000-0000-000009000000}"/>
    <cellStyle name="Normal 3 4" xfId="22" xr:uid="{00000000-0005-0000-0000-000009000000}"/>
    <cellStyle name="Normal 5" xfId="12" xr:uid="{00000000-0005-0000-0000-00000C000000}"/>
    <cellStyle name="Normal_3-3" xfId="13" xr:uid="{00000000-0005-0000-0000-00000D000000}"/>
    <cellStyle name="Normal_6-2 (balanza de pagos)con cambios" xfId="14" xr:uid="{00000000-0005-0000-0000-00000E000000}"/>
  </cellStyles>
  <dxfs count="0"/>
  <tableStyles count="0" defaultTableStyle="TableStyleMedium2" defaultPivotStyle="PivotStyleLight16"/>
  <colors>
    <mruColors>
      <color rgb="FFCCFFCC"/>
      <color rgb="FFFFFFCC"/>
      <color rgb="FFFFFF66"/>
      <color rgb="FFEDF2E2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  <sheetName val="Tables 34-38"/>
      <sheetName val="Barras apiladas"/>
      <sheetName val="Current"/>
      <sheetName val="graf 1"/>
      <sheetName val="SVI table"/>
      <sheetName val="DMX Metadata Values"/>
      <sheetName val="VALIDACIÓN"/>
      <sheetName val="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  <sheetName val="BOP"/>
      <sheetName val="Assump"/>
      <sheetName val="Last"/>
      <sheetName val="Fax a enviar"/>
      <sheetName val="PIB_EN_CORR"/>
      <sheetName val="Cuadro_I-5_94-00"/>
      <sheetName val="Table_8"/>
      <sheetName val="A Previous Data"/>
      <sheetName val="Current"/>
      <sheetName val="Main"/>
      <sheetName val="AMB"/>
      <sheetName val="Read Me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  <sheetName val="CBBS"/>
      <sheetName val="DMBdeposit"/>
      <sheetName val="Tab_1&amp;2&amp;3&amp;20&amp;21"/>
      <sheetName val="Tab_6"/>
      <sheetName val="Tab_4&amp;22&amp;23&amp;24"/>
      <sheetName val="Tab_5&amp;25"/>
      <sheetName val="Tab_26"/>
      <sheetName val="Tab_27"/>
      <sheetName val="Tab_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  <sheetName val="exports"/>
      <sheetName val="EMBI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  <sheetName val="WEO Q-4"/>
      <sheetName val="ex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  <sheetName val="CODE LIST"/>
      <sheetName val="Check_Interest"/>
      <sheetName val="G(Disb_)"/>
      <sheetName val="Debt_scenario"/>
      <sheetName val="J(Priv_Cap)"/>
      <sheetName val="J(Fin__account)"/>
      <sheetName val="Base_de_Datos_Proyecciones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  <sheetName val="ITCER Y GRAFICOS"/>
      <sheetName val="Sheet4"/>
      <sheetName val="GRAF_1"/>
      <sheetName val="PIB_por_act"/>
      <sheetName val="PIB_gasto1"/>
      <sheetName val="PIB_gasto"/>
      <sheetName val="PIB_PRODUCC"/>
      <sheetName val="SNF_Córd"/>
      <sheetName val="SNF_Córd_94"/>
      <sheetName val="Supuestos_"/>
      <sheetName val="PIB_PROD_94-2005"/>
      <sheetName val="PIB_ACT_94-2005"/>
      <sheetName val="PIB_PRODUCCION"/>
      <sheetName val="X_Córd_"/>
      <sheetName val="X_Córd_94"/>
      <sheetName val="M_Cif_Córd"/>
      <sheetName val="M_Cif_Córd_94_"/>
      <sheetName val="J(Priv_Cap)"/>
      <sheetName val="BOP_10C"/>
      <sheetName val="TP_10C"/>
      <sheetName val="H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>
        <row r="18">
          <cell r="A18" t="str">
            <v xml:space="preserve">  Export. Bienes fob</v>
          </cell>
        </row>
      </sheetData>
      <sheetData sheetId="49"/>
      <sheetData sheetId="50">
        <row r="3">
          <cell r="A3" t="str">
            <v>Supuestos de Trabajo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  <sheetName val="Check_Interest"/>
      <sheetName val="G(Disb_)"/>
      <sheetName val="Debt_scenario"/>
      <sheetName val="J(Priv_Cap)"/>
      <sheetName val="J(Fin__account)"/>
      <sheetName val="SNF_Córd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  <sheetName val="PONDRAMA"/>
      <sheetName val="Q2"/>
      <sheetName val="Importacion Anual"/>
      <sheetName val="E"/>
      <sheetName val="normal"/>
      <sheetName val="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  <sheetName val="Output"/>
      <sheetName val="POND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  <sheetName val="IMAE_TC_Y_ACELERACION"/>
      <sheetName val="Summary"/>
      <sheetName val="Output data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  <sheetName val="Output_1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 t="str">
            <v/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  <row r="219">
          <cell r="F219" t="str">
            <v>(As a percentage of Multilateral Transfers)</v>
          </cell>
        </row>
        <row r="221">
          <cell r="B221" t="str">
            <v>Total</v>
          </cell>
          <cell r="E221">
            <v>1.0000000000000002</v>
          </cell>
          <cell r="F221">
            <v>0.99999999999999989</v>
          </cell>
          <cell r="G221">
            <v>1</v>
          </cell>
          <cell r="H221">
            <v>1</v>
          </cell>
        </row>
        <row r="223">
          <cell r="B223" t="str">
            <v xml:space="preserve">    ACNUR</v>
          </cell>
          <cell r="E223">
            <v>0.1640926640926641</v>
          </cell>
          <cell r="F223">
            <v>0.12242268041237114</v>
          </cell>
          <cell r="G223">
            <v>0</v>
          </cell>
          <cell r="H223">
            <v>0</v>
          </cell>
        </row>
        <row r="224">
          <cell r="B224" t="str">
            <v xml:space="preserve">    AIEA</v>
          </cell>
          <cell r="E224">
            <v>3.8610038610038615E-3</v>
          </cell>
          <cell r="F224">
            <v>2.5773195876288664E-3</v>
          </cell>
          <cell r="G224">
            <v>0</v>
          </cell>
          <cell r="H224">
            <v>1.4388489208633094E-2</v>
          </cell>
        </row>
        <row r="225">
          <cell r="B225" t="str">
            <v xml:space="preserve">    BCIE</v>
          </cell>
          <cell r="E225">
            <v>3.8610038610038615E-3</v>
          </cell>
          <cell r="F225">
            <v>7.7319587628865982E-3</v>
          </cell>
          <cell r="G225">
            <v>0</v>
          </cell>
          <cell r="H225">
            <v>0</v>
          </cell>
        </row>
        <row r="226">
          <cell r="B226" t="str">
            <v xml:space="preserve">    BID</v>
          </cell>
          <cell r="E226">
            <v>7.7220077220077231E-3</v>
          </cell>
          <cell r="F226">
            <v>4.7680412371134025E-2</v>
          </cell>
          <cell r="G226">
            <v>0</v>
          </cell>
          <cell r="H226">
            <v>2.8776978417266189E-2</v>
          </cell>
        </row>
        <row r="227">
          <cell r="B227" t="str">
            <v xml:space="preserve">    CARE</v>
          </cell>
          <cell r="E227">
            <v>0</v>
          </cell>
          <cell r="F227">
            <v>2.5773195876288664E-3</v>
          </cell>
          <cell r="G227">
            <v>0</v>
          </cell>
          <cell r="H227">
            <v>0</v>
          </cell>
        </row>
        <row r="228">
          <cell r="B228" t="str">
            <v xml:space="preserve">    CATIE</v>
          </cell>
          <cell r="E228">
            <v>2.3166023166023165E-2</v>
          </cell>
          <cell r="F228">
            <v>1.1597938144329897E-2</v>
          </cell>
          <cell r="G228">
            <v>0</v>
          </cell>
          <cell r="H228">
            <v>0</v>
          </cell>
        </row>
        <row r="229">
          <cell r="B229" t="str">
            <v xml:space="preserve">    CEE</v>
          </cell>
          <cell r="E229">
            <v>4.2471042471042476E-2</v>
          </cell>
          <cell r="F229">
            <v>0.28737113402061859</v>
          </cell>
          <cell r="G229">
            <v>0.22857142857142859</v>
          </cell>
          <cell r="H229">
            <v>0.28237410071942443</v>
          </cell>
        </row>
        <row r="230">
          <cell r="B230" t="str">
            <v xml:space="preserve">    FAO</v>
          </cell>
          <cell r="E230">
            <v>4.8262548262548263E-2</v>
          </cell>
          <cell r="F230">
            <v>1.9329896907216496E-2</v>
          </cell>
          <cell r="G230">
            <v>0</v>
          </cell>
          <cell r="H230">
            <v>1.618705035971223E-2</v>
          </cell>
        </row>
        <row r="231">
          <cell r="B231" t="str">
            <v xml:space="preserve">    HABITAT</v>
          </cell>
          <cell r="E231">
            <v>3.8610038610038615E-3</v>
          </cell>
          <cell r="F231">
            <v>0</v>
          </cell>
          <cell r="G231">
            <v>0</v>
          </cell>
          <cell r="H231">
            <v>0</v>
          </cell>
        </row>
        <row r="232">
          <cell r="B232" t="str">
            <v xml:space="preserve">    IICA</v>
          </cell>
          <cell r="E232">
            <v>3.8610038610038615E-3</v>
          </cell>
          <cell r="F232">
            <v>0</v>
          </cell>
          <cell r="G232">
            <v>0</v>
          </cell>
          <cell r="H232">
            <v>0</v>
          </cell>
        </row>
        <row r="233">
          <cell r="B233" t="str">
            <v xml:space="preserve">    OEA</v>
          </cell>
          <cell r="E233">
            <v>1.5444015444015446E-2</v>
          </cell>
          <cell r="F233">
            <v>0</v>
          </cell>
          <cell r="G233">
            <v>0</v>
          </cell>
          <cell r="H233">
            <v>0</v>
          </cell>
        </row>
        <row r="234">
          <cell r="B234" t="str">
            <v xml:space="preserve">    OIM</v>
          </cell>
          <cell r="E234">
            <v>1.9305019305019305E-2</v>
          </cell>
          <cell r="F234">
            <v>1.1597938144329897E-2</v>
          </cell>
          <cell r="G234">
            <v>0</v>
          </cell>
          <cell r="H234">
            <v>0</v>
          </cell>
        </row>
        <row r="235">
          <cell r="B235" t="str">
            <v xml:space="preserve">    OIT</v>
          </cell>
          <cell r="E235">
            <v>2.8957528957528959E-2</v>
          </cell>
          <cell r="F235">
            <v>1.4175257731958765E-2</v>
          </cell>
          <cell r="G235">
            <v>0</v>
          </cell>
          <cell r="H235">
            <v>0</v>
          </cell>
        </row>
        <row r="236">
          <cell r="B236" t="str">
            <v xml:space="preserve">    ONG</v>
          </cell>
          <cell r="E236">
            <v>8.6872586872586879E-2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 xml:space="preserve">    OPS</v>
          </cell>
          <cell r="E237">
            <v>0.12548262548262548</v>
          </cell>
          <cell r="F237">
            <v>6.7010309278350527E-2</v>
          </cell>
          <cell r="G237">
            <v>0</v>
          </cell>
          <cell r="H237">
            <v>0.10971223021582735</v>
          </cell>
        </row>
        <row r="238">
          <cell r="B238" t="str">
            <v xml:space="preserve">    PMA</v>
          </cell>
          <cell r="E238">
            <v>0.14671814671814673</v>
          </cell>
          <cell r="F238">
            <v>0.14046391752577322</v>
          </cell>
          <cell r="G238">
            <v>0</v>
          </cell>
          <cell r="H238">
            <v>0</v>
          </cell>
        </row>
        <row r="239">
          <cell r="B239" t="str">
            <v xml:space="preserve">    PNUD</v>
          </cell>
          <cell r="E239">
            <v>0.15250965250965254</v>
          </cell>
          <cell r="F239">
            <v>9.7938144329896906E-2</v>
          </cell>
          <cell r="G239">
            <v>0</v>
          </cell>
          <cell r="H239">
            <v>0.16726618705035973</v>
          </cell>
        </row>
        <row r="240">
          <cell r="B240" t="str">
            <v xml:space="preserve">    UICN</v>
          </cell>
          <cell r="E240">
            <v>3.8610038610038615E-3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 xml:space="preserve">    UNCDF</v>
          </cell>
          <cell r="E241">
            <v>5.4054054054054057E-2</v>
          </cell>
          <cell r="F241">
            <v>0</v>
          </cell>
          <cell r="G241">
            <v>0</v>
          </cell>
          <cell r="H241">
            <v>1.4388489208633094E-2</v>
          </cell>
        </row>
        <row r="242">
          <cell r="B242" t="str">
            <v xml:space="preserve">    UNESCO</v>
          </cell>
          <cell r="E242">
            <v>9.6525096525096523E-3</v>
          </cell>
          <cell r="F242">
            <v>9.0206185567010318E-3</v>
          </cell>
          <cell r="G242">
            <v>0</v>
          </cell>
          <cell r="H242">
            <v>0</v>
          </cell>
        </row>
        <row r="243">
          <cell r="B243" t="str">
            <v xml:space="preserve">    UNFPA</v>
          </cell>
          <cell r="E243">
            <v>2.7027027027027029E-2</v>
          </cell>
          <cell r="F243">
            <v>1.0309278350515465E-2</v>
          </cell>
          <cell r="G243">
            <v>0</v>
          </cell>
          <cell r="H243">
            <v>0</v>
          </cell>
        </row>
        <row r="244">
          <cell r="B244" t="str">
            <v xml:space="preserve">    UNICEF</v>
          </cell>
          <cell r="E244">
            <v>2.8957528957528959E-2</v>
          </cell>
          <cell r="F244">
            <v>1.9329896907216496E-2</v>
          </cell>
          <cell r="G244">
            <v>0</v>
          </cell>
          <cell r="H244">
            <v>5.0359712230215833E-2</v>
          </cell>
        </row>
        <row r="245">
          <cell r="B245" t="str">
            <v xml:space="preserve">    IBRD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 xml:space="preserve">    Others</v>
          </cell>
          <cell r="E246">
            <v>0</v>
          </cell>
          <cell r="F246">
            <v>0.12886597938144331</v>
          </cell>
          <cell r="G246">
            <v>0.77142857142857146</v>
          </cell>
          <cell r="H246">
            <v>0.31654676258992809</v>
          </cell>
        </row>
        <row r="252">
          <cell r="B252" t="str">
            <v>Table 24.  Nicaragua: Official Medium and Long Term Disbursements--Total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</row>
        <row r="259">
          <cell r="C259" t="str">
            <v>(In millions of U.S. dollars)</v>
          </cell>
        </row>
        <row r="261">
          <cell r="B261" t="str">
            <v>Total</v>
          </cell>
          <cell r="D261">
            <v>220.8</v>
          </cell>
          <cell r="E261">
            <v>345.40000000000003</v>
          </cell>
          <cell r="F261">
            <v>333.29999999999995</v>
          </cell>
          <cell r="G261">
            <v>143.79999999999998</v>
          </cell>
          <cell r="H261">
            <v>337.90000000000003</v>
          </cell>
        </row>
        <row r="263">
          <cell r="B263" t="str">
            <v xml:space="preserve">  Bilaterals</v>
          </cell>
          <cell r="D263">
            <v>219</v>
          </cell>
          <cell r="E263">
            <v>322.60000000000002</v>
          </cell>
          <cell r="F263">
            <v>117.6</v>
          </cell>
          <cell r="G263">
            <v>47.800000000000004</v>
          </cell>
          <cell r="H263">
            <v>97.899999999999991</v>
          </cell>
        </row>
        <row r="264">
          <cell r="B264" t="str">
            <v xml:space="preserve">  Multilaterals</v>
          </cell>
          <cell r="D264">
            <v>1.8</v>
          </cell>
          <cell r="E264">
            <v>22.8</v>
          </cell>
          <cell r="F264">
            <v>215.7</v>
          </cell>
          <cell r="G264">
            <v>95.999999999999986</v>
          </cell>
          <cell r="H264">
            <v>240.00000000000003</v>
          </cell>
        </row>
        <row r="266">
          <cell r="B266" t="str">
            <v xml:space="preserve">  Untied loans</v>
          </cell>
          <cell r="D266" t="str">
            <v>...</v>
          </cell>
          <cell r="E266">
            <v>156.1</v>
          </cell>
          <cell r="F266">
            <v>334.70000000000005</v>
          </cell>
          <cell r="G266">
            <v>59.9</v>
          </cell>
          <cell r="H266">
            <v>161.30000000000001</v>
          </cell>
        </row>
        <row r="267">
          <cell r="B267" t="str">
            <v xml:space="preserve">  Tied loans</v>
          </cell>
          <cell r="D267" t="str">
            <v>...</v>
          </cell>
          <cell r="E267">
            <v>189.30000000000004</v>
          </cell>
          <cell r="F267">
            <v>-1.4000000000000909</v>
          </cell>
          <cell r="G267">
            <v>83.899999999999977</v>
          </cell>
          <cell r="H267">
            <v>176.60000000000002</v>
          </cell>
        </row>
        <row r="269">
          <cell r="B269" t="str">
            <v xml:space="preserve">  Central government</v>
          </cell>
          <cell r="D269" t="str">
            <v>...</v>
          </cell>
          <cell r="E269">
            <v>62.7</v>
          </cell>
          <cell r="F269">
            <v>187.3</v>
          </cell>
          <cell r="G269">
            <v>85.9</v>
          </cell>
          <cell r="H269">
            <v>221.9</v>
          </cell>
        </row>
        <row r="270">
          <cell r="B270" t="str">
            <v xml:space="preserve">  Central bank</v>
          </cell>
          <cell r="D270" t="str">
            <v>...</v>
          </cell>
          <cell r="E270">
            <v>132.69999999999999</v>
          </cell>
          <cell r="F270">
            <v>97.7</v>
          </cell>
          <cell r="G270">
            <v>46</v>
          </cell>
          <cell r="H270">
            <v>90.7</v>
          </cell>
        </row>
        <row r="271">
          <cell r="B271" t="str">
            <v xml:space="preserve">   FNI</v>
          </cell>
        </row>
        <row r="272">
          <cell r="B272" t="str">
            <v xml:space="preserve">  Other </v>
          </cell>
          <cell r="D272" t="str">
            <v>...</v>
          </cell>
          <cell r="E272">
            <v>150.00000000000006</v>
          </cell>
          <cell r="F272">
            <v>48.29999999999994</v>
          </cell>
          <cell r="G272">
            <v>11.899999999999977</v>
          </cell>
          <cell r="H272">
            <v>25.300000000000026</v>
          </cell>
        </row>
        <row r="275">
          <cell r="B275" t="str">
            <v>Memorandum items:</v>
          </cell>
        </row>
        <row r="277">
          <cell r="C277" t="str">
            <v>(In percent)</v>
          </cell>
        </row>
        <row r="279">
          <cell r="B279" t="str">
            <v xml:space="preserve">  Total change</v>
          </cell>
          <cell r="D279" t="str">
            <v>...</v>
          </cell>
          <cell r="E279">
            <v>56.431159420289866</v>
          </cell>
          <cell r="F279">
            <v>-3.5031847133758176</v>
          </cell>
          <cell r="G279">
            <v>-56.855685568556858</v>
          </cell>
          <cell r="H279">
            <v>134.9791376912379</v>
          </cell>
        </row>
        <row r="281">
          <cell r="C281" t="str">
            <v>(In percent of GDP)</v>
          </cell>
        </row>
        <row r="283">
          <cell r="B283" t="str">
            <v xml:space="preserve">  Total </v>
          </cell>
          <cell r="D283">
            <v>14.117647058823529</v>
          </cell>
          <cell r="E283">
            <v>19.834023668639052</v>
          </cell>
          <cell r="F283">
            <v>18.054863383241962</v>
          </cell>
          <cell r="G283">
            <v>7.953511070944419</v>
          </cell>
          <cell r="H283">
            <v>18.444383072049391</v>
          </cell>
        </row>
        <row r="285">
          <cell r="C285" t="str">
            <v>(Shares in percent of total)</v>
          </cell>
        </row>
        <row r="287">
          <cell r="B287" t="str">
            <v xml:space="preserve">  Bilaterals</v>
          </cell>
          <cell r="D287">
            <v>99.184782608695642</v>
          </cell>
          <cell r="E287">
            <v>93.398957730167922</v>
          </cell>
          <cell r="F287">
            <v>35.283528352835283</v>
          </cell>
          <cell r="G287">
            <v>33.240611961057034</v>
          </cell>
          <cell r="H287">
            <v>28.973068955312215</v>
          </cell>
        </row>
        <row r="288">
          <cell r="B288" t="str">
            <v xml:space="preserve">  Multilaterals</v>
          </cell>
          <cell r="D288">
            <v>0.81521739130434778</v>
          </cell>
          <cell r="E288">
            <v>6.601042269832079</v>
          </cell>
          <cell r="F288">
            <v>64.716471647164724</v>
          </cell>
          <cell r="G288">
            <v>66.759388038942973</v>
          </cell>
          <cell r="H288">
            <v>71.026931044687785</v>
          </cell>
        </row>
        <row r="290">
          <cell r="B290" t="str">
            <v xml:space="preserve">  Untied loans</v>
          </cell>
          <cell r="D290" t="str">
            <v>...</v>
          </cell>
          <cell r="E290">
            <v>45.193977996525767</v>
          </cell>
          <cell r="F290">
            <v>100.42004200420045</v>
          </cell>
          <cell r="G290">
            <v>41.655076495132128</v>
          </cell>
          <cell r="H290">
            <v>47.736016572950575</v>
          </cell>
        </row>
        <row r="291">
          <cell r="B291" t="str">
            <v xml:space="preserve">  Tied loans</v>
          </cell>
          <cell r="D291" t="str">
            <v>...</v>
          </cell>
          <cell r="E291">
            <v>54.80602200347424</v>
          </cell>
          <cell r="F291">
            <v>-0.42004200420044735</v>
          </cell>
          <cell r="G291">
            <v>58.344923504867864</v>
          </cell>
          <cell r="H291">
            <v>52.263983427049418</v>
          </cell>
        </row>
        <row r="293">
          <cell r="B293" t="str">
            <v xml:space="preserve">  Central government</v>
          </cell>
          <cell r="D293" t="str">
            <v>...</v>
          </cell>
          <cell r="E293">
            <v>18.152866242038215</v>
          </cell>
          <cell r="F293">
            <v>56.195619561956214</v>
          </cell>
          <cell r="G293">
            <v>59.735744089012535</v>
          </cell>
          <cell r="H293">
            <v>65.670316661734233</v>
          </cell>
        </row>
        <row r="294">
          <cell r="B294" t="str">
            <v xml:space="preserve">  Central bank</v>
          </cell>
          <cell r="D294" t="str">
            <v>...</v>
          </cell>
          <cell r="E294">
            <v>38.419224088013891</v>
          </cell>
          <cell r="F294">
            <v>29.312931293129317</v>
          </cell>
          <cell r="G294">
            <v>31.988873435326848</v>
          </cell>
          <cell r="H294">
            <v>26.842261023971588</v>
          </cell>
        </row>
        <row r="295">
          <cell r="B295" t="str">
            <v xml:space="preserve">  FNI</v>
          </cell>
        </row>
        <row r="296">
          <cell r="B296" t="str">
            <v xml:space="preserve">  Other </v>
          </cell>
          <cell r="D296" t="str">
            <v>...</v>
          </cell>
          <cell r="E296">
            <v>43.427909669947901</v>
          </cell>
          <cell r="F296">
            <v>14.491449144914476</v>
          </cell>
          <cell r="G296">
            <v>8.275382475660626</v>
          </cell>
          <cell r="H296">
            <v>7.4874223142941769</v>
          </cell>
        </row>
        <row r="298">
          <cell r="B298" t="str">
            <v>Sources: Data provided by the Nicaraguan authorities; and staff estimates.</v>
          </cell>
        </row>
        <row r="313">
          <cell r="B313" t="str">
            <v>Table 25.  Nicaragua: Official Medium and Long Term Disbursements--Creditor Breakdown</v>
          </cell>
        </row>
        <row r="316">
          <cell r="D316">
            <v>1990</v>
          </cell>
          <cell r="E316">
            <v>1991</v>
          </cell>
          <cell r="F316">
            <v>1992</v>
          </cell>
          <cell r="G316">
            <v>1993</v>
          </cell>
          <cell r="H316">
            <v>1994</v>
          </cell>
        </row>
        <row r="321">
          <cell r="C321" t="str">
            <v>(In millions of U.S. dollars)</v>
          </cell>
        </row>
        <row r="323">
          <cell r="B323" t="str">
            <v>Total</v>
          </cell>
          <cell r="D323">
            <v>220.8</v>
          </cell>
          <cell r="E323">
            <v>345.40000000000003</v>
          </cell>
          <cell r="F323">
            <v>333.29999999999995</v>
          </cell>
          <cell r="G323">
            <v>143.79999999999998</v>
          </cell>
          <cell r="H323">
            <v>337.90000000000003</v>
          </cell>
        </row>
        <row r="325">
          <cell r="B325" t="str">
            <v>Bilaterals--Medium and long term</v>
          </cell>
          <cell r="D325">
            <v>219</v>
          </cell>
          <cell r="E325">
            <v>322.60000000000002</v>
          </cell>
          <cell r="F325">
            <v>117.6</v>
          </cell>
          <cell r="G325">
            <v>47.800000000000004</v>
          </cell>
          <cell r="H325">
            <v>97.899999999999991</v>
          </cell>
        </row>
        <row r="326">
          <cell r="B326" t="str">
            <v xml:space="preserve">  Austria</v>
          </cell>
          <cell r="D326" t="str">
            <v>...</v>
          </cell>
          <cell r="E326">
            <v>5.7</v>
          </cell>
          <cell r="F326">
            <v>0</v>
          </cell>
          <cell r="G326">
            <v>2.9</v>
          </cell>
          <cell r="H326">
            <v>1</v>
          </cell>
        </row>
        <row r="327">
          <cell r="B327" t="str">
            <v xml:space="preserve">  Denmark</v>
          </cell>
          <cell r="D327" t="str">
            <v>...</v>
          </cell>
          <cell r="E327">
            <v>0.1</v>
          </cell>
          <cell r="F327">
            <v>0.3</v>
          </cell>
          <cell r="G327">
            <v>0</v>
          </cell>
        </row>
        <row r="328">
          <cell r="B328" t="str">
            <v xml:space="preserve">  Finland</v>
          </cell>
          <cell r="D328" t="str">
            <v>...</v>
          </cell>
          <cell r="E328">
            <v>0</v>
          </cell>
          <cell r="F328">
            <v>3.7</v>
          </cell>
          <cell r="G328">
            <v>0</v>
          </cell>
          <cell r="H328">
            <v>0.4</v>
          </cell>
        </row>
        <row r="329">
          <cell r="B329" t="str">
            <v xml:space="preserve">  France</v>
          </cell>
          <cell r="D329" t="str">
            <v>...</v>
          </cell>
          <cell r="E329">
            <v>0</v>
          </cell>
          <cell r="F329">
            <v>0</v>
          </cell>
          <cell r="G329">
            <v>7.5</v>
          </cell>
          <cell r="H329">
            <v>3.8</v>
          </cell>
        </row>
        <row r="330">
          <cell r="B330" t="str">
            <v xml:space="preserve">  Germany</v>
          </cell>
          <cell r="D330" t="str">
            <v>...</v>
          </cell>
          <cell r="E330">
            <v>29.5</v>
          </cell>
          <cell r="F330">
            <v>19.2</v>
          </cell>
          <cell r="G330">
            <v>3.8000000000000003</v>
          </cell>
          <cell r="H330">
            <v>1.7</v>
          </cell>
        </row>
        <row r="331">
          <cell r="B331" t="str">
            <v xml:space="preserve">  Guatemala</v>
          </cell>
          <cell r="D331" t="str">
            <v>...</v>
          </cell>
          <cell r="E331">
            <v>3.6</v>
          </cell>
          <cell r="F331">
            <v>1.9</v>
          </cell>
          <cell r="G331">
            <v>0</v>
          </cell>
        </row>
        <row r="332">
          <cell r="B332" t="str">
            <v xml:space="preserve">  Holland</v>
          </cell>
          <cell r="D332" t="str">
            <v>...</v>
          </cell>
          <cell r="E332">
            <v>0.3</v>
          </cell>
          <cell r="F332">
            <v>0.1</v>
          </cell>
          <cell r="G332">
            <v>0</v>
          </cell>
        </row>
        <row r="333">
          <cell r="B333" t="str">
            <v xml:space="preserve">  India</v>
          </cell>
          <cell r="D333" t="str">
            <v>...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 t="str">
            <v xml:space="preserve">  Japan</v>
          </cell>
          <cell r="D334" t="str">
            <v>...</v>
          </cell>
          <cell r="E334">
            <v>0</v>
          </cell>
          <cell r="F334">
            <v>38.5</v>
          </cell>
          <cell r="G334">
            <v>0</v>
          </cell>
          <cell r="H334">
            <v>20.100000000000001</v>
          </cell>
        </row>
        <row r="335">
          <cell r="B335" t="str">
            <v xml:space="preserve">  Sweden</v>
          </cell>
          <cell r="D335" t="str">
            <v>...</v>
          </cell>
          <cell r="E335">
            <v>0</v>
          </cell>
          <cell r="F335">
            <v>0</v>
          </cell>
          <cell r="G335">
            <v>0</v>
          </cell>
        </row>
        <row r="336">
          <cell r="B336" t="str">
            <v xml:space="preserve">  Spain</v>
          </cell>
          <cell r="D336" t="str">
            <v>...</v>
          </cell>
          <cell r="E336">
            <v>6.2</v>
          </cell>
          <cell r="F336">
            <v>5.5</v>
          </cell>
          <cell r="G336">
            <v>2.8</v>
          </cell>
          <cell r="H336">
            <v>8.6</v>
          </cell>
        </row>
        <row r="337">
          <cell r="B337" t="str">
            <v xml:space="preserve">  Taiwan</v>
          </cell>
          <cell r="D337" t="str">
            <v>...</v>
          </cell>
          <cell r="E337">
            <v>60</v>
          </cell>
          <cell r="F337">
            <v>30</v>
          </cell>
          <cell r="G337">
            <v>0</v>
          </cell>
          <cell r="H337">
            <v>30</v>
          </cell>
        </row>
        <row r="338">
          <cell r="B338" t="str">
            <v xml:space="preserve">  USSR</v>
          </cell>
          <cell r="D338" t="str">
            <v>...</v>
          </cell>
          <cell r="E338">
            <v>9.4</v>
          </cell>
          <cell r="F338" t="str">
            <v>...</v>
          </cell>
          <cell r="G338" t="str">
            <v>...</v>
          </cell>
        </row>
        <row r="339">
          <cell r="B339" t="str">
            <v xml:space="preserve">  Venezuela </v>
          </cell>
          <cell r="D339" t="str">
            <v>...</v>
          </cell>
          <cell r="E339">
            <v>38.200000000000003</v>
          </cell>
          <cell r="F339">
            <v>18.399999999999999</v>
          </cell>
          <cell r="G339">
            <v>17.700000000000003</v>
          </cell>
          <cell r="H339">
            <v>17.100000000000001</v>
          </cell>
        </row>
        <row r="340">
          <cell r="B340" t="str">
            <v xml:space="preserve">  Others</v>
          </cell>
          <cell r="D340">
            <v>219</v>
          </cell>
          <cell r="E340">
            <v>169.6</v>
          </cell>
          <cell r="F340">
            <v>0</v>
          </cell>
          <cell r="G340">
            <v>13.1</v>
          </cell>
          <cell r="H340">
            <v>15.2</v>
          </cell>
        </row>
        <row r="341">
          <cell r="B341" t="str">
            <v xml:space="preserve">      Bladex</v>
          </cell>
        </row>
        <row r="342">
          <cell r="B342" t="str">
            <v xml:space="preserve">      Hamilton Bank</v>
          </cell>
        </row>
        <row r="343">
          <cell r="B343" t="str">
            <v xml:space="preserve">      CCL Peninsular</v>
          </cell>
        </row>
        <row r="344">
          <cell r="B344" t="str">
            <v xml:space="preserve">      Norway</v>
          </cell>
        </row>
        <row r="345">
          <cell r="B345" t="str">
            <v xml:space="preserve">      Banco de Santander</v>
          </cell>
        </row>
        <row r="346">
          <cell r="B346" t="str">
            <v xml:space="preserve">      Union Fenosa</v>
          </cell>
        </row>
        <row r="347">
          <cell r="B347" t="str">
            <v xml:space="preserve">      South Korea</v>
          </cell>
        </row>
        <row r="348">
          <cell r="B348" t="str">
            <v xml:space="preserve">      Others</v>
          </cell>
        </row>
        <row r="350">
          <cell r="B350" t="str">
            <v>Multilaterals--Medium and long term</v>
          </cell>
          <cell r="D350">
            <v>1.8</v>
          </cell>
          <cell r="E350">
            <v>22.8</v>
          </cell>
          <cell r="F350">
            <v>215.7</v>
          </cell>
          <cell r="G350">
            <v>95.999999999999986</v>
          </cell>
          <cell r="H350">
            <v>240.00000000000003</v>
          </cell>
        </row>
        <row r="351">
          <cell r="B351" t="str">
            <v xml:space="preserve">  BCIE</v>
          </cell>
          <cell r="D351" t="str">
            <v>...</v>
          </cell>
          <cell r="E351">
            <v>12.1</v>
          </cell>
          <cell r="F351">
            <v>23.2</v>
          </cell>
          <cell r="G351">
            <v>51.3</v>
          </cell>
          <cell r="H351">
            <v>67.100000000000009</v>
          </cell>
        </row>
        <row r="352">
          <cell r="B352" t="str">
            <v xml:space="preserve">  FIDA</v>
          </cell>
          <cell r="D352" t="str">
            <v>...</v>
          </cell>
          <cell r="E352">
            <v>0</v>
          </cell>
          <cell r="F352">
            <v>0</v>
          </cell>
          <cell r="G352">
            <v>0</v>
          </cell>
          <cell r="H352">
            <v>1.2</v>
          </cell>
        </row>
        <row r="353">
          <cell r="B353" t="str">
            <v xml:space="preserve">  World Bank</v>
          </cell>
          <cell r="D353" t="str">
            <v>...</v>
          </cell>
          <cell r="E353">
            <v>5</v>
          </cell>
          <cell r="F353">
            <v>73.5</v>
          </cell>
          <cell r="G353">
            <v>14.5</v>
          </cell>
          <cell r="H353">
            <v>52.8</v>
          </cell>
        </row>
        <row r="354">
          <cell r="B354" t="str">
            <v xml:space="preserve">  IDB</v>
          </cell>
          <cell r="D354" t="str">
            <v>...</v>
          </cell>
          <cell r="E354">
            <v>2.7</v>
          </cell>
          <cell r="F354">
            <v>79.5</v>
          </cell>
          <cell r="G354">
            <v>26.4</v>
          </cell>
          <cell r="H354">
            <v>96.100000000000009</v>
          </cell>
        </row>
        <row r="355">
          <cell r="B355" t="str">
            <v xml:space="preserve">  OPEC</v>
          </cell>
          <cell r="D355" t="str">
            <v>...</v>
          </cell>
          <cell r="E355">
            <v>3</v>
          </cell>
          <cell r="F355">
            <v>8.1999999999999993</v>
          </cell>
          <cell r="G355">
            <v>3.8</v>
          </cell>
          <cell r="H355">
            <v>12</v>
          </cell>
        </row>
        <row r="356">
          <cell r="B356" t="str">
            <v xml:space="preserve">  Fondos Nordicos</v>
          </cell>
          <cell r="D356" t="str">
            <v>...</v>
          </cell>
          <cell r="E356" t="str">
            <v>...</v>
          </cell>
          <cell r="F356" t="str">
            <v>...</v>
          </cell>
          <cell r="G356">
            <v>0</v>
          </cell>
          <cell r="H356">
            <v>0.8</v>
          </cell>
        </row>
        <row r="357">
          <cell r="B357" t="str">
            <v xml:space="preserve">  Others</v>
          </cell>
          <cell r="D357">
            <v>1.8</v>
          </cell>
          <cell r="E357">
            <v>0</v>
          </cell>
          <cell r="F357">
            <v>31.3</v>
          </cell>
          <cell r="G357">
            <v>0</v>
          </cell>
          <cell r="H357">
            <v>10</v>
          </cell>
        </row>
        <row r="360">
          <cell r="B360" t="str">
            <v>Memorandum items:</v>
          </cell>
        </row>
        <row r="362">
          <cell r="C362" t="str">
            <v>(In percent)</v>
          </cell>
        </row>
        <row r="364">
          <cell r="B364" t="str">
            <v xml:space="preserve">  Total change</v>
          </cell>
          <cell r="D364" t="str">
            <v>...</v>
          </cell>
          <cell r="E364">
            <v>56.431159420289866</v>
          </cell>
          <cell r="F364">
            <v>-3.5031847133758176</v>
          </cell>
          <cell r="G364">
            <v>-56.855685568556858</v>
          </cell>
          <cell r="H364">
            <v>134.9791376912379</v>
          </cell>
        </row>
        <row r="365">
          <cell r="B365" t="str">
            <v xml:space="preserve">    of which: Bilaterals</v>
          </cell>
          <cell r="D365" t="str">
            <v>...</v>
          </cell>
          <cell r="E365">
            <v>47.305936073059371</v>
          </cell>
          <cell r="F365">
            <v>-63.546187228766286</v>
          </cell>
          <cell r="G365">
            <v>-59.35374149659863</v>
          </cell>
          <cell r="H365">
            <v>104.81171548117149</v>
          </cell>
        </row>
        <row r="366">
          <cell r="B366" t="str">
            <v xml:space="preserve">    of which: Multilaterals</v>
          </cell>
          <cell r="D366" t="str">
            <v>...</v>
          </cell>
          <cell r="E366">
            <v>1166.6666666666665</v>
          </cell>
          <cell r="F366">
            <v>846.05263157894728</v>
          </cell>
          <cell r="G366">
            <v>-55.493741307371344</v>
          </cell>
          <cell r="H366">
            <v>150.00000000000009</v>
          </cell>
        </row>
        <row r="367">
          <cell r="B367" t="str">
            <v xml:space="preserve">      of which: World Bank</v>
          </cell>
          <cell r="D367" t="str">
            <v>...</v>
          </cell>
          <cell r="E367" t="str">
            <v>...</v>
          </cell>
          <cell r="F367">
            <v>1370</v>
          </cell>
          <cell r="G367">
            <v>-80.27210884353741</v>
          </cell>
          <cell r="H367">
            <v>264.13793103448273</v>
          </cell>
        </row>
        <row r="368">
          <cell r="B368" t="str">
            <v xml:space="preserve">      of which: IDB</v>
          </cell>
          <cell r="D368" t="str">
            <v>...</v>
          </cell>
          <cell r="E368" t="str">
            <v>...</v>
          </cell>
          <cell r="F368">
            <v>2844.4444444444443</v>
          </cell>
          <cell r="G368">
            <v>-66.792452830188694</v>
          </cell>
          <cell r="H368">
            <v>264.01515151515156</v>
          </cell>
        </row>
        <row r="370">
          <cell r="C370" t="str">
            <v>(Shares in percent of total)</v>
          </cell>
        </row>
        <row r="372">
          <cell r="B372" t="str">
            <v xml:space="preserve">  World Bank</v>
          </cell>
          <cell r="D372" t="str">
            <v>...</v>
          </cell>
          <cell r="E372">
            <v>1.4475969889982627</v>
          </cell>
          <cell r="F372">
            <v>22.052205220522055</v>
          </cell>
          <cell r="G372">
            <v>10.083449235048681</v>
          </cell>
          <cell r="H372">
            <v>15.625924829831309</v>
          </cell>
        </row>
        <row r="373">
          <cell r="B373" t="str">
            <v xml:space="preserve">  IDB</v>
          </cell>
          <cell r="D373" t="str">
            <v>...</v>
          </cell>
          <cell r="E373">
            <v>0.78170237405906196</v>
          </cell>
          <cell r="F373">
            <v>23.852385238523855</v>
          </cell>
          <cell r="G373">
            <v>18.358831710709321</v>
          </cell>
          <cell r="H373">
            <v>28.440366972477065</v>
          </cell>
        </row>
        <row r="374">
          <cell r="B374" t="str">
            <v xml:space="preserve">  BCIE</v>
          </cell>
          <cell r="D374" t="str">
            <v>...</v>
          </cell>
          <cell r="E374">
            <v>3.5031847133757954</v>
          </cell>
          <cell r="F374">
            <v>6.9606960696069615</v>
          </cell>
          <cell r="G374">
            <v>35.674547983310156</v>
          </cell>
          <cell r="H374">
            <v>19.857946137910627</v>
          </cell>
        </row>
        <row r="377">
          <cell r="B377" t="str">
            <v>Sources: Data provided by the Nicaraguan authorities; and staff estimates.</v>
          </cell>
        </row>
        <row r="380">
          <cell r="B380" t="str">
            <v>Nicaragua:Medium and Long Term Disbursements - World Bank &amp; IDB</v>
          </cell>
        </row>
        <row r="384">
          <cell r="D384">
            <v>1990</v>
          </cell>
          <cell r="E384">
            <v>1991</v>
          </cell>
          <cell r="F384">
            <v>1992</v>
          </cell>
          <cell r="G384">
            <v>1993</v>
          </cell>
          <cell r="H384">
            <v>1994</v>
          </cell>
        </row>
        <row r="388">
          <cell r="C388" t="str">
            <v>(In millions of U.S. dollars)</v>
          </cell>
        </row>
        <row r="390">
          <cell r="B390" t="str">
            <v>Total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2">
          <cell r="B392" t="str">
            <v>World Bank</v>
          </cell>
        </row>
        <row r="393">
          <cell r="B393" t="str">
            <v xml:space="preserve">    Tied</v>
          </cell>
        </row>
        <row r="394">
          <cell r="B394" t="str">
            <v xml:space="preserve">        SAC for BANADES closedown</v>
          </cell>
        </row>
        <row r="395">
          <cell r="B395" t="str">
            <v xml:space="preserve">        Other</v>
          </cell>
        </row>
        <row r="396">
          <cell r="B396" t="str">
            <v xml:space="preserve">        Emergency assistance</v>
          </cell>
        </row>
        <row r="397">
          <cell r="B397" t="str">
            <v xml:space="preserve">    Untied</v>
          </cell>
        </row>
        <row r="398">
          <cell r="B398" t="str">
            <v xml:space="preserve">        SAC/FSAC</v>
          </cell>
        </row>
        <row r="399">
          <cell r="B399" t="str">
            <v xml:space="preserve">        IDA reflows</v>
          </cell>
        </row>
        <row r="400">
          <cell r="B400" t="str">
            <v xml:space="preserve">        Adjustment loan</v>
          </cell>
        </row>
        <row r="401">
          <cell r="B401" t="str">
            <v xml:space="preserve">        Other</v>
          </cell>
        </row>
        <row r="403">
          <cell r="B403" t="str">
            <v>check</v>
          </cell>
        </row>
        <row r="407">
          <cell r="B407" t="str">
            <v>Inter-American Development Bank</v>
          </cell>
        </row>
        <row r="408">
          <cell r="B408" t="str">
            <v xml:space="preserve">    Tied</v>
          </cell>
        </row>
        <row r="409">
          <cell r="B409" t="str">
            <v xml:space="preserve">        o/w:  Assistance to ENEL for El Nino</v>
          </cell>
        </row>
        <row r="410">
          <cell r="B410" t="str">
            <v xml:space="preserve">                   Mejoramiento Vial</v>
          </cell>
        </row>
        <row r="411">
          <cell r="B411" t="str">
            <v xml:space="preserve">                  Rehabilitacion Sistemas Agua</v>
          </cell>
        </row>
        <row r="414">
          <cell r="B414" t="str">
            <v xml:space="preserve">    Untied</v>
          </cell>
        </row>
        <row r="415">
          <cell r="B415" t="str">
            <v xml:space="preserve">        Programa reforma servicios publicos (RESP)</v>
          </cell>
        </row>
        <row r="416">
          <cell r="B416" t="str">
            <v xml:space="preserve">        RAP</v>
          </cell>
        </row>
        <row r="417">
          <cell r="B417" t="str">
            <v xml:space="preserve">        BANADES closedown  </v>
          </cell>
        </row>
        <row r="418">
          <cell r="B418" t="str">
            <v xml:space="preserve">        ENEL</v>
          </cell>
        </row>
        <row r="420">
          <cell r="B420" t="str">
            <v>check</v>
          </cell>
        </row>
        <row r="423">
          <cell r="B423" t="str">
            <v>Sources: Data provided by the Nicaraguan authorities; and staff estimates.</v>
          </cell>
        </row>
        <row r="430">
          <cell r="B430" t="str">
            <v>Table 36.  Nicaragua: Official Amortization (excludes IMF)</v>
          </cell>
        </row>
        <row r="432">
          <cell r="D432">
            <v>1990</v>
          </cell>
          <cell r="E432">
            <v>1991</v>
          </cell>
          <cell r="F432">
            <v>1992</v>
          </cell>
          <cell r="G432">
            <v>1993</v>
          </cell>
          <cell r="H432">
            <v>1994</v>
          </cell>
        </row>
        <row r="437">
          <cell r="C437" t="str">
            <v>(In millions of U.S. dollars)</v>
          </cell>
        </row>
        <row r="439">
          <cell r="B439" t="str">
            <v xml:space="preserve">Total amortization payments  1/ </v>
          </cell>
          <cell r="D439">
            <v>446</v>
          </cell>
          <cell r="E439">
            <v>753.3</v>
          </cell>
          <cell r="F439">
            <v>816</v>
          </cell>
          <cell r="G439">
            <v>561.70000000000005</v>
          </cell>
          <cell r="H439">
            <v>1020.23</v>
          </cell>
        </row>
        <row r="440">
          <cell r="B440" t="str">
            <v xml:space="preserve">  Multilaterals</v>
          </cell>
          <cell r="D440" t="str">
            <v>...</v>
          </cell>
          <cell r="E440" t="str">
            <v>...</v>
          </cell>
          <cell r="F440">
            <v>44.2</v>
          </cell>
          <cell r="G440">
            <v>64.2</v>
          </cell>
          <cell r="H440">
            <v>86</v>
          </cell>
        </row>
        <row r="441">
          <cell r="B441" t="str">
            <v xml:space="preserve">  Bilaterals</v>
          </cell>
          <cell r="D441" t="str">
            <v>...</v>
          </cell>
          <cell r="E441" t="str">
            <v>...</v>
          </cell>
          <cell r="F441">
            <v>771.8</v>
          </cell>
          <cell r="G441">
            <v>497.50000000000006</v>
          </cell>
          <cell r="H441">
            <v>934.23</v>
          </cell>
        </row>
        <row r="443">
          <cell r="B443" t="str">
            <v xml:space="preserve">    Paid</v>
          </cell>
          <cell r="D443">
            <v>74</v>
          </cell>
          <cell r="E443">
            <v>261.89999999999998</v>
          </cell>
          <cell r="F443">
            <v>70</v>
          </cell>
          <cell r="G443">
            <v>119.9</v>
          </cell>
          <cell r="H443">
            <v>139.4</v>
          </cell>
        </row>
        <row r="444">
          <cell r="B444" t="str">
            <v xml:space="preserve">      Multilaterals </v>
          </cell>
          <cell r="D444" t="str">
            <v>...</v>
          </cell>
          <cell r="E444" t="str">
            <v>...</v>
          </cell>
          <cell r="F444">
            <v>44.2</v>
          </cell>
          <cell r="G444">
            <v>64.2</v>
          </cell>
          <cell r="H444">
            <v>85.2</v>
          </cell>
        </row>
        <row r="445">
          <cell r="B445" t="str">
            <v xml:space="preserve">      Bilaterals</v>
          </cell>
          <cell r="D445" t="str">
            <v>...</v>
          </cell>
          <cell r="E445" t="str">
            <v>...</v>
          </cell>
          <cell r="F445">
            <v>25.800000000000004</v>
          </cell>
          <cell r="G445">
            <v>55.7</v>
          </cell>
          <cell r="H445">
            <v>54.2</v>
          </cell>
        </row>
        <row r="447">
          <cell r="B447" t="str">
            <v xml:space="preserve">    Unpaid</v>
          </cell>
          <cell r="D447">
            <v>372</v>
          </cell>
          <cell r="E447">
            <v>491.4</v>
          </cell>
          <cell r="F447">
            <v>746</v>
          </cell>
          <cell r="G447">
            <v>409.10000000000008</v>
          </cell>
          <cell r="H447">
            <v>-3.2700000000000955</v>
          </cell>
        </row>
        <row r="448">
          <cell r="B448" t="str">
            <v xml:space="preserve">      Multilaterals </v>
          </cell>
          <cell r="D448" t="str">
            <v>...</v>
          </cell>
          <cell r="E448" t="str">
            <v>...</v>
          </cell>
          <cell r="F448" t="str">
            <v>...</v>
          </cell>
          <cell r="G448">
            <v>0</v>
          </cell>
          <cell r="H448">
            <v>0</v>
          </cell>
        </row>
        <row r="449">
          <cell r="B449" t="str">
            <v xml:space="preserve">      Bilaterals</v>
          </cell>
          <cell r="D449" t="str">
            <v>...</v>
          </cell>
          <cell r="E449" t="str">
            <v>...</v>
          </cell>
          <cell r="F449" t="str">
            <v>...</v>
          </cell>
          <cell r="G449">
            <v>409.10000000000008</v>
          </cell>
          <cell r="H449">
            <v>-3.2700000000000955</v>
          </cell>
        </row>
        <row r="451">
          <cell r="B451" t="str">
            <v xml:space="preserve">    Rescheduled/canceled</v>
          </cell>
          <cell r="D451" t="str">
            <v>...</v>
          </cell>
          <cell r="E451" t="str">
            <v>...</v>
          </cell>
          <cell r="F451" t="str">
            <v>...</v>
          </cell>
          <cell r="G451">
            <v>32.700000000000003</v>
          </cell>
          <cell r="H451">
            <v>883.3</v>
          </cell>
        </row>
        <row r="452">
          <cell r="B452" t="str">
            <v xml:space="preserve">      Multilaterals </v>
          </cell>
          <cell r="D452" t="str">
            <v>...</v>
          </cell>
          <cell r="E452" t="str">
            <v>...</v>
          </cell>
          <cell r="F452" t="str">
            <v>...</v>
          </cell>
          <cell r="G452" t="str">
            <v>...</v>
          </cell>
          <cell r="H452">
            <v>0</v>
          </cell>
        </row>
        <row r="453">
          <cell r="B453" t="str">
            <v xml:space="preserve">      Bilaterals </v>
          </cell>
          <cell r="D453" t="str">
            <v>...</v>
          </cell>
          <cell r="E453" t="str">
            <v>...</v>
          </cell>
          <cell r="F453" t="str">
            <v>...</v>
          </cell>
          <cell r="G453">
            <v>32.700000000000003</v>
          </cell>
          <cell r="H453">
            <v>883.3</v>
          </cell>
        </row>
        <row r="454">
          <cell r="B454" t="str">
            <v xml:space="preserve">              Paris Club</v>
          </cell>
        </row>
        <row r="455">
          <cell r="B455" t="str">
            <v xml:space="preserve">               Non-Paris Club</v>
          </cell>
        </row>
        <row r="458">
          <cell r="B458" t="str">
            <v>Sources: Data provided by the Nicaraguan authorities; and staff estimates.</v>
          </cell>
        </row>
        <row r="464">
          <cell r="B464" t="str">
            <v xml:space="preserve">Table 26.  Nicaragua: Other capital </v>
          </cell>
        </row>
        <row r="467">
          <cell r="D467">
            <v>1990</v>
          </cell>
          <cell r="E467">
            <v>1991</v>
          </cell>
          <cell r="F467">
            <v>1992</v>
          </cell>
          <cell r="G467">
            <v>1993</v>
          </cell>
          <cell r="H467">
            <v>1994</v>
          </cell>
        </row>
        <row r="472">
          <cell r="C472" t="str">
            <v>(In millions of U.S. dollars)</v>
          </cell>
        </row>
        <row r="474">
          <cell r="B474" t="str">
            <v>Other capital (net)</v>
          </cell>
          <cell r="D474">
            <v>-211.29999999999961</v>
          </cell>
          <cell r="E474">
            <v>-57.499999999999886</v>
          </cell>
          <cell r="F474">
            <v>-24.999999999999773</v>
          </cell>
          <cell r="G474">
            <v>67.550200000000245</v>
          </cell>
          <cell r="H474">
            <v>151.43322999999975</v>
          </cell>
        </row>
        <row r="475">
          <cell r="D475">
            <v>-211.29999999999961</v>
          </cell>
          <cell r="E475">
            <v>-57.499999999999901</v>
          </cell>
          <cell r="F475">
            <v>-24.999999999999773</v>
          </cell>
          <cell r="G475">
            <v>67.550200000000245</v>
          </cell>
          <cell r="H475">
            <v>151.43322999999975</v>
          </cell>
        </row>
        <row r="476">
          <cell r="B476" t="str">
            <v>Total identied flows</v>
          </cell>
          <cell r="D476" t="str">
            <v>...</v>
          </cell>
          <cell r="E476">
            <v>89.8</v>
          </cell>
          <cell r="F476">
            <v>-32.099999999999994</v>
          </cell>
          <cell r="G476">
            <v>-73.5</v>
          </cell>
          <cell r="H476">
            <v>71.800000000000011</v>
          </cell>
        </row>
        <row r="477">
          <cell r="B477" t="str">
            <v xml:space="preserve">  Credit</v>
          </cell>
          <cell r="D477" t="str">
            <v>...</v>
          </cell>
          <cell r="E477">
            <v>95</v>
          </cell>
          <cell r="F477">
            <v>92.5</v>
          </cell>
          <cell r="G477">
            <v>72.599999999999994</v>
          </cell>
          <cell r="H477">
            <v>121.9</v>
          </cell>
        </row>
        <row r="478">
          <cell r="B478" t="str">
            <v xml:space="preserve">  Debit</v>
          </cell>
          <cell r="D478" t="str">
            <v>...</v>
          </cell>
          <cell r="E478">
            <v>-5.2</v>
          </cell>
          <cell r="F478">
            <v>-124.6</v>
          </cell>
          <cell r="G478">
            <v>-146.1</v>
          </cell>
          <cell r="H478">
            <v>-50.1</v>
          </cell>
        </row>
        <row r="479">
          <cell r="B479" t="str">
            <v>Other capital adjustment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 t="str">
            <v xml:space="preserve">  Export pre-financing</v>
          </cell>
          <cell r="D480" t="str">
            <v>...</v>
          </cell>
          <cell r="E480">
            <v>33.6</v>
          </cell>
          <cell r="F480">
            <v>0.60000000000000142</v>
          </cell>
          <cell r="G480">
            <v>4.4999999999999964</v>
          </cell>
          <cell r="H480">
            <v>28.1</v>
          </cell>
        </row>
        <row r="481">
          <cell r="B481" t="str">
            <v xml:space="preserve">    Credit</v>
          </cell>
          <cell r="D481" t="str">
            <v>...</v>
          </cell>
          <cell r="E481">
            <v>33.6</v>
          </cell>
          <cell r="F481">
            <v>63.5</v>
          </cell>
          <cell r="G481">
            <v>33.799999999999997</v>
          </cell>
          <cell r="H481">
            <v>78.2</v>
          </cell>
        </row>
        <row r="482">
          <cell r="B482" t="str">
            <v xml:space="preserve">    Debit</v>
          </cell>
          <cell r="D482" t="str">
            <v>...</v>
          </cell>
          <cell r="E482">
            <v>0</v>
          </cell>
          <cell r="F482">
            <v>-62.9</v>
          </cell>
          <cell r="G482">
            <v>-29.3</v>
          </cell>
          <cell r="H482">
            <v>-50.1</v>
          </cell>
        </row>
        <row r="484">
          <cell r="B484" t="str">
            <v xml:space="preserve">  Commercial banks 1/</v>
          </cell>
          <cell r="D484" t="str">
            <v>...</v>
          </cell>
          <cell r="E484">
            <v>0</v>
          </cell>
          <cell r="F484">
            <v>0</v>
          </cell>
          <cell r="G484">
            <v>-3.2</v>
          </cell>
          <cell r="H484">
            <v>0</v>
          </cell>
        </row>
        <row r="485">
          <cell r="B485" t="str">
            <v xml:space="preserve">    Credit</v>
          </cell>
          <cell r="D485" t="str">
            <v>...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 t="str">
            <v xml:space="preserve">    Debit</v>
          </cell>
          <cell r="D486" t="str">
            <v>...</v>
          </cell>
          <cell r="E486">
            <v>0</v>
          </cell>
          <cell r="F486">
            <v>0</v>
          </cell>
          <cell r="G486">
            <v>-3.2</v>
          </cell>
          <cell r="H486">
            <v>0</v>
          </cell>
        </row>
        <row r="488">
          <cell r="B488" t="str">
            <v xml:space="preserve">  Foreign direct investments credits</v>
          </cell>
          <cell r="D488" t="str">
            <v>...</v>
          </cell>
          <cell r="E488">
            <v>0</v>
          </cell>
          <cell r="F488">
            <v>12</v>
          </cell>
          <cell r="G488">
            <v>38.799999999999997</v>
          </cell>
          <cell r="H488">
            <v>40</v>
          </cell>
        </row>
        <row r="489">
          <cell r="B489" t="str">
            <v xml:space="preserve">    New investment</v>
          </cell>
          <cell r="D489" t="str">
            <v>...</v>
          </cell>
          <cell r="E489">
            <v>0</v>
          </cell>
          <cell r="F489">
            <v>12</v>
          </cell>
          <cell r="G489">
            <v>28.8</v>
          </cell>
          <cell r="H489">
            <v>30</v>
          </cell>
        </row>
        <row r="490">
          <cell r="B490" t="str">
            <v xml:space="preserve">    Reinvested profits</v>
          </cell>
          <cell r="D490" t="str">
            <v>...</v>
          </cell>
          <cell r="E490">
            <v>0</v>
          </cell>
          <cell r="F490">
            <v>0</v>
          </cell>
          <cell r="G490">
            <v>10</v>
          </cell>
          <cell r="H490">
            <v>10</v>
          </cell>
        </row>
        <row r="492">
          <cell r="B492" t="str">
            <v xml:space="preserve">  Short term capital inflows (CENIs)</v>
          </cell>
        </row>
        <row r="493">
          <cell r="B493" t="str">
            <v xml:space="preserve">     Change in CENIs</v>
          </cell>
        </row>
        <row r="494">
          <cell r="B494" t="str">
            <v xml:space="preserve">     "Interest" on CENIs</v>
          </cell>
        </row>
        <row r="496">
          <cell r="B496" t="str">
            <v xml:space="preserve">   Transfers to private sector</v>
          </cell>
          <cell r="H496">
            <v>3.7</v>
          </cell>
        </row>
        <row r="498">
          <cell r="B498" t="str">
            <v xml:space="preserve">  Other</v>
          </cell>
          <cell r="D498" t="str">
            <v>...</v>
          </cell>
          <cell r="E498">
            <v>56.2</v>
          </cell>
          <cell r="F498">
            <v>-44.7</v>
          </cell>
          <cell r="G498">
            <v>-113.6</v>
          </cell>
          <cell r="H498">
            <v>0</v>
          </cell>
        </row>
        <row r="499">
          <cell r="B499" t="str">
            <v xml:space="preserve">    Credit</v>
          </cell>
          <cell r="D499" t="str">
            <v>...</v>
          </cell>
          <cell r="E499">
            <v>61.400000000000006</v>
          </cell>
          <cell r="F499">
            <v>17</v>
          </cell>
          <cell r="G499">
            <v>0</v>
          </cell>
          <cell r="H499">
            <v>0</v>
          </cell>
        </row>
        <row r="500">
          <cell r="B500" t="str">
            <v xml:space="preserve">    Debit</v>
          </cell>
          <cell r="D500" t="str">
            <v>...</v>
          </cell>
          <cell r="E500">
            <v>-5.2</v>
          </cell>
          <cell r="F500">
            <v>-61.7</v>
          </cell>
          <cell r="G500">
            <v>-113.6</v>
          </cell>
          <cell r="H500">
            <v>0</v>
          </cell>
        </row>
        <row r="501">
          <cell r="B501" t="str">
            <v xml:space="preserve">    Credit adjustment</v>
          </cell>
          <cell r="D501">
            <v>-211.29999999999961</v>
          </cell>
          <cell r="E501">
            <v>-57.499999999999901</v>
          </cell>
          <cell r="F501">
            <v>-24.999999999999773</v>
          </cell>
          <cell r="G501">
            <v>67.550200000000245</v>
          </cell>
          <cell r="H501">
            <v>151.43322999999975</v>
          </cell>
        </row>
        <row r="502">
          <cell r="B502" t="str">
            <v>Net errors and omissions</v>
          </cell>
          <cell r="D502">
            <v>-211.29999999999961</v>
          </cell>
          <cell r="E502">
            <v>-147.2999999999999</v>
          </cell>
          <cell r="F502">
            <v>7.1000000000002217</v>
          </cell>
          <cell r="G502">
            <v>141.05020000000025</v>
          </cell>
          <cell r="H502">
            <v>79.633229999999742</v>
          </cell>
        </row>
        <row r="504">
          <cell r="B504" t="str">
            <v>Memo items:</v>
          </cell>
        </row>
        <row r="505">
          <cell r="B505" t="str">
            <v xml:space="preserve">     Stock of CENIs held abroad abroad</v>
          </cell>
        </row>
        <row r="506">
          <cell r="B506" t="str">
            <v xml:space="preserve">     Flow of CENIs</v>
          </cell>
        </row>
        <row r="507">
          <cell r="B507" t="str">
            <v xml:space="preserve">     "Interest" on CENIs</v>
          </cell>
        </row>
        <row r="508">
          <cell r="B508" t="str">
            <v>Memorandum items:</v>
          </cell>
        </row>
        <row r="510">
          <cell r="B510" t="str">
            <v xml:space="preserve">  Total change in percent</v>
          </cell>
          <cell r="D510" t="str">
            <v>...</v>
          </cell>
          <cell r="E510" t="str">
            <v>...</v>
          </cell>
          <cell r="F510">
            <v>-112.19512195121939</v>
          </cell>
          <cell r="G510">
            <v>-67.048682926829144</v>
          </cell>
          <cell r="H510">
            <v>-26.130131707317194</v>
          </cell>
        </row>
        <row r="512">
          <cell r="B512" t="str">
            <v xml:space="preserve">  Total in percent of GDP</v>
          </cell>
          <cell r="D512">
            <v>-13.510230179028108</v>
          </cell>
          <cell r="E512">
            <v>-3.3018423883808428</v>
          </cell>
          <cell r="F512">
            <v>-1.3542501787610111</v>
          </cell>
          <cell r="G512">
            <v>3.7361701220063401</v>
          </cell>
          <cell r="H512">
            <v>8.2660328616684122</v>
          </cell>
        </row>
        <row r="514">
          <cell r="B514" t="str">
            <v xml:space="preserve">  Errors and omissions </v>
          </cell>
        </row>
        <row r="515">
          <cell r="B515" t="str">
            <v xml:space="preserve">    In percent of GDP</v>
          </cell>
          <cell r="D515">
            <v>-13.510230179028108</v>
          </cell>
          <cell r="E515">
            <v>-8.458458848843458</v>
          </cell>
          <cell r="F515">
            <v>0.38460705076814267</v>
          </cell>
          <cell r="G515">
            <v>7.8014209127880845</v>
          </cell>
          <cell r="H515">
            <v>4.3468061538461393</v>
          </cell>
        </row>
        <row r="516">
          <cell r="B516" t="str">
            <v xml:space="preserve">    In percent of exports of g&amp;nfs</v>
          </cell>
          <cell r="D516">
            <v>-54.123975409835964</v>
          </cell>
          <cell r="E516">
            <v>-42.061679040548228</v>
          </cell>
          <cell r="F516">
            <v>2.2955059812480512</v>
          </cell>
          <cell r="G516">
            <v>39.077511609647722</v>
          </cell>
          <cell r="H516">
            <v>17.590717302374163</v>
          </cell>
        </row>
        <row r="518">
          <cell r="B518" t="str">
            <v xml:space="preserve">  Total "foreign direct investment" (eop)</v>
          </cell>
        </row>
        <row r="519">
          <cell r="B519" t="str">
            <v xml:space="preserve">    In millions of U.S. dollars</v>
          </cell>
          <cell r="D519" t="str">
            <v>...</v>
          </cell>
          <cell r="E519" t="str">
            <v>...</v>
          </cell>
          <cell r="F519" t="str">
            <v>...</v>
          </cell>
          <cell r="G519" t="str">
            <v>...</v>
          </cell>
          <cell r="H519">
            <v>151.43322999999975</v>
          </cell>
        </row>
        <row r="520">
          <cell r="B520" t="str">
            <v xml:space="preserve">    In percent of GDP</v>
          </cell>
          <cell r="D520" t="str">
            <v>...</v>
          </cell>
          <cell r="E520" t="str">
            <v>...</v>
          </cell>
          <cell r="F520" t="str">
            <v>...</v>
          </cell>
          <cell r="G520" t="str">
            <v>...</v>
          </cell>
          <cell r="H520">
            <v>8.2660328616684122</v>
          </cell>
        </row>
        <row r="522">
          <cell r="B522" t="str">
            <v xml:space="preserve">      Commercial banks </v>
          </cell>
        </row>
        <row r="523">
          <cell r="B523" t="str">
            <v xml:space="preserve">            International reserves (inc. FNI)</v>
          </cell>
        </row>
        <row r="524">
          <cell r="B524" t="str">
            <v xml:space="preserve">            Medium term debt</v>
          </cell>
        </row>
        <row r="526">
          <cell r="B526" t="str">
            <v xml:space="preserve">  Dividend payments to abroad in percent of total inflow  ...</v>
          </cell>
          <cell r="G526">
            <v>14.803805170080864</v>
          </cell>
          <cell r="H526">
            <v>6.6035704316681461</v>
          </cell>
        </row>
        <row r="528">
          <cell r="B528" t="str">
            <v>Sources: Data provided by the Nicaraguan authorities; and staff estimates.</v>
          </cell>
        </row>
        <row r="530">
          <cell r="B530" t="str">
            <v>1/ Includes FNI</v>
          </cell>
        </row>
        <row r="538">
          <cell r="B538" t="str">
            <v>Table 38.  Nicaragua: Public Sector External Debt</v>
          </cell>
        </row>
        <row r="540">
          <cell r="C540">
            <v>1990</v>
          </cell>
          <cell r="D540">
            <v>1991</v>
          </cell>
          <cell r="E540">
            <v>1992</v>
          </cell>
          <cell r="F540">
            <v>1993</v>
          </cell>
          <cell r="G540">
            <v>1994</v>
          </cell>
          <cell r="H540">
            <v>1995</v>
          </cell>
        </row>
        <row r="542">
          <cell r="G542" t="str">
            <v>Estimates</v>
          </cell>
          <cell r="H542" t="str">
            <v xml:space="preserve">Projections </v>
          </cell>
        </row>
        <row r="545">
          <cell r="C545" t="str">
            <v>(In milllions of U.S. dollars; end of period)</v>
          </cell>
        </row>
        <row r="547">
          <cell r="B547" t="str">
            <v>Total debt</v>
          </cell>
          <cell r="C547">
            <v>10715</v>
          </cell>
          <cell r="D547">
            <v>10313</v>
          </cell>
          <cell r="E547">
            <v>10762.3</v>
          </cell>
          <cell r="F547">
            <v>10987.3</v>
          </cell>
          <cell r="G547">
            <v>11695</v>
          </cell>
          <cell r="H547">
            <v>10344</v>
          </cell>
        </row>
        <row r="549">
          <cell r="B549" t="str">
            <v xml:space="preserve">  Bilateral debt (official)</v>
          </cell>
          <cell r="C549">
            <v>7222</v>
          </cell>
          <cell r="D549">
            <v>7200</v>
          </cell>
          <cell r="E549">
            <v>7548</v>
          </cell>
          <cell r="F549">
            <v>7726.8</v>
          </cell>
          <cell r="G549">
            <v>8325</v>
          </cell>
          <cell r="H549">
            <v>8285</v>
          </cell>
        </row>
        <row r="550">
          <cell r="B550" t="str">
            <v xml:space="preserve">    Paris Club</v>
          </cell>
          <cell r="C550">
            <v>1550</v>
          </cell>
          <cell r="D550">
            <v>1419</v>
          </cell>
          <cell r="E550">
            <v>1440</v>
          </cell>
          <cell r="F550">
            <v>1356</v>
          </cell>
          <cell r="G550">
            <v>1647</v>
          </cell>
          <cell r="H550" t="str">
            <v>...</v>
          </cell>
        </row>
        <row r="551">
          <cell r="B551" t="str">
            <v xml:space="preserve">    Former Soviet Union</v>
          </cell>
          <cell r="C551">
            <v>2865</v>
          </cell>
          <cell r="D551">
            <v>2937</v>
          </cell>
          <cell r="E551">
            <v>3114</v>
          </cell>
          <cell r="F551">
            <v>3240</v>
          </cell>
          <cell r="G551">
            <v>3391</v>
          </cell>
          <cell r="H551" t="str">
            <v>...</v>
          </cell>
        </row>
        <row r="552">
          <cell r="B552" t="str">
            <v xml:space="preserve">    Latin America</v>
          </cell>
          <cell r="C552">
            <v>2150</v>
          </cell>
          <cell r="D552">
            <v>2071</v>
          </cell>
          <cell r="E552">
            <v>2146</v>
          </cell>
          <cell r="F552">
            <v>2246</v>
          </cell>
          <cell r="G552">
            <v>2280</v>
          </cell>
          <cell r="H552" t="str">
            <v>...</v>
          </cell>
        </row>
        <row r="553">
          <cell r="B553" t="str">
            <v xml:space="preserve">    Other</v>
          </cell>
          <cell r="C553">
            <v>657</v>
          </cell>
          <cell r="D553">
            <v>773</v>
          </cell>
          <cell r="E553">
            <v>848</v>
          </cell>
          <cell r="F553">
            <v>884.80000000000018</v>
          </cell>
          <cell r="G553">
            <v>1007</v>
          </cell>
          <cell r="H553" t="str">
            <v>...</v>
          </cell>
        </row>
        <row r="555">
          <cell r="B555" t="str">
            <v xml:space="preserve">  Multilateral debt</v>
          </cell>
          <cell r="C555">
            <v>1287</v>
          </cell>
          <cell r="D555">
            <v>1088</v>
          </cell>
          <cell r="E555">
            <v>1243</v>
          </cell>
          <cell r="F555">
            <v>1291.2</v>
          </cell>
          <cell r="G555">
            <v>1472</v>
          </cell>
          <cell r="H555">
            <v>1632</v>
          </cell>
        </row>
        <row r="556">
          <cell r="B556" t="str">
            <v xml:space="preserve">    IBRD/IDA</v>
          </cell>
          <cell r="C556">
            <v>366</v>
          </cell>
          <cell r="D556">
            <v>190</v>
          </cell>
          <cell r="E556">
            <v>252.7</v>
          </cell>
          <cell r="F556">
            <v>264</v>
          </cell>
          <cell r="G556">
            <v>300</v>
          </cell>
          <cell r="H556" t="str">
            <v>...</v>
          </cell>
        </row>
        <row r="557">
          <cell r="B557" t="str">
            <v xml:space="preserve">    IDB</v>
          </cell>
          <cell r="C557">
            <v>434</v>
          </cell>
          <cell r="D557">
            <v>407</v>
          </cell>
          <cell r="E557">
            <v>464.7</v>
          </cell>
          <cell r="F557">
            <v>474.7</v>
          </cell>
          <cell r="G557">
            <v>554</v>
          </cell>
          <cell r="H557" t="str">
            <v>...</v>
          </cell>
        </row>
        <row r="558">
          <cell r="B558" t="str">
            <v xml:space="preserve">    Other</v>
          </cell>
          <cell r="C558">
            <v>487</v>
          </cell>
          <cell r="D558">
            <v>491</v>
          </cell>
          <cell r="E558">
            <v>525.59999999999991</v>
          </cell>
          <cell r="F558">
            <v>552.5</v>
          </cell>
          <cell r="G558">
            <v>618</v>
          </cell>
          <cell r="H558" t="str">
            <v>...</v>
          </cell>
        </row>
        <row r="560">
          <cell r="B560" t="str">
            <v xml:space="preserve">  Commercial banks</v>
          </cell>
          <cell r="C560">
            <v>1844</v>
          </cell>
          <cell r="D560">
            <v>1712</v>
          </cell>
          <cell r="E560">
            <v>1739.9</v>
          </cell>
          <cell r="F560">
            <v>1739.9</v>
          </cell>
          <cell r="G560">
            <v>1728</v>
          </cell>
          <cell r="H560">
            <v>322</v>
          </cell>
        </row>
        <row r="562">
          <cell r="B562" t="str">
            <v xml:space="preserve">  Other </v>
          </cell>
          <cell r="C562">
            <v>362</v>
          </cell>
          <cell r="D562">
            <v>313</v>
          </cell>
          <cell r="E562">
            <v>231.4</v>
          </cell>
          <cell r="F562">
            <v>229.4</v>
          </cell>
          <cell r="G562">
            <v>170</v>
          </cell>
          <cell r="H562">
            <v>105</v>
          </cell>
        </row>
        <row r="565">
          <cell r="B565" t="str">
            <v>Memorandum items:</v>
          </cell>
        </row>
        <row r="567">
          <cell r="C567" t="str">
            <v>(In percent of GDP)</v>
          </cell>
        </row>
        <row r="569">
          <cell r="B569" t="str">
            <v>Total debt</v>
          </cell>
          <cell r="C569">
            <v>685.10230179028133</v>
          </cell>
          <cell r="D569">
            <v>592.20696611081212</v>
          </cell>
          <cell r="E569">
            <v>582.99386795519047</v>
          </cell>
          <cell r="F569">
            <v>607.70244916403067</v>
          </cell>
          <cell r="G569">
            <v>638.3754366014133</v>
          </cell>
          <cell r="H569">
            <v>548.16592966940402</v>
          </cell>
        </row>
        <row r="570">
          <cell r="B570" t="str">
            <v xml:space="preserve">  Bilateral debt (official)</v>
          </cell>
          <cell r="C570">
            <v>461.76470588235293</v>
          </cell>
          <cell r="D570">
            <v>413.44809037116727</v>
          </cell>
          <cell r="E570">
            <v>408.87521397152824</v>
          </cell>
          <cell r="F570">
            <v>427.36571170356984</v>
          </cell>
          <cell r="G570">
            <v>454.42287385265212</v>
          </cell>
          <cell r="H570">
            <v>439.05208113988908</v>
          </cell>
        </row>
        <row r="571">
          <cell r="B571" t="str">
            <v xml:space="preserve">  Multilateral debt</v>
          </cell>
          <cell r="C571">
            <v>82.289002557544748</v>
          </cell>
          <cell r="D571">
            <v>62.476600322754159</v>
          </cell>
          <cell r="E571">
            <v>67.33331888799809</v>
          </cell>
          <cell r="F571">
            <v>71.4156710347944</v>
          </cell>
          <cell r="G571">
            <v>80.349606043375843</v>
          </cell>
          <cell r="H571">
            <v>86.48557591071804</v>
          </cell>
        </row>
        <row r="572">
          <cell r="B572" t="str">
            <v xml:space="preserve">  Commercial banks</v>
          </cell>
          <cell r="C572">
            <v>117.90281329923273</v>
          </cell>
          <cell r="D572">
            <v>98.308768154921992</v>
          </cell>
          <cell r="E572">
            <v>94.250395441052191</v>
          </cell>
          <cell r="F572">
            <v>96.233059195662008</v>
          </cell>
          <cell r="G572">
            <v>94.323450572658601</v>
          </cell>
          <cell r="H572">
            <v>17.063943286305889</v>
          </cell>
        </row>
        <row r="573">
          <cell r="B573" t="str">
            <v xml:space="preserve">  Other </v>
          </cell>
          <cell r="C573">
            <v>23.145780051150894</v>
          </cell>
          <cell r="D573">
            <v>17.973507261968798</v>
          </cell>
          <cell r="E573">
            <v>12.534939654612035</v>
          </cell>
          <cell r="F573">
            <v>12.688007230004519</v>
          </cell>
          <cell r="G573">
            <v>9.27950613272683</v>
          </cell>
          <cell r="H573">
            <v>5.5643293324910506</v>
          </cell>
        </row>
        <row r="576">
          <cell r="C576" t="str">
            <v>(In percent of exports of g&amp;nfs)</v>
          </cell>
        </row>
        <row r="578">
          <cell r="B578" t="str">
            <v>Total debt</v>
          </cell>
          <cell r="C578">
            <v>2744.6209016393441</v>
          </cell>
          <cell r="D578">
            <v>2944.8886350656767</v>
          </cell>
          <cell r="E578">
            <v>3479.5667636598773</v>
          </cell>
          <cell r="F578">
            <v>3043.9966998180912</v>
          </cell>
          <cell r="G578">
            <v>2583.3868455576458</v>
          </cell>
          <cell r="H578">
            <v>1606.2478444771955</v>
          </cell>
        </row>
        <row r="581">
          <cell r="C581" t="str">
            <v>(In percent of total; excluding commercial banks)</v>
          </cell>
        </row>
        <row r="583">
          <cell r="B583" t="str">
            <v>Bilateral debt</v>
          </cell>
          <cell r="C583">
            <v>81.411340322398829</v>
          </cell>
          <cell r="D583">
            <v>83.711196372514834</v>
          </cell>
          <cell r="E583">
            <v>83.658450079801383</v>
          </cell>
          <cell r="F583">
            <v>83.556459112831718</v>
          </cell>
          <cell r="G583">
            <v>83.525634594160735</v>
          </cell>
          <cell r="H583">
            <v>82.668130113749754</v>
          </cell>
        </row>
        <row r="584">
          <cell r="B584" t="str">
            <v>Multilateral debt</v>
          </cell>
          <cell r="C584">
            <v>14.507947243828204</v>
          </cell>
          <cell r="D584">
            <v>12.649691896291129</v>
          </cell>
          <cell r="E584">
            <v>13.776822131583616</v>
          </cell>
          <cell r="F584">
            <v>13.962843610095813</v>
          </cell>
          <cell r="G584">
            <v>14.768736831544096</v>
          </cell>
          <cell r="H584">
            <v>16.284174815406107</v>
          </cell>
        </row>
        <row r="585">
          <cell r="B585" t="str">
            <v>Other</v>
          </cell>
          <cell r="C585">
            <v>4.0807124337729679</v>
          </cell>
          <cell r="D585">
            <v>3.6391117311940473</v>
          </cell>
          <cell r="E585">
            <v>2.5647277886150026</v>
          </cell>
          <cell r="F585">
            <v>2.4806972770724744</v>
          </cell>
          <cell r="G585">
            <v>1.705628574295174</v>
          </cell>
          <cell r="H585">
            <v>1.047695070844143</v>
          </cell>
        </row>
        <row r="587">
          <cell r="B587" t="str">
            <v>Sources: Data provided by the Nicaraguan authorities; and staff estimates.</v>
          </cell>
        </row>
        <row r="588">
          <cell r="B588" t="str">
            <v>Note: This table includes IMF debt as reported by Nicaraguan authorities.  Staff report tables subtract IMF debt (from Nicaraguans) and adds it back (from IMF).</v>
          </cell>
        </row>
        <row r="636">
          <cell r="B636" t="str">
            <v>Nicaragua:  External Financing Summary</v>
          </cell>
        </row>
        <row r="640">
          <cell r="D640">
            <v>1990</v>
          </cell>
          <cell r="E640">
            <v>1991</v>
          </cell>
          <cell r="F640">
            <v>1992</v>
          </cell>
          <cell r="G640">
            <v>1993</v>
          </cell>
          <cell r="H640">
            <v>1994</v>
          </cell>
        </row>
        <row r="644">
          <cell r="C644" t="str">
            <v>(In millions of US dollars)</v>
          </cell>
        </row>
        <row r="646">
          <cell r="B646" t="str">
            <v>Total Gross Official Capital</v>
          </cell>
          <cell r="H646">
            <v>583.30000000000007</v>
          </cell>
        </row>
        <row r="648">
          <cell r="B648" t="str">
            <v>Disbursements</v>
          </cell>
          <cell r="H648">
            <v>337.90000000000003</v>
          </cell>
        </row>
        <row r="650">
          <cell r="B650" t="str">
            <v xml:space="preserve">    Untied</v>
          </cell>
          <cell r="H650">
            <v>161.30000000000001</v>
          </cell>
        </row>
        <row r="651">
          <cell r="B651" t="str">
            <v xml:space="preserve">    Tied</v>
          </cell>
          <cell r="H651">
            <v>176.60000000000002</v>
          </cell>
        </row>
        <row r="653">
          <cell r="B653" t="str">
            <v xml:space="preserve">    Bilaterals</v>
          </cell>
          <cell r="H653">
            <v>97.899999999999991</v>
          </cell>
        </row>
        <row r="654">
          <cell r="B654" t="str">
            <v xml:space="preserve">    Multilaterals</v>
          </cell>
          <cell r="H654">
            <v>240.00000000000003</v>
          </cell>
        </row>
        <row r="656">
          <cell r="B656" t="str">
            <v>Official Transfers</v>
          </cell>
          <cell r="H656">
            <v>245.4</v>
          </cell>
        </row>
        <row r="658">
          <cell r="B658" t="str">
            <v xml:space="preserve">    Untied</v>
          </cell>
          <cell r="H658">
            <v>55.7</v>
          </cell>
        </row>
        <row r="659">
          <cell r="B659" t="str">
            <v xml:space="preserve">    Tied</v>
          </cell>
          <cell r="H659">
            <v>189.7</v>
          </cell>
        </row>
        <row r="661">
          <cell r="B661" t="str">
            <v xml:space="preserve">    Bilaterals</v>
          </cell>
          <cell r="H661">
            <v>189.8</v>
          </cell>
        </row>
        <row r="662">
          <cell r="B662" t="str">
            <v xml:space="preserve">    Multilaterals</v>
          </cell>
          <cell r="H662">
            <v>55.6</v>
          </cell>
        </row>
        <row r="664">
          <cell r="B664" t="str">
            <v>Amortization Payments</v>
          </cell>
          <cell r="H664">
            <v>139.4</v>
          </cell>
        </row>
        <row r="666">
          <cell r="B666" t="str">
            <v>Net Official Capital</v>
          </cell>
          <cell r="H666">
            <v>443.90000000000009</v>
          </cell>
        </row>
        <row r="667">
          <cell r="B667" t="str">
            <v xml:space="preserve">    (in percent of GDP)</v>
          </cell>
          <cell r="H667">
            <v>24.230428072455531</v>
          </cell>
        </row>
        <row r="669">
          <cell r="B669" t="str">
            <v>Nonfinancial Public Sector</v>
          </cell>
        </row>
        <row r="670">
          <cell r="B670" t="str">
            <v xml:space="preserve">   Total Gross Official Capital</v>
          </cell>
        </row>
        <row r="672">
          <cell r="B672" t="str">
            <v xml:space="preserve">      Disbursements</v>
          </cell>
        </row>
        <row r="673">
          <cell r="B673" t="str">
            <v xml:space="preserve">         World Bank</v>
          </cell>
        </row>
        <row r="674">
          <cell r="B674" t="str">
            <v xml:space="preserve">         IDB</v>
          </cell>
        </row>
        <row r="675">
          <cell r="B675" t="str">
            <v xml:space="preserve">         Germany</v>
          </cell>
        </row>
        <row r="676">
          <cell r="B676" t="str">
            <v xml:space="preserve">         Japan</v>
          </cell>
        </row>
        <row r="677">
          <cell r="B677" t="str">
            <v xml:space="preserve">         Taiwan</v>
          </cell>
        </row>
        <row r="678">
          <cell r="B678" t="str">
            <v xml:space="preserve">         Bladex</v>
          </cell>
        </row>
        <row r="679">
          <cell r="B679" t="str">
            <v xml:space="preserve">         South Korea</v>
          </cell>
        </row>
        <row r="680">
          <cell r="B680" t="str">
            <v xml:space="preserve">         Others</v>
          </cell>
        </row>
        <row r="682">
          <cell r="B682" t="str">
            <v xml:space="preserve">      Transfers</v>
          </cell>
        </row>
        <row r="684">
          <cell r="B684" t="str">
            <v xml:space="preserve">   Amortization paid (cash)</v>
          </cell>
        </row>
        <row r="686">
          <cell r="B686" t="str">
            <v xml:space="preserve">   Net Disbursements (in cash terms)</v>
          </cell>
        </row>
        <row r="687">
          <cell r="B687" t="str">
            <v xml:space="preserve">   (in percent of GDP)</v>
          </cell>
        </row>
        <row r="690">
          <cell r="B690" t="str">
            <v>Sources:  Central Bank of Nicaragua, and Fund staff estimates.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>
        <row r="55">
          <cell r="B55">
            <v>38125.503199999999</v>
          </cell>
          <cell r="G55">
            <v>53168.86</v>
          </cell>
        </row>
        <row r="56">
          <cell r="B56">
            <v>15517.300000000001</v>
          </cell>
          <cell r="G56">
            <v>17605.306</v>
          </cell>
        </row>
        <row r="57">
          <cell r="B57">
            <v>22608.203199999996</v>
          </cell>
          <cell r="G57">
            <v>35563.553999999996</v>
          </cell>
        </row>
        <row r="59">
          <cell r="G59">
            <v>-2</v>
          </cell>
        </row>
        <row r="60">
          <cell r="G60">
            <v>-5.6291390728476776</v>
          </cell>
        </row>
        <row r="61">
          <cell r="G61">
            <v>49.804332946463113</v>
          </cell>
        </row>
        <row r="62">
          <cell r="G62">
            <v>39.457464262399554</v>
          </cell>
        </row>
        <row r="63">
          <cell r="G63">
            <v>-6.9069221701092758</v>
          </cell>
        </row>
        <row r="66">
          <cell r="G66">
            <v>1997</v>
          </cell>
        </row>
        <row r="71">
          <cell r="G71">
            <v>-1.6</v>
          </cell>
        </row>
        <row r="72">
          <cell r="G72">
            <v>-67.158385093167709</v>
          </cell>
        </row>
        <row r="73">
          <cell r="G73">
            <v>-67.683850931677014</v>
          </cell>
        </row>
        <row r="77">
          <cell r="G77">
            <v>3.8</v>
          </cell>
        </row>
        <row r="78">
          <cell r="G78">
            <v>5.7417116227236997</v>
          </cell>
        </row>
        <row r="79">
          <cell r="G79">
            <v>9.7598966643872131</v>
          </cell>
        </row>
        <row r="83">
          <cell r="G83">
            <v>3.4</v>
          </cell>
        </row>
        <row r="84">
          <cell r="G84">
            <v>6.2240425379032738</v>
          </cell>
        </row>
        <row r="85">
          <cell r="G85">
            <v>9.835659984191981</v>
          </cell>
        </row>
        <row r="89">
          <cell r="G89">
            <v>5.0999999999999996</v>
          </cell>
        </row>
        <row r="90">
          <cell r="G90">
            <v>-20.311121196076954</v>
          </cell>
        </row>
        <row r="91">
          <cell r="G91">
            <v>-16.246988377076889</v>
          </cell>
        </row>
        <row r="95">
          <cell r="G95">
            <v>-32.065217391304344</v>
          </cell>
        </row>
        <row r="96">
          <cell r="G96">
            <v>22.623074032318669</v>
          </cell>
        </row>
        <row r="97">
          <cell r="G97">
            <v>-16.696281228044384</v>
          </cell>
        </row>
        <row r="101">
          <cell r="G101">
            <v>-5.6291390728476776</v>
          </cell>
        </row>
        <row r="102">
          <cell r="G102">
            <v>-30.722891566265055</v>
          </cell>
        </row>
        <row r="103">
          <cell r="G103">
            <v>-34.62259634564748</v>
          </cell>
        </row>
        <row r="107">
          <cell r="G107">
            <v>-23.37461300309598</v>
          </cell>
        </row>
        <row r="108">
          <cell r="G108">
            <v>-45.945945945945944</v>
          </cell>
        </row>
        <row r="109">
          <cell r="G109">
            <v>-58.580871893565387</v>
          </cell>
        </row>
        <row r="113">
          <cell r="G113">
            <v>0.3</v>
          </cell>
        </row>
        <row r="118">
          <cell r="G118">
            <v>0.4</v>
          </cell>
        </row>
        <row r="121">
          <cell r="G121">
            <v>0.25345548380911609</v>
          </cell>
        </row>
        <row r="124">
          <cell r="G124">
            <v>1997</v>
          </cell>
        </row>
        <row r="129">
          <cell r="G129">
            <v>0.05</v>
          </cell>
        </row>
        <row r="130">
          <cell r="G130">
            <v>0</v>
          </cell>
        </row>
        <row r="131">
          <cell r="G131">
            <v>-5.0000000000000001E-3</v>
          </cell>
        </row>
        <row r="133">
          <cell r="G133">
            <v>4.4750000000000068E-2</v>
          </cell>
        </row>
        <row r="136">
          <cell r="G136">
            <v>0.3606297526729092</v>
          </cell>
        </row>
        <row r="137">
          <cell r="G137">
            <v>0.34678346377531843</v>
          </cell>
        </row>
        <row r="141">
          <cell r="G141">
            <v>0.13560531344880156</v>
          </cell>
        </row>
        <row r="142">
          <cell r="G142">
            <v>0.16</v>
          </cell>
        </row>
        <row r="143">
          <cell r="G143">
            <v>0.16</v>
          </cell>
        </row>
        <row r="147">
          <cell r="G147">
            <v>2.4540550209803724E-2</v>
          </cell>
        </row>
        <row r="148">
          <cell r="G148">
            <v>0</v>
          </cell>
        </row>
        <row r="149">
          <cell r="G149">
            <v>0.24</v>
          </cell>
        </row>
        <row r="150">
          <cell r="G150">
            <v>0.24</v>
          </cell>
        </row>
        <row r="152">
          <cell r="G152">
            <v>-8.1999999999999993</v>
          </cell>
        </row>
        <row r="156">
          <cell r="G156">
            <v>0.05</v>
          </cell>
        </row>
        <row r="157">
          <cell r="G157">
            <v>0.02</v>
          </cell>
        </row>
        <row r="158">
          <cell r="G158">
            <v>-5.4</v>
          </cell>
        </row>
        <row r="159">
          <cell r="G159">
            <v>1.2219999999999898E-2</v>
          </cell>
        </row>
        <row r="163">
          <cell r="G163">
            <v>2.4540550209803724E-2</v>
          </cell>
        </row>
        <row r="164">
          <cell r="G164">
            <v>0.11</v>
          </cell>
          <cell r="H164">
            <v>1.1100000000000001</v>
          </cell>
          <cell r="I164">
            <v>2.11</v>
          </cell>
          <cell r="J164">
            <v>3.11</v>
          </cell>
        </row>
        <row r="165">
          <cell r="G165">
            <v>0.13454055020980371</v>
          </cell>
          <cell r="H165">
            <v>1.1100000000000001</v>
          </cell>
          <cell r="I165">
            <v>2.11</v>
          </cell>
          <cell r="J165">
            <v>3.11</v>
          </cell>
        </row>
        <row r="167">
          <cell r="G167">
            <v>1997</v>
          </cell>
        </row>
        <row r="171">
          <cell r="B171" t="str">
            <v>= 1.8% of exports</v>
          </cell>
          <cell r="G171" t="str">
            <v>= 2% of fob exports</v>
          </cell>
        </row>
        <row r="175">
          <cell r="G175">
            <v>4.3165484356023853</v>
          </cell>
        </row>
        <row r="176">
          <cell r="G176">
            <v>4</v>
          </cell>
        </row>
        <row r="177">
          <cell r="G177">
            <v>0</v>
          </cell>
        </row>
        <row r="178">
          <cell r="G178">
            <v>3</v>
          </cell>
        </row>
        <row r="179">
          <cell r="G179">
            <v>-5.0000000000000001E-3</v>
          </cell>
        </row>
        <row r="181">
          <cell r="G181">
            <v>7.7749656934243738E-2</v>
          </cell>
        </row>
        <row r="182">
          <cell r="G182">
            <v>3.7949656934243681E-2</v>
          </cell>
        </row>
        <row r="183">
          <cell r="G183">
            <v>2.4999999999999998E-2</v>
          </cell>
        </row>
      </sheetData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>
        <row r="1">
          <cell r="B1" t="str">
            <v xml:space="preserve">Nicaragua: Medium-Term Balance of Payments, 1998-2018 </v>
          </cell>
        </row>
        <row r="3">
          <cell r="B3" t="str">
            <v>(In millions of U.S. dollars)</v>
          </cell>
        </row>
        <row r="5">
          <cell r="A5">
            <v>36185.742696180554</v>
          </cell>
        </row>
        <row r="6">
          <cell r="A6">
            <v>36185.742696180554</v>
          </cell>
          <cell r="B6" t="str">
            <v>1998</v>
          </cell>
          <cell r="C6" t="str">
            <v>1999</v>
          </cell>
          <cell r="D6" t="str">
            <v>2000</v>
          </cell>
          <cell r="E6" t="str">
            <v>2001</v>
          </cell>
          <cell r="F6" t="str">
            <v>2002</v>
          </cell>
          <cell r="G6" t="str">
            <v>2003</v>
          </cell>
          <cell r="H6" t="str">
            <v>2004</v>
          </cell>
          <cell r="I6" t="str">
            <v>2005</v>
          </cell>
          <cell r="J6" t="str">
            <v>2006</v>
          </cell>
          <cell r="K6" t="str">
            <v>2007</v>
          </cell>
          <cell r="L6" t="str">
            <v>2008</v>
          </cell>
          <cell r="M6" t="str">
            <v>2009</v>
          </cell>
          <cell r="N6" t="str">
            <v>2010</v>
          </cell>
          <cell r="O6" t="str">
            <v>2011</v>
          </cell>
          <cell r="P6" t="str">
            <v>2012</v>
          </cell>
          <cell r="Q6" t="str">
            <v>2013</v>
          </cell>
          <cell r="R6" t="str">
            <v>2014</v>
          </cell>
          <cell r="S6" t="str">
            <v>2015</v>
          </cell>
          <cell r="T6" t="str">
            <v>2016</v>
          </cell>
        </row>
        <row r="10">
          <cell r="A10" t="str">
            <v>Current account</v>
          </cell>
          <cell r="B10">
            <v>-661.03351306000013</v>
          </cell>
          <cell r="C10">
            <v>-707.89881517200001</v>
          </cell>
          <cell r="D10">
            <v>-741.39579076756343</v>
          </cell>
          <cell r="E10">
            <v>-691.79448763344567</v>
          </cell>
          <cell r="F10">
            <v>-691.25754368750722</v>
          </cell>
          <cell r="G10">
            <v>-677.31571790516534</v>
          </cell>
          <cell r="H10">
            <v>-652.15898453079171</v>
          </cell>
          <cell r="I10">
            <v>-639.0097855929115</v>
          </cell>
          <cell r="J10">
            <v>-610.41489874322451</v>
          </cell>
          <cell r="K10">
            <v>-598.17891832916212</v>
          </cell>
          <cell r="L10">
            <v>-599.64331544337881</v>
          </cell>
          <cell r="M10">
            <v>-594.19632827347289</v>
          </cell>
          <cell r="N10">
            <v>-597.53220709520951</v>
          </cell>
          <cell r="O10">
            <v>-596.70656059448061</v>
          </cell>
          <cell r="P10">
            <v>-604.05122374261055</v>
          </cell>
          <cell r="Q10">
            <v>-611.02297038891732</v>
          </cell>
          <cell r="R10">
            <v>-616.03714894102745</v>
          </cell>
          <cell r="S10">
            <v>-628.81953811244568</v>
          </cell>
          <cell r="T10">
            <v>-631.58498358950601</v>
          </cell>
        </row>
        <row r="12">
          <cell r="A12" t="str">
            <v xml:space="preserve">   Trade balance</v>
          </cell>
          <cell r="B12">
            <v>-637.22144720000006</v>
          </cell>
          <cell r="C12">
            <v>-757.7254044</v>
          </cell>
          <cell r="D12">
            <v>-788.27976478559981</v>
          </cell>
          <cell r="E12">
            <v>-778.89809883187991</v>
          </cell>
          <cell r="F12">
            <v>-790.61267690840282</v>
          </cell>
          <cell r="G12">
            <v>-803.24803365640412</v>
          </cell>
          <cell r="H12">
            <v>-818.15026691945377</v>
          </cell>
          <cell r="I12">
            <v>-834.00892541726034</v>
          </cell>
          <cell r="J12">
            <v>-849.98213158584986</v>
          </cell>
          <cell r="K12">
            <v>-874.04740451443217</v>
          </cell>
          <cell r="L12">
            <v>-899.38471113900869</v>
          </cell>
          <cell r="M12">
            <v>-943.70932816643904</v>
          </cell>
          <cell r="N12">
            <v>-994.72161629289485</v>
          </cell>
          <cell r="O12">
            <v>-1041.6985179229243</v>
          </cell>
          <cell r="P12">
            <v>-1098.1189915655586</v>
          </cell>
          <cell r="Q12">
            <v>-1157.5904916115564</v>
          </cell>
          <cell r="R12">
            <v>-1220.2756010452981</v>
          </cell>
          <cell r="S12">
            <v>-1286.3452098721232</v>
          </cell>
          <cell r="T12">
            <v>-1355.9788965897205</v>
          </cell>
        </row>
        <row r="13">
          <cell r="A13" t="str">
            <v xml:space="preserve">        Exports</v>
          </cell>
          <cell r="B13">
            <v>616.74318700000003</v>
          </cell>
          <cell r="C13">
            <v>601.07098140000005</v>
          </cell>
          <cell r="D13">
            <v>696.71867101440012</v>
          </cell>
          <cell r="E13">
            <v>762.75880466974331</v>
          </cell>
          <cell r="F13">
            <v>835.82414573430469</v>
          </cell>
          <cell r="G13">
            <v>912.60589117780148</v>
          </cell>
          <cell r="H13">
            <v>993.41651699324962</v>
          </cell>
          <cell r="I13">
            <v>1078.9033658635112</v>
          </cell>
          <cell r="J13">
            <v>1169.8321922945272</v>
          </cell>
          <cell r="K13">
            <v>1258.4167936266792</v>
          </cell>
          <cell r="L13">
            <v>1351.4712770138149</v>
          </cell>
          <cell r="M13">
            <v>1445.0901500745601</v>
          </cell>
          <cell r="N13">
            <v>1540.1923589858757</v>
          </cell>
          <cell r="O13">
            <v>1635.9508799858615</v>
          </cell>
          <cell r="P13">
            <v>1729.8037416392312</v>
          </cell>
          <cell r="Q13">
            <v>1829.2326859289651</v>
          </cell>
          <cell r="R13">
            <v>1934.5798107194178</v>
          </cell>
          <cell r="S13">
            <v>2046.2088959991747</v>
          </cell>
          <cell r="T13">
            <v>2164.5068281112917</v>
          </cell>
        </row>
        <row r="14">
          <cell r="A14" t="str">
            <v xml:space="preserve">        Imports</v>
          </cell>
          <cell r="B14">
            <v>-1253.9646342000001</v>
          </cell>
          <cell r="C14">
            <v>-1358.7963858000001</v>
          </cell>
          <cell r="D14">
            <v>-1484.9984357999999</v>
          </cell>
          <cell r="E14">
            <v>-1541.6569035016232</v>
          </cell>
          <cell r="F14">
            <v>-1626.4368226427075</v>
          </cell>
          <cell r="G14">
            <v>-1715.8539248342056</v>
          </cell>
          <cell r="H14">
            <v>-1811.5667839127034</v>
          </cell>
          <cell r="I14">
            <v>-1912.9122912807716</v>
          </cell>
          <cell r="J14">
            <v>-2019.8143238803771</v>
          </cell>
          <cell r="K14">
            <v>-2132.4641981411114</v>
          </cell>
          <cell r="L14">
            <v>-2250.8559881528236</v>
          </cell>
          <cell r="M14">
            <v>-2388.7994782409992</v>
          </cell>
          <cell r="N14">
            <v>-2534.9139752787705</v>
          </cell>
          <cell r="O14">
            <v>-2677.6493979087859</v>
          </cell>
          <cell r="P14">
            <v>-2827.9227332047899</v>
          </cell>
          <cell r="Q14">
            <v>-2986.8231775405216</v>
          </cell>
          <cell r="R14">
            <v>-3154.8554117647159</v>
          </cell>
          <cell r="S14">
            <v>-3332.5541058712979</v>
          </cell>
          <cell r="T14">
            <v>-3520.4857247010123</v>
          </cell>
        </row>
        <row r="16">
          <cell r="A16" t="str">
            <v xml:space="preserve">   Nonfactor services (net)</v>
          </cell>
          <cell r="B16">
            <v>-67.312065860000018</v>
          </cell>
          <cell r="C16">
            <v>-50.373410772000057</v>
          </cell>
          <cell r="D16">
            <v>-48.625025981963631</v>
          </cell>
          <cell r="E16">
            <v>-24.019641493873451</v>
          </cell>
          <cell r="F16">
            <v>-7.4651367375121254</v>
          </cell>
          <cell r="G16">
            <v>7.1616250845742115</v>
          </cell>
          <cell r="H16">
            <v>24.603057670287853</v>
          </cell>
          <cell r="I16">
            <v>43.599485100142431</v>
          </cell>
          <cell r="J16">
            <v>64.305268974337935</v>
          </cell>
          <cell r="K16">
            <v>88.419692075913872</v>
          </cell>
          <cell r="L16">
            <v>115.61776906139892</v>
          </cell>
          <cell r="M16">
            <v>148.97891254478401</v>
          </cell>
          <cell r="N16">
            <v>184.67919074499531</v>
          </cell>
          <cell r="O16">
            <v>223.2448129629347</v>
          </cell>
          <cell r="P16">
            <v>263.26669750697243</v>
          </cell>
          <cell r="Q16">
            <v>307.55704942799008</v>
          </cell>
          <cell r="R16">
            <v>356.55016340754395</v>
          </cell>
          <cell r="S16">
            <v>409.45235751668201</v>
          </cell>
          <cell r="T16">
            <v>466.44226418324962</v>
          </cell>
        </row>
        <row r="17">
          <cell r="A17" t="str">
            <v xml:space="preserve">   Interest 1/</v>
          </cell>
          <cell r="B17">
            <v>-184.3</v>
          </cell>
          <cell r="C17">
            <v>-181.79999999999998</v>
          </cell>
          <cell r="D17">
            <v>-178.9</v>
          </cell>
          <cell r="E17">
            <v>-184.8</v>
          </cell>
          <cell r="F17">
            <v>-190.5</v>
          </cell>
          <cell r="G17">
            <v>-180.7</v>
          </cell>
          <cell r="H17">
            <v>-187.26334492308874</v>
          </cell>
          <cell r="I17">
            <v>-184.66580954427585</v>
          </cell>
          <cell r="J17">
            <v>-180.65316766136664</v>
          </cell>
          <cell r="K17">
            <v>-174.75474931874624</v>
          </cell>
          <cell r="L17">
            <v>-179.41027696924249</v>
          </cell>
          <cell r="M17">
            <v>-173.17557788131722</v>
          </cell>
          <cell r="N17">
            <v>-167.42433184003983</v>
          </cell>
          <cell r="O17">
            <v>-161.41321740326219</v>
          </cell>
          <cell r="P17">
            <v>-155.83477166328777</v>
          </cell>
          <cell r="Q17">
            <v>-151.15430664106805</v>
          </cell>
          <cell r="R17">
            <v>-146.06294514079218</v>
          </cell>
          <cell r="S17">
            <v>-140.32625168149531</v>
          </cell>
          <cell r="T17">
            <v>-134.16279994314291</v>
          </cell>
        </row>
        <row r="18">
          <cell r="A18" t="str">
            <v xml:space="preserve">   Other current transactions (net)</v>
          </cell>
          <cell r="B18">
            <v>227.8</v>
          </cell>
          <cell r="C18">
            <v>282</v>
          </cell>
          <cell r="D18">
            <v>274.40899999999999</v>
          </cell>
          <cell r="E18">
            <v>295.9232526923077</v>
          </cell>
          <cell r="F18">
            <v>297.32026995840766</v>
          </cell>
          <cell r="G18">
            <v>299.47069066666461</v>
          </cell>
          <cell r="H18">
            <v>328.65156964146291</v>
          </cell>
          <cell r="I18">
            <v>336.06546426848229</v>
          </cell>
          <cell r="J18">
            <v>355.91513152965405</v>
          </cell>
          <cell r="K18">
            <v>362.20354342810236</v>
          </cell>
          <cell r="L18">
            <v>363.5339036034735</v>
          </cell>
          <cell r="M18">
            <v>373.70966522949936</v>
          </cell>
          <cell r="N18">
            <v>379.93455029272974</v>
          </cell>
          <cell r="O18">
            <v>383.16036176877122</v>
          </cell>
          <cell r="P18">
            <v>386.63584197926343</v>
          </cell>
          <cell r="Q18">
            <v>390.16477843571715</v>
          </cell>
          <cell r="R18">
            <v>393.75123383751878</v>
          </cell>
          <cell r="S18">
            <v>388.39956592449073</v>
          </cell>
          <cell r="T18">
            <v>392.11444876010785</v>
          </cell>
        </row>
        <row r="20">
          <cell r="A20" t="str">
            <v>Capital account</v>
          </cell>
          <cell r="B20">
            <v>505.23351306000012</v>
          </cell>
          <cell r="C20">
            <v>606.46517309594026</v>
          </cell>
          <cell r="D20">
            <v>564.91996383967785</v>
          </cell>
          <cell r="E20">
            <v>626.63072027489784</v>
          </cell>
          <cell r="F20">
            <v>491.75766218153723</v>
          </cell>
          <cell r="G20">
            <v>590.89076659222496</v>
          </cell>
          <cell r="H20">
            <v>615.15896879652337</v>
          </cell>
          <cell r="I20">
            <v>605.59121287332118</v>
          </cell>
          <cell r="J20">
            <v>590.25627824127685</v>
          </cell>
          <cell r="K20">
            <v>584.42273861000876</v>
          </cell>
          <cell r="L20">
            <v>583.49425006881438</v>
          </cell>
          <cell r="M20">
            <v>572.69843287603248</v>
          </cell>
          <cell r="N20">
            <v>559.66326997415661</v>
          </cell>
          <cell r="O20">
            <v>557.70185599201159</v>
          </cell>
          <cell r="P20">
            <v>587.38137889751408</v>
          </cell>
          <cell r="Q20">
            <v>593.30340773122771</v>
          </cell>
          <cell r="R20">
            <v>606.93702288416944</v>
          </cell>
          <cell r="S20">
            <v>619.46917464959768</v>
          </cell>
          <cell r="T20">
            <v>616.87711006031259</v>
          </cell>
        </row>
        <row r="22">
          <cell r="A22" t="str">
            <v xml:space="preserve">     Official (net)</v>
          </cell>
          <cell r="B22">
            <v>300.10000000000002</v>
          </cell>
          <cell r="C22">
            <v>370.75200000000007</v>
          </cell>
          <cell r="D22">
            <v>328.78800000000001</v>
          </cell>
          <cell r="E22">
            <v>369</v>
          </cell>
          <cell r="F22">
            <v>203.39999999999998</v>
          </cell>
          <cell r="G22">
            <v>274.2</v>
          </cell>
          <cell r="H22">
            <v>258.08944593173544</v>
          </cell>
          <cell r="I22">
            <v>257.54680568380138</v>
          </cell>
          <cell r="J22">
            <v>231.67020532972859</v>
          </cell>
          <cell r="K22">
            <v>204.83379655145575</v>
          </cell>
          <cell r="L22">
            <v>186.78389675531074</v>
          </cell>
          <cell r="M22">
            <v>153.06447116296573</v>
          </cell>
          <cell r="N22">
            <v>116.17856260542069</v>
          </cell>
          <cell r="O22">
            <v>90.928249209209042</v>
          </cell>
          <cell r="P22">
            <v>96.763694296839162</v>
          </cell>
          <cell r="Q22">
            <v>77.569028585907603</v>
          </cell>
          <cell r="R22">
            <v>64.743940480252661</v>
          </cell>
          <cell r="S22">
            <v>49.402102055797741</v>
          </cell>
          <cell r="T22">
            <v>27.443370627419483</v>
          </cell>
        </row>
        <row r="23">
          <cell r="A23" t="str">
            <v xml:space="preserve">          Transfers</v>
          </cell>
          <cell r="B23">
            <v>215.5</v>
          </cell>
          <cell r="C23">
            <v>214.60000000000002</v>
          </cell>
          <cell r="D23">
            <v>217</v>
          </cell>
          <cell r="E23">
            <v>230</v>
          </cell>
          <cell r="F23">
            <v>220</v>
          </cell>
          <cell r="G23">
            <v>210</v>
          </cell>
          <cell r="H23">
            <v>210</v>
          </cell>
          <cell r="I23">
            <v>210</v>
          </cell>
          <cell r="J23">
            <v>200</v>
          </cell>
          <cell r="K23">
            <v>190</v>
          </cell>
          <cell r="L23">
            <v>175</v>
          </cell>
          <cell r="M23">
            <v>170</v>
          </cell>
          <cell r="N23">
            <v>170</v>
          </cell>
          <cell r="O23">
            <v>170</v>
          </cell>
          <cell r="P23">
            <v>160</v>
          </cell>
          <cell r="Q23">
            <v>150</v>
          </cell>
          <cell r="R23">
            <v>150</v>
          </cell>
          <cell r="S23">
            <v>150</v>
          </cell>
          <cell r="T23">
            <v>140</v>
          </cell>
        </row>
        <row r="24">
          <cell r="A24" t="str">
            <v xml:space="preserve">          Disbursements</v>
          </cell>
          <cell r="B24">
            <v>267.70000000000005</v>
          </cell>
          <cell r="C24">
            <v>330.3</v>
          </cell>
          <cell r="D24">
            <v>274.8</v>
          </cell>
          <cell r="E24">
            <v>280</v>
          </cell>
          <cell r="F24">
            <v>270</v>
          </cell>
          <cell r="G24">
            <v>260</v>
          </cell>
          <cell r="H24">
            <v>240</v>
          </cell>
          <cell r="I24">
            <v>220</v>
          </cell>
          <cell r="J24">
            <v>210</v>
          </cell>
          <cell r="K24">
            <v>200</v>
          </cell>
          <cell r="L24">
            <v>180</v>
          </cell>
          <cell r="M24">
            <v>180</v>
          </cell>
          <cell r="N24">
            <v>170</v>
          </cell>
          <cell r="O24">
            <v>160</v>
          </cell>
          <cell r="P24">
            <v>160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</row>
        <row r="25">
          <cell r="A25" t="str">
            <v xml:space="preserve">          Amortization </v>
          </cell>
          <cell r="B25">
            <v>-183.1</v>
          </cell>
          <cell r="C25">
            <v>-174.14800000000002</v>
          </cell>
          <cell r="D25">
            <v>-163.012</v>
          </cell>
          <cell r="E25">
            <v>-141</v>
          </cell>
          <cell r="F25">
            <v>-286.60000000000002</v>
          </cell>
          <cell r="G25">
            <v>-195.8</v>
          </cell>
          <cell r="H25">
            <v>-191.91055406826459</v>
          </cell>
          <cell r="I25">
            <v>-172.45319431619859</v>
          </cell>
          <cell r="J25">
            <v>-178.32979467027141</v>
          </cell>
          <cell r="K25">
            <v>-185.16620344854425</v>
          </cell>
          <cell r="L25">
            <v>-168.21610324468926</v>
          </cell>
          <cell r="M25">
            <v>-196.93552883703427</v>
          </cell>
          <cell r="N25">
            <v>-223.82143739457931</v>
          </cell>
          <cell r="O25">
            <v>-239.07175079079096</v>
          </cell>
          <cell r="P25">
            <v>-223.23630570316084</v>
          </cell>
          <cell r="Q25">
            <v>-232.4309714140924</v>
          </cell>
          <cell r="R25">
            <v>-245.25605951974734</v>
          </cell>
          <cell r="S25">
            <v>-260.59789794420226</v>
          </cell>
          <cell r="T25">
            <v>-272.55662937258052</v>
          </cell>
        </row>
        <row r="26">
          <cell r="A26" t="str">
            <v xml:space="preserve">       Other capital</v>
          </cell>
          <cell r="B26">
            <v>205.1335130600001</v>
          </cell>
          <cell r="C26">
            <v>235.71317309594019</v>
          </cell>
          <cell r="D26">
            <v>236.13196383967789</v>
          </cell>
          <cell r="E26">
            <v>257.6307202748979</v>
          </cell>
          <cell r="F26">
            <v>288.35766218153725</v>
          </cell>
          <cell r="G26">
            <v>316.69076659222497</v>
          </cell>
          <cell r="H26">
            <v>357.06952286478798</v>
          </cell>
          <cell r="I26">
            <v>348.0444071895198</v>
          </cell>
          <cell r="J26">
            <v>358.58607291154829</v>
          </cell>
          <cell r="K26">
            <v>379.58894205855307</v>
          </cell>
          <cell r="L26">
            <v>396.71035331350362</v>
          </cell>
          <cell r="M26">
            <v>419.6339617130667</v>
          </cell>
          <cell r="N26">
            <v>443.48470736873588</v>
          </cell>
          <cell r="O26">
            <v>466.77360678280252</v>
          </cell>
          <cell r="P26">
            <v>490.61768460067492</v>
          </cell>
          <cell r="Q26">
            <v>515.73437914532008</v>
          </cell>
          <cell r="R26">
            <v>542.19308240391672</v>
          </cell>
          <cell r="S26">
            <v>570.06707259379994</v>
          </cell>
          <cell r="T26">
            <v>589.43373943289316</v>
          </cell>
        </row>
        <row r="28">
          <cell r="A28" t="str">
            <v>Overall balance</v>
          </cell>
          <cell r="B28">
            <v>-155.80000000000001</v>
          </cell>
          <cell r="C28">
            <v>-101.43364207605975</v>
          </cell>
          <cell r="D28">
            <v>-176.47582692788558</v>
          </cell>
          <cell r="E28">
            <v>-65.16376735854783</v>
          </cell>
          <cell r="F28">
            <v>-199.49988150597</v>
          </cell>
          <cell r="G28">
            <v>-86.424951312940379</v>
          </cell>
          <cell r="H28">
            <v>-37.000015734268345</v>
          </cell>
          <cell r="I28">
            <v>-33.418572719590316</v>
          </cell>
          <cell r="J28">
            <v>-20.158620501947667</v>
          </cell>
          <cell r="K28">
            <v>-13.756179719153351</v>
          </cell>
          <cell r="L28">
            <v>-16.149065374564429</v>
          </cell>
          <cell r="M28">
            <v>-21.497895397440402</v>
          </cell>
          <cell r="N28">
            <v>-37.868937121052909</v>
          </cell>
          <cell r="O28">
            <v>-39.004704602469019</v>
          </cell>
          <cell r="P28">
            <v>-16.669844845096463</v>
          </cell>
          <cell r="Q28">
            <v>-17.719562657689607</v>
          </cell>
          <cell r="R28">
            <v>-9.1001260568580165</v>
          </cell>
          <cell r="S28">
            <v>-9.3503634628480086</v>
          </cell>
          <cell r="T28">
            <v>-14.707873529193421</v>
          </cell>
        </row>
        <row r="30">
          <cell r="A30" t="str">
            <v>Change in international reserves</v>
          </cell>
          <cell r="B30">
            <v>10</v>
          </cell>
          <cell r="C30">
            <v>-120</v>
          </cell>
          <cell r="D30">
            <v>-59.6</v>
          </cell>
          <cell r="E30">
            <v>-40</v>
          </cell>
          <cell r="F30">
            <v>-40</v>
          </cell>
          <cell r="G30">
            <v>-50</v>
          </cell>
          <cell r="H30">
            <v>-50</v>
          </cell>
          <cell r="I30">
            <v>-55</v>
          </cell>
          <cell r="J30">
            <v>-65</v>
          </cell>
          <cell r="K30">
            <v>-75</v>
          </cell>
          <cell r="L30">
            <v>-75</v>
          </cell>
          <cell r="M30">
            <v>-70</v>
          </cell>
          <cell r="N30">
            <v>-70</v>
          </cell>
          <cell r="O30">
            <v>-70</v>
          </cell>
          <cell r="P30">
            <v>-75</v>
          </cell>
          <cell r="Q30">
            <v>-75</v>
          </cell>
          <cell r="R30">
            <v>-75</v>
          </cell>
          <cell r="S30">
            <v>-75</v>
          </cell>
          <cell r="T30">
            <v>-75</v>
          </cell>
        </row>
        <row r="31">
          <cell r="A31" t="str">
            <v>Change in arrears</v>
          </cell>
          <cell r="B31">
            <v>9.6000000000000227</v>
          </cell>
          <cell r="C31">
            <v>-1980.7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Rescheduling</v>
          </cell>
          <cell r="B32">
            <v>136.19999999999999</v>
          </cell>
          <cell r="C32">
            <v>98.1</v>
          </cell>
          <cell r="D32">
            <v>104.8</v>
          </cell>
          <cell r="E32">
            <v>11.5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4">
          <cell r="A34" t="str">
            <v>Financing gap 1/</v>
          </cell>
          <cell r="B34">
            <v>0</v>
          </cell>
          <cell r="C34">
            <v>2104.03364207606</v>
          </cell>
          <cell r="D34">
            <v>131.27582692788559</v>
          </cell>
          <cell r="E34">
            <v>93.66376735854783</v>
          </cell>
          <cell r="F34">
            <v>239.49988150597</v>
          </cell>
          <cell r="G34">
            <v>136.42495131294038</v>
          </cell>
          <cell r="H34">
            <v>87.000015734268345</v>
          </cell>
          <cell r="I34">
            <v>88.418572719590316</v>
          </cell>
          <cell r="J34">
            <v>85.158620501947667</v>
          </cell>
          <cell r="K34">
            <v>88.756179719153351</v>
          </cell>
          <cell r="L34">
            <v>91.149065374564429</v>
          </cell>
          <cell r="M34">
            <v>91.497895397440402</v>
          </cell>
          <cell r="N34">
            <v>107.86893712105291</v>
          </cell>
          <cell r="O34">
            <v>109.00470460246902</v>
          </cell>
          <cell r="P34">
            <v>91.669844845096463</v>
          </cell>
          <cell r="Q34">
            <v>92.719562657689607</v>
          </cell>
          <cell r="R34">
            <v>84.100126056858016</v>
          </cell>
          <cell r="S34">
            <v>84.350363462848009</v>
          </cell>
          <cell r="T34">
            <v>89.707873529193421</v>
          </cell>
        </row>
        <row r="36">
          <cell r="A36" t="str">
            <v>Gap after Mitch</v>
          </cell>
          <cell r="B36">
            <v>0</v>
          </cell>
          <cell r="C36">
            <v>49.73364207606005</v>
          </cell>
          <cell r="D36">
            <v>59.775826927885575</v>
          </cell>
          <cell r="E36">
            <v>15.054367358547829</v>
          </cell>
          <cell r="F36">
            <v>105.26788150597</v>
          </cell>
          <cell r="G36">
            <v>89.980151312940379</v>
          </cell>
          <cell r="H36">
            <v>39.953415734268347</v>
          </cell>
          <cell r="I36">
            <v>42.24202271959031</v>
          </cell>
          <cell r="J36">
            <v>39.901920501947671</v>
          </cell>
          <cell r="K36">
            <v>39.273179719153354</v>
          </cell>
          <cell r="L36">
            <v>37.710065374564429</v>
          </cell>
          <cell r="M36">
            <v>37.65459539744041</v>
          </cell>
          <cell r="N36">
            <v>54.553737121052912</v>
          </cell>
          <cell r="O36">
            <v>56.114304602469034</v>
          </cell>
          <cell r="P36">
            <v>38.923444845096469</v>
          </cell>
          <cell r="Q36">
            <v>39.826262657689618</v>
          </cell>
          <cell r="R36">
            <v>31.474426056858018</v>
          </cell>
          <cell r="S36">
            <v>31.715163462848007</v>
          </cell>
          <cell r="T36">
            <v>46.033573529193426</v>
          </cell>
        </row>
        <row r="38">
          <cell r="A38" t="str">
            <v>Memorandum items:</v>
          </cell>
        </row>
        <row r="39">
          <cell r="A39" t="str">
            <v xml:space="preserve">     Gross reserves (in months of imports) 2/</v>
          </cell>
          <cell r="B39">
            <v>0.69067603334469008</v>
          </cell>
          <cell r="C39">
            <v>2.4566415749591144</v>
          </cell>
          <cell r="D39">
            <v>3.4536214527464</v>
          </cell>
          <cell r="E39">
            <v>4.1546754152239975</v>
          </cell>
          <cell r="F39">
            <v>4.1702862480742056</v>
          </cell>
          <cell r="G39">
            <v>4.215775564596945</v>
          </cell>
          <cell r="H39">
            <v>4.2081354111547435</v>
          </cell>
          <cell r="I39">
            <v>4.1831273713448267</v>
          </cell>
          <cell r="J39">
            <v>4.1663233546406113</v>
          </cell>
          <cell r="K39">
            <v>4.188731499146332</v>
          </cell>
          <cell r="L39">
            <v>4.2101816418196725</v>
          </cell>
          <cell r="M39">
            <v>4.2163378297239928</v>
          </cell>
          <cell r="N39">
            <v>4.2457454883039754</v>
          </cell>
          <cell r="O39">
            <v>4.3023030351197207</v>
          </cell>
          <cell r="P39">
            <v>4.3608191250457446</v>
          </cell>
          <cell r="Q39">
            <v>4.4015667130815084</v>
          </cell>
          <cell r="R39">
            <v>4.4261362087499068</v>
          </cell>
          <cell r="S39">
            <v>4.436015156589459</v>
          </cell>
          <cell r="T39">
            <v>4.4325930104611508</v>
          </cell>
        </row>
        <row r="40">
          <cell r="A40" t="str">
            <v xml:space="preserve">     Debt service ratio</v>
          </cell>
          <cell r="B40">
            <v>45.595682292734566</v>
          </cell>
          <cell r="C40">
            <v>43.514537878600812</v>
          </cell>
          <cell r="D40">
            <v>37.176218820298729</v>
          </cell>
          <cell r="E40">
            <v>32.248284871255734</v>
          </cell>
          <cell r="F40">
            <v>42.931364633222493</v>
          </cell>
          <cell r="G40">
            <v>31.254381255368745</v>
          </cell>
          <cell r="H40">
            <v>29.331758351193564</v>
          </cell>
          <cell r="I40">
            <v>26.223161725026294</v>
          </cell>
          <cell r="J40">
            <v>24.707694755431543</v>
          </cell>
          <cell r="K40">
            <v>22.930074178967288</v>
          </cell>
          <cell r="L40">
            <v>20.496460862604682</v>
          </cell>
          <cell r="M40">
            <v>19.769086194102144</v>
          </cell>
          <cell r="N40">
            <v>18.797414679344858</v>
          </cell>
          <cell r="O40">
            <v>17.670314563950399</v>
          </cell>
          <cell r="P40">
            <v>15.69640845256464</v>
          </cell>
          <cell r="Q40">
            <v>14.901008021705985</v>
          </cell>
          <cell r="R40">
            <v>14.256422062124738</v>
          </cell>
          <cell r="S40">
            <v>13.699584764514286</v>
          </cell>
          <cell r="T40">
            <v>13.036395575127315</v>
          </cell>
        </row>
        <row r="41">
          <cell r="A41" t="str">
            <v xml:space="preserve">    Current account (in percent of GDP)</v>
          </cell>
          <cell r="B41">
            <v>-31.249931046357471</v>
          </cell>
          <cell r="C41">
            <v>-30.748876360060851</v>
          </cell>
          <cell r="D41">
            <v>-30.243121606860225</v>
          </cell>
          <cell r="E41">
            <v>-26.409774223423859</v>
          </cell>
          <cell r="F41">
            <v>-24.499051654543074</v>
          </cell>
          <cell r="G41">
            <v>-22.285497921313837</v>
          </cell>
          <cell r="H41">
            <v>-19.920785900654934</v>
          </cell>
          <cell r="I41">
            <v>-18.121005545966632</v>
          </cell>
          <cell r="J41">
            <v>-16.070215766604296</v>
          </cell>
          <cell r="K41">
            <v>-14.620071079589101</v>
          </cell>
          <cell r="L41">
            <v>-13.606084881776995</v>
          </cell>
          <cell r="M41">
            <v>-12.516760471331656</v>
          </cell>
          <cell r="N41">
            <v>-11.685440667212688</v>
          </cell>
          <cell r="O41">
            <v>-10.885027923070806</v>
          </cell>
          <cell r="P41">
            <v>-10.278446081434057</v>
          </cell>
          <cell r="Q41">
            <v>-9.6983128481955241</v>
          </cell>
          <cell r="R41">
            <v>-9.1207491931288782</v>
          </cell>
          <cell r="S41">
            <v>-8.6842955907629253</v>
          </cell>
          <cell r="T41">
            <v>-8.1362694858844069</v>
          </cell>
        </row>
        <row r="44">
          <cell r="A44" t="str">
            <v xml:space="preserve">1/ Assumes a stock-of-debt operation on Naples terms in 2000 from Paris Club creditors and comparable treatment from other bilateral official and commercial creditors. </v>
          </cell>
        </row>
        <row r="45">
          <cell r="A45" t="str">
            <v>2/ Net of the stock of CENIS outstanding.</v>
          </cell>
        </row>
        <row r="51">
          <cell r="B51" t="str">
            <v>Main Assumptions on Macroeconomic Framework, 1998 - 2018</v>
          </cell>
        </row>
        <row r="53">
          <cell r="B53" t="str">
            <v>(Percentage change, unless otherwise indicated)</v>
          </cell>
        </row>
        <row r="55">
          <cell r="A55">
            <v>36185.742696180554</v>
          </cell>
        </row>
        <row r="56">
          <cell r="A56">
            <v>36185.742696180554</v>
          </cell>
          <cell r="B56" t="str">
            <v>1998</v>
          </cell>
          <cell r="C56" t="str">
            <v>1999</v>
          </cell>
          <cell r="D56" t="str">
            <v>2000</v>
          </cell>
          <cell r="E56" t="str">
            <v>2001</v>
          </cell>
          <cell r="F56" t="str">
            <v>2002</v>
          </cell>
          <cell r="G56" t="str">
            <v>2003</v>
          </cell>
          <cell r="H56" t="str">
            <v>2004</v>
          </cell>
          <cell r="I56" t="str">
            <v>2005</v>
          </cell>
          <cell r="J56" t="str">
            <v>2006</v>
          </cell>
          <cell r="K56" t="str">
            <v>2007</v>
          </cell>
          <cell r="L56" t="str">
            <v>2008</v>
          </cell>
          <cell r="M56" t="str">
            <v>2009</v>
          </cell>
          <cell r="N56" t="str">
            <v>2010</v>
          </cell>
          <cell r="O56" t="str">
            <v>2011</v>
          </cell>
          <cell r="P56" t="str">
            <v>2012</v>
          </cell>
          <cell r="Q56" t="str">
            <v>2013</v>
          </cell>
          <cell r="R56" t="str">
            <v>2014</v>
          </cell>
          <cell r="S56" t="str">
            <v>2015</v>
          </cell>
          <cell r="T56" t="str">
            <v>2016</v>
          </cell>
        </row>
        <row r="59">
          <cell r="A59" t="str">
            <v>Economic growth</v>
          </cell>
        </row>
        <row r="60">
          <cell r="A60" t="str">
            <v>Real GDP</v>
          </cell>
          <cell r="B60">
            <v>4</v>
          </cell>
          <cell r="C60">
            <v>6</v>
          </cell>
          <cell r="D60">
            <v>6</v>
          </cell>
          <cell r="E60">
            <v>6.2</v>
          </cell>
          <cell r="F60">
            <v>5.5</v>
          </cell>
          <cell r="G60">
            <v>5.5</v>
          </cell>
          <cell r="H60">
            <v>5.5</v>
          </cell>
          <cell r="I60">
            <v>5.5</v>
          </cell>
          <cell r="J60">
            <v>5.5</v>
          </cell>
          <cell r="K60">
            <v>5.5</v>
          </cell>
          <cell r="L60">
            <v>5.5</v>
          </cell>
          <cell r="M60">
            <v>5.5</v>
          </cell>
          <cell r="N60">
            <v>5.5</v>
          </cell>
          <cell r="O60">
            <v>5</v>
          </cell>
          <cell r="P60">
            <v>5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</row>
        <row r="62">
          <cell r="A62" t="str">
            <v>Balance of Payments</v>
          </cell>
        </row>
        <row r="63">
          <cell r="A63" t="str">
            <v>Export volume growth 1/</v>
          </cell>
          <cell r="B63">
            <v>-8.2683755791887812</v>
          </cell>
          <cell r="C63">
            <v>0.71613558142145095</v>
          </cell>
          <cell r="D63">
            <v>13.220230217143358</v>
          </cell>
          <cell r="E63">
            <v>7.8429137186070141</v>
          </cell>
          <cell r="F63">
            <v>6.3811032617624663</v>
          </cell>
          <cell r="G63">
            <v>6.5705282016139677</v>
          </cell>
          <cell r="H63">
            <v>6.9576305454084109</v>
          </cell>
          <cell r="I63">
            <v>6.7097773259278792</v>
          </cell>
          <cell r="J63">
            <v>6.5328397305554509</v>
          </cell>
          <cell r="K63">
            <v>5.6897641863404846</v>
          </cell>
          <cell r="L63">
            <v>5.5124936233373889</v>
          </cell>
          <cell r="M63">
            <v>5.0507963234233122</v>
          </cell>
          <cell r="N63">
            <v>4.7082705362573085</v>
          </cell>
          <cell r="O63">
            <v>4.3484674936927092</v>
          </cell>
          <cell r="P63">
            <v>3.8740956414771155</v>
          </cell>
          <cell r="Q63">
            <v>3.8825965995482603</v>
          </cell>
          <cell r="R63">
            <v>3.8911272541344966</v>
          </cell>
          <cell r="S63">
            <v>3.7298657090154785</v>
          </cell>
          <cell r="T63">
            <v>3.5691753422493866</v>
          </cell>
        </row>
        <row r="64">
          <cell r="A64" t="str">
            <v>Import volume growth 1/</v>
          </cell>
          <cell r="B64">
            <v>9.9660959514621172</v>
          </cell>
          <cell r="C64">
            <v>6.6785695142571155</v>
          </cell>
          <cell r="D64">
            <v>7.3169300114259483</v>
          </cell>
          <cell r="E64">
            <v>2.5157149166955106</v>
          </cell>
          <cell r="F64">
            <v>4.0955262827645944</v>
          </cell>
          <cell r="G64">
            <v>4.3760191607381982</v>
          </cell>
          <cell r="H64">
            <v>4.4555815805157328</v>
          </cell>
          <cell r="I64">
            <v>4.4716186296285487</v>
          </cell>
          <cell r="J64">
            <v>4.4657688400091988</v>
          </cell>
          <cell r="K64">
            <v>4.4546830564450746</v>
          </cell>
          <cell r="L64">
            <v>4.4295906490839476</v>
          </cell>
          <cell r="M64">
            <v>5.0000730086922296</v>
          </cell>
          <cell r="N64">
            <v>4.9883583783093099</v>
          </cell>
          <cell r="O64">
            <v>4.5076544237329319</v>
          </cell>
          <cell r="P64">
            <v>4.4892092614626566</v>
          </cell>
          <cell r="Q64">
            <v>4.4959812453825299</v>
          </cell>
          <cell r="R64">
            <v>4.5027122548746856</v>
          </cell>
          <cell r="S64">
            <v>4.5094022708303205</v>
          </cell>
          <cell r="T64">
            <v>4.5160512871947223</v>
          </cell>
        </row>
        <row r="65">
          <cell r="A65" t="str">
            <v>Terms of trade</v>
          </cell>
          <cell r="B65">
            <v>3.0754015207766328</v>
          </cell>
          <cell r="C65">
            <v>-4.7356440479295436</v>
          </cell>
          <cell r="D65">
            <v>0.53199043274747559</v>
          </cell>
          <cell r="E65">
            <v>0.24595926994073203</v>
          </cell>
          <cell r="F65">
            <v>1.6355853318958724</v>
          </cell>
          <cell r="G65">
            <v>1.3651929476119484</v>
          </cell>
          <cell r="H65">
            <v>0.69176418324381483</v>
          </cell>
          <cell r="I65">
            <v>0.6942270853825816</v>
          </cell>
          <cell r="J65">
            <v>0.69667527872216972</v>
          </cell>
          <cell r="K65">
            <v>0.69910783503150942</v>
          </cell>
          <cell r="L65">
            <v>0.70152385146735607</v>
          </cell>
          <cell r="M65">
            <v>0.70392245176789103</v>
          </cell>
          <cell r="N65">
            <v>0.70630278735854812</v>
          </cell>
          <cell r="O65">
            <v>0.70866403836775671</v>
          </cell>
          <cell r="P65">
            <v>0.71100541455098032</v>
          </cell>
          <cell r="Q65">
            <v>0.71332615612145212</v>
          </cell>
          <cell r="R65">
            <v>0.71562553448698552</v>
          </cell>
          <cell r="S65">
            <v>0.8827974266741867</v>
          </cell>
          <cell r="T65">
            <v>1.0499465945326802</v>
          </cell>
        </row>
        <row r="66">
          <cell r="A66" t="str">
            <v>Exports of goods and services (percent of GDP) 2/</v>
          </cell>
          <cell r="B66">
            <v>38.092635285206441</v>
          </cell>
          <cell r="C66">
            <v>35.795956717795534</v>
          </cell>
          <cell r="D66">
            <v>38.097019524890911</v>
          </cell>
          <cell r="E66">
            <v>39.041960797115735</v>
          </cell>
          <cell r="F66">
            <v>39.716416199011853</v>
          </cell>
          <cell r="G66">
            <v>40.235644750717562</v>
          </cell>
          <cell r="H66">
            <v>40.705356124571004</v>
          </cell>
          <cell r="I66">
            <v>41.095573570085698</v>
          </cell>
          <cell r="J66">
            <v>41.425864463983196</v>
          </cell>
          <cell r="K66">
            <v>41.540017668765422</v>
          </cell>
          <cell r="L66">
            <v>41.594220534283835</v>
          </cell>
          <cell r="M66">
            <v>41.568437254684639</v>
          </cell>
          <cell r="N66">
            <v>41.421684723885278</v>
          </cell>
          <cell r="O66">
            <v>41.343826910065552</v>
          </cell>
          <cell r="P66">
            <v>41.093586983356509</v>
          </cell>
          <cell r="Q66">
            <v>40.858736684119144</v>
          </cell>
          <cell r="R66">
            <v>40.639093054762313</v>
          </cell>
          <cell r="S66">
            <v>40.416935651683737</v>
          </cell>
          <cell r="T66">
            <v>40.191194906258829</v>
          </cell>
        </row>
        <row r="67">
          <cell r="A67" t="str">
            <v>Imports of goods and services (percent of GDP) 2/</v>
          </cell>
          <cell r="B67">
            <v>71.399000647917802</v>
          </cell>
          <cell r="C67">
            <v>70.897202859022769</v>
          </cell>
          <cell r="D67">
            <v>72.23615772305007</v>
          </cell>
          <cell r="E67">
            <v>69.693948664964182</v>
          </cell>
          <cell r="F67">
            <v>68.001314873036151</v>
          </cell>
          <cell r="G67">
            <v>66.429015928171552</v>
          </cell>
          <cell r="H67">
            <v>64.944973200288018</v>
          </cell>
          <cell r="I67">
            <v>63.509962480078876</v>
          </cell>
          <cell r="J67">
            <v>62.110151054941618</v>
          </cell>
          <cell r="K67">
            <v>60.741518500704991</v>
          </cell>
          <cell r="L67">
            <v>59.378125176919184</v>
          </cell>
          <cell r="M67">
            <v>58.309453276311586</v>
          </cell>
          <cell r="N67">
            <v>57.263011081305848</v>
          </cell>
          <cell r="O67">
            <v>56.273931622429672</v>
          </cell>
          <cell r="P67">
            <v>55.29930986439998</v>
          </cell>
          <cell r="Q67">
            <v>54.350684864852013</v>
          </cell>
          <cell r="R67">
            <v>53.426995703103351</v>
          </cell>
          <cell r="S67">
            <v>52.527241184079799</v>
          </cell>
          <cell r="T67">
            <v>51.650475837372781</v>
          </cell>
        </row>
        <row r="68">
          <cell r="A68" t="str">
            <v>Current account (percent of GDP)</v>
          </cell>
          <cell r="B68">
            <v>-31.249931046357471</v>
          </cell>
          <cell r="C68">
            <v>-30.748876360060851</v>
          </cell>
          <cell r="D68">
            <v>-30.243121606860225</v>
          </cell>
          <cell r="E68">
            <v>-26.409774223423859</v>
          </cell>
          <cell r="F68">
            <v>-24.499051654543074</v>
          </cell>
          <cell r="G68">
            <v>-22.285497921313837</v>
          </cell>
          <cell r="H68">
            <v>-19.920785900654934</v>
          </cell>
          <cell r="I68">
            <v>-18.121005545966632</v>
          </cell>
          <cell r="J68">
            <v>-16.070215766604296</v>
          </cell>
          <cell r="K68">
            <v>-14.620071079589101</v>
          </cell>
          <cell r="L68">
            <v>-13.606084881776995</v>
          </cell>
          <cell r="M68">
            <v>-12.516760471331656</v>
          </cell>
          <cell r="N68">
            <v>-11.685440667212688</v>
          </cell>
          <cell r="O68">
            <v>-10.885027923070806</v>
          </cell>
          <cell r="P68">
            <v>-10.278446081434057</v>
          </cell>
          <cell r="Q68">
            <v>-9.6983128481955241</v>
          </cell>
          <cell r="R68">
            <v>-9.1207491931288782</v>
          </cell>
          <cell r="S68">
            <v>-8.6842955907629253</v>
          </cell>
          <cell r="T68">
            <v>-8.1362694858844069</v>
          </cell>
        </row>
        <row r="69">
          <cell r="A69" t="str">
            <v>Gross reserves (months of imports) 3/</v>
          </cell>
          <cell r="B69">
            <v>0.69067603334469008</v>
          </cell>
          <cell r="C69">
            <v>2.4566415749591144</v>
          </cell>
          <cell r="D69">
            <v>3.4536214527464</v>
          </cell>
          <cell r="E69">
            <v>4.1546754152239975</v>
          </cell>
          <cell r="F69">
            <v>4.1702862480742056</v>
          </cell>
          <cell r="G69">
            <v>4.215775564596945</v>
          </cell>
          <cell r="H69">
            <v>4.2081354111547435</v>
          </cell>
          <cell r="I69">
            <v>4.1831273713448267</v>
          </cell>
          <cell r="J69">
            <v>4.1663233546406113</v>
          </cell>
          <cell r="K69">
            <v>4.188731499146332</v>
          </cell>
          <cell r="L69">
            <v>4.2101816418196725</v>
          </cell>
          <cell r="M69">
            <v>4.2163378297239928</v>
          </cell>
          <cell r="N69">
            <v>4.2457454883039754</v>
          </cell>
          <cell r="O69">
            <v>4.3023030351197207</v>
          </cell>
          <cell r="P69">
            <v>4.3608191250457446</v>
          </cell>
          <cell r="Q69">
            <v>4.4015667130815084</v>
          </cell>
          <cell r="R69">
            <v>4.4261362087499068</v>
          </cell>
          <cell r="S69">
            <v>4.436015156589459</v>
          </cell>
          <cell r="T69">
            <v>4.4325930104611508</v>
          </cell>
        </row>
        <row r="72">
          <cell r="A72" t="str">
            <v>1/ Exports (imports) of goods</v>
          </cell>
        </row>
        <row r="73">
          <cell r="A73" t="str">
            <v>2/ Exports (imports) of goods and services as defined in IMF Balance of Payments Manual, 5th edition, 1993.</v>
          </cell>
        </row>
        <row r="74">
          <cell r="A74" t="str">
            <v>3/ Net of the stock of CENIS outstanding.</v>
          </cell>
        </row>
      </sheetData>
      <sheetData sheetId="10" refreshError="1">
        <row r="1">
          <cell r="B1" t="str">
            <v>***********RED TABLE***************</v>
          </cell>
          <cell r="C1" t="str">
            <v>set col width to 35 for 1st col, and 11.</v>
          </cell>
        </row>
        <row r="6">
          <cell r="B6" t="str">
            <v>Table 17.  Nicaragua: Summary Balance of Payments</v>
          </cell>
        </row>
        <row r="9">
          <cell r="J9" t="str">
            <v>Jan. -</v>
          </cell>
          <cell r="R9" t="str">
            <v>Jan. -</v>
          </cell>
        </row>
        <row r="10">
          <cell r="D10">
            <v>1990</v>
          </cell>
          <cell r="E10">
            <v>1991</v>
          </cell>
          <cell r="F10">
            <v>1992</v>
          </cell>
          <cell r="G10">
            <v>1993</v>
          </cell>
          <cell r="H10">
            <v>1994</v>
          </cell>
          <cell r="I10">
            <v>1995</v>
          </cell>
          <cell r="J10" t="str">
            <v>Sept.</v>
          </cell>
          <cell r="K10">
            <v>1996</v>
          </cell>
          <cell r="L10" t="str">
            <v>1997</v>
          </cell>
          <cell r="R10" t="str">
            <v>Sept.</v>
          </cell>
        </row>
        <row r="11">
          <cell r="J11">
            <v>1996</v>
          </cell>
          <cell r="L11" t="str">
            <v>Est.</v>
          </cell>
          <cell r="R11">
            <v>1997</v>
          </cell>
        </row>
        <row r="13">
          <cell r="C13" t="str">
            <v>(In millions of U.S. dollars)</v>
          </cell>
        </row>
        <row r="15">
          <cell r="B15" t="str">
            <v>Current account</v>
          </cell>
          <cell r="D15">
            <v>-556.20000000000027</v>
          </cell>
          <cell r="E15">
            <v>-843.30000000000007</v>
          </cell>
          <cell r="F15">
            <v>-1089.2</v>
          </cell>
          <cell r="G15">
            <v>-876.95020000000011</v>
          </cell>
          <cell r="H15">
            <v>-961.40322999999989</v>
          </cell>
          <cell r="I15">
            <v>-695.31470000000002</v>
          </cell>
          <cell r="J15">
            <v>-305.50000000000006</v>
          </cell>
          <cell r="K15">
            <v>-638.79459999999995</v>
          </cell>
          <cell r="L15">
            <v>-644.77726000000018</v>
          </cell>
          <cell r="R15">
            <v>-478.40000000000009</v>
          </cell>
        </row>
        <row r="16">
          <cell r="B16" t="str">
            <v>Excluding interest obligations</v>
          </cell>
          <cell r="D16">
            <v>-322.90000000000026</v>
          </cell>
          <cell r="E16">
            <v>-470.30000000000007</v>
          </cell>
          <cell r="F16">
            <v>-599.5</v>
          </cell>
          <cell r="G16">
            <v>-464.95020000000011</v>
          </cell>
          <cell r="H16">
            <v>-423.07949999999994</v>
          </cell>
          <cell r="I16">
            <v>-358.91470000000004</v>
          </cell>
          <cell r="J16">
            <v>-245.60000000000005</v>
          </cell>
          <cell r="K16">
            <v>-349.99459999999993</v>
          </cell>
          <cell r="L16">
            <v>-433.57226000000014</v>
          </cell>
          <cell r="R16">
            <v>-372.90000000000009</v>
          </cell>
        </row>
        <row r="17">
          <cell r="B17" t="str">
            <v>Trade balance</v>
          </cell>
          <cell r="D17">
            <v>-236.8</v>
          </cell>
          <cell r="E17">
            <v>-396.30000000000007</v>
          </cell>
          <cell r="F17">
            <v>-547.79999999999995</v>
          </cell>
          <cell r="G17">
            <v>-402.75020000000006</v>
          </cell>
          <cell r="H17">
            <v>-432.49970000000002</v>
          </cell>
          <cell r="I17">
            <v>-370.71470000000011</v>
          </cell>
          <cell r="J17">
            <v>-264.39999999999998</v>
          </cell>
          <cell r="K17">
            <v>-379.79459999999995</v>
          </cell>
          <cell r="L17">
            <v>-530.67226000000016</v>
          </cell>
          <cell r="R17">
            <v>-422.4</v>
          </cell>
        </row>
        <row r="18">
          <cell r="B18" t="str">
            <v xml:space="preserve">    Exports, f.o.b.</v>
          </cell>
          <cell r="D18">
            <v>330.59999999999997</v>
          </cell>
          <cell r="E18">
            <v>272.39999999999998</v>
          </cell>
          <cell r="F18">
            <v>223.09999999999997</v>
          </cell>
          <cell r="G18">
            <v>266.94979999999998</v>
          </cell>
          <cell r="H18">
            <v>351.20030000000003</v>
          </cell>
          <cell r="I18">
            <v>526.38529999999992</v>
          </cell>
          <cell r="J18">
            <v>513.70000000000005</v>
          </cell>
          <cell r="K18">
            <v>669.9054000000001</v>
          </cell>
          <cell r="L18">
            <v>703.56560000000002</v>
          </cell>
          <cell r="R18">
            <v>593.5</v>
          </cell>
        </row>
        <row r="19">
          <cell r="B19" t="str">
            <v xml:space="preserve">    Imports, f.o.b.</v>
          </cell>
          <cell r="D19">
            <v>-567.4</v>
          </cell>
          <cell r="E19">
            <v>-668.7</v>
          </cell>
          <cell r="F19">
            <v>-770.9</v>
          </cell>
          <cell r="G19">
            <v>-669.7</v>
          </cell>
          <cell r="H19">
            <v>-783.7</v>
          </cell>
          <cell r="I19">
            <v>-897.1</v>
          </cell>
          <cell r="J19">
            <v>-778.1</v>
          </cell>
          <cell r="K19">
            <v>-1049.7</v>
          </cell>
          <cell r="L19">
            <v>-1234.2378600000002</v>
          </cell>
          <cell r="R19">
            <v>-1015.9</v>
          </cell>
        </row>
        <row r="21">
          <cell r="B21" t="str">
            <v>Nonfactor services (net)</v>
          </cell>
          <cell r="D21">
            <v>-97.900000000000134</v>
          </cell>
          <cell r="E21">
            <v>-96.100000000000065</v>
          </cell>
          <cell r="F21">
            <v>-63.200000000000145</v>
          </cell>
          <cell r="G21">
            <v>-97.599999999999966</v>
          </cell>
          <cell r="H21">
            <v>-67.279799999999966</v>
          </cell>
          <cell r="I21">
            <v>-100.4</v>
          </cell>
          <cell r="J21">
            <v>-81.400000000000006</v>
          </cell>
          <cell r="K21">
            <v>-110.70000000000002</v>
          </cell>
          <cell r="L21">
            <v>-74.500000000000028</v>
          </cell>
          <cell r="R21">
            <v>-62.3</v>
          </cell>
        </row>
        <row r="22">
          <cell r="B22" t="str">
            <v xml:space="preserve">    Receipts</v>
          </cell>
          <cell r="D22">
            <v>59.8</v>
          </cell>
          <cell r="E22">
            <v>77.8</v>
          </cell>
          <cell r="F22">
            <v>86.2</v>
          </cell>
          <cell r="G22">
            <v>94</v>
          </cell>
          <cell r="H22">
            <v>101.5</v>
          </cell>
          <cell r="I22">
            <v>117.6</v>
          </cell>
          <cell r="J22">
            <v>99.1</v>
          </cell>
          <cell r="K22">
            <v>136.69999999999999</v>
          </cell>
          <cell r="L22">
            <v>162.6</v>
          </cell>
          <cell r="R22">
            <v>115.2</v>
          </cell>
        </row>
        <row r="23">
          <cell r="B23" t="str">
            <v xml:space="preserve">    Payments</v>
          </cell>
          <cell r="D23">
            <v>-157.70000000000013</v>
          </cell>
          <cell r="E23">
            <v>-173.90000000000006</v>
          </cell>
          <cell r="F23">
            <v>-149.40000000000015</v>
          </cell>
          <cell r="G23">
            <v>-191.59999999999997</v>
          </cell>
          <cell r="H23">
            <v>-168.77979999999997</v>
          </cell>
          <cell r="I23">
            <v>-218</v>
          </cell>
          <cell r="J23">
            <v>-180.5</v>
          </cell>
          <cell r="K23">
            <v>-247.4</v>
          </cell>
          <cell r="L23">
            <v>-237.10000000000002</v>
          </cell>
          <cell r="R23">
            <v>-177.5</v>
          </cell>
        </row>
        <row r="25">
          <cell r="B25" t="str">
            <v xml:space="preserve">Official interest obligations </v>
          </cell>
          <cell r="D25">
            <v>-233.3</v>
          </cell>
          <cell r="E25">
            <v>-373</v>
          </cell>
          <cell r="F25">
            <v>-489.7</v>
          </cell>
          <cell r="G25">
            <v>-412</v>
          </cell>
          <cell r="H25">
            <v>-538.32372999999995</v>
          </cell>
          <cell r="I25">
            <v>-336.4</v>
          </cell>
          <cell r="J25">
            <v>-59.9</v>
          </cell>
          <cell r="K25">
            <v>-288.8</v>
          </cell>
          <cell r="L25">
            <v>-211.20500000000001</v>
          </cell>
          <cell r="R25">
            <v>-105.5</v>
          </cell>
        </row>
        <row r="26">
          <cell r="B26" t="str">
            <v>Other current transactions (net) 1/</v>
          </cell>
          <cell r="D26">
            <v>11.799999999999999</v>
          </cell>
          <cell r="E26">
            <v>22.1</v>
          </cell>
          <cell r="F26">
            <v>11.5</v>
          </cell>
          <cell r="G26">
            <v>35.4</v>
          </cell>
          <cell r="H26">
            <v>76.7</v>
          </cell>
          <cell r="I26">
            <v>112.2</v>
          </cell>
          <cell r="J26">
            <v>100.20000000000002</v>
          </cell>
          <cell r="K26">
            <v>140.5</v>
          </cell>
          <cell r="L26">
            <v>171.6</v>
          </cell>
          <cell r="R26">
            <v>111.8</v>
          </cell>
        </row>
        <row r="28">
          <cell r="B28" t="str">
            <v>Capital account</v>
          </cell>
          <cell r="D28">
            <v>-234.89999999999964</v>
          </cell>
          <cell r="E28">
            <v>17.10000000000025</v>
          </cell>
          <cell r="F28">
            <v>-62.89999999999975</v>
          </cell>
          <cell r="G28">
            <v>-94.449799999999811</v>
          </cell>
          <cell r="H28">
            <v>-285.4967700000002</v>
          </cell>
          <cell r="I28">
            <v>20.314700000000471</v>
          </cell>
          <cell r="J28">
            <v>352.3</v>
          </cell>
          <cell r="K28">
            <v>105.69459999999913</v>
          </cell>
          <cell r="L28">
            <v>522.07226000000014</v>
          </cell>
          <cell r="R28">
            <v>149.4</v>
          </cell>
        </row>
        <row r="29">
          <cell r="B29" t="str">
            <v>Official (net)</v>
          </cell>
          <cell r="D29">
            <v>-23.600000000000023</v>
          </cell>
          <cell r="E29">
            <v>74.600000000000136</v>
          </cell>
          <cell r="F29">
            <v>-37.899999999999977</v>
          </cell>
          <cell r="G29">
            <v>-162.00000000000006</v>
          </cell>
          <cell r="H29">
            <v>-436.92999999999995</v>
          </cell>
          <cell r="I29">
            <v>-139.48000000000002</v>
          </cell>
          <cell r="J29">
            <v>191</v>
          </cell>
          <cell r="K29">
            <v>11.299999999999955</v>
          </cell>
          <cell r="L29">
            <v>163</v>
          </cell>
          <cell r="R29">
            <v>51.299999999999983</v>
          </cell>
        </row>
        <row r="30">
          <cell r="B30" t="str">
            <v xml:space="preserve">    Official transfers </v>
          </cell>
          <cell r="D30">
            <v>201.6</v>
          </cell>
          <cell r="E30">
            <v>482.5</v>
          </cell>
          <cell r="F30">
            <v>310.89999999999998</v>
          </cell>
          <cell r="G30">
            <v>242.7</v>
          </cell>
          <cell r="H30">
            <v>245.4</v>
          </cell>
          <cell r="I30">
            <v>177</v>
          </cell>
          <cell r="J30">
            <v>123.6</v>
          </cell>
          <cell r="K30">
            <v>246.7</v>
          </cell>
          <cell r="L30">
            <v>192</v>
          </cell>
          <cell r="R30">
            <v>74.7</v>
          </cell>
        </row>
        <row r="31">
          <cell r="B31" t="str">
            <v xml:space="preserve">    Disbursements</v>
          </cell>
          <cell r="D31">
            <v>220.8</v>
          </cell>
          <cell r="E31">
            <v>345.40000000000003</v>
          </cell>
          <cell r="F31">
            <v>404.3</v>
          </cell>
          <cell r="G31">
            <v>157</v>
          </cell>
          <cell r="H31">
            <v>337.90000000000003</v>
          </cell>
          <cell r="I31">
            <v>244</v>
          </cell>
          <cell r="J31">
            <v>214.1</v>
          </cell>
          <cell r="K31">
            <v>215.39999999999998</v>
          </cell>
          <cell r="L31">
            <v>204.7</v>
          </cell>
          <cell r="R31">
            <v>112.3</v>
          </cell>
        </row>
        <row r="32">
          <cell r="B32" t="str">
            <v xml:space="preserve">    Amortization</v>
          </cell>
          <cell r="D32">
            <v>-446</v>
          </cell>
          <cell r="E32">
            <v>-753.3</v>
          </cell>
          <cell r="F32">
            <v>-753.1</v>
          </cell>
          <cell r="G32">
            <v>-561.70000000000005</v>
          </cell>
          <cell r="H32">
            <v>-1020.23</v>
          </cell>
          <cell r="I32">
            <v>-560.48</v>
          </cell>
          <cell r="J32">
            <v>-146.69999999999999</v>
          </cell>
          <cell r="K32">
            <v>-450.8</v>
          </cell>
          <cell r="L32">
            <v>-233.7</v>
          </cell>
          <cell r="R32">
            <v>-135.70000000000002</v>
          </cell>
        </row>
        <row r="33">
          <cell r="B33" t="str">
            <v>Private Capital  2/</v>
          </cell>
          <cell r="D33">
            <v>-211.29999999999961</v>
          </cell>
          <cell r="E33">
            <v>-57.499999999999886</v>
          </cell>
          <cell r="F33">
            <v>-24.999999999999773</v>
          </cell>
          <cell r="G33">
            <v>67.550200000000245</v>
          </cell>
          <cell r="H33">
            <v>151.43322999999975</v>
          </cell>
          <cell r="I33">
            <v>159.79470000000049</v>
          </cell>
          <cell r="J33">
            <v>161.30000000000001</v>
          </cell>
          <cell r="K33">
            <v>94.394599999999173</v>
          </cell>
          <cell r="L33">
            <v>359.0722600000002</v>
          </cell>
          <cell r="R33">
            <v>98.100000000000023</v>
          </cell>
        </row>
        <row r="35">
          <cell r="B35" t="str">
            <v>Overall balance</v>
          </cell>
          <cell r="D35">
            <v>-791.09999999999991</v>
          </cell>
          <cell r="E35">
            <v>-826.19999999999982</v>
          </cell>
          <cell r="F35">
            <v>-1152.0999999999999</v>
          </cell>
          <cell r="G35">
            <v>-971.4</v>
          </cell>
          <cell r="H35">
            <v>-1246.9000000000001</v>
          </cell>
          <cell r="I35">
            <v>-674.99999999999955</v>
          </cell>
          <cell r="J35">
            <v>46.799999999999955</v>
          </cell>
          <cell r="K35">
            <v>-533.10000000000082</v>
          </cell>
          <cell r="L35">
            <v>-122.70499999999998</v>
          </cell>
          <cell r="R35">
            <v>-5.0999999999999943</v>
          </cell>
        </row>
        <row r="36">
          <cell r="B36" t="str">
            <v>Change in net international reserves</v>
          </cell>
          <cell r="D36">
            <v>197.8</v>
          </cell>
          <cell r="E36">
            <v>-15.800000000000182</v>
          </cell>
          <cell r="F36">
            <v>5</v>
          </cell>
          <cell r="G36">
            <v>100</v>
          </cell>
          <cell r="H36">
            <v>-69</v>
          </cell>
          <cell r="I36">
            <v>62.6</v>
          </cell>
          <cell r="J36">
            <v>-13.3</v>
          </cell>
          <cell r="K36">
            <v>2</v>
          </cell>
          <cell r="L36">
            <v>-58</v>
          </cell>
          <cell r="R36">
            <v>5.0999999999999943</v>
          </cell>
        </row>
        <row r="37">
          <cell r="B37" t="str">
            <v xml:space="preserve">    of which: IMF (net)</v>
          </cell>
          <cell r="D37" t="str">
            <v>--</v>
          </cell>
          <cell r="E37">
            <v>23.3</v>
          </cell>
          <cell r="F37" t="str">
            <v>--</v>
          </cell>
          <cell r="G37" t="str">
            <v>--</v>
          </cell>
          <cell r="H37">
            <v>27</v>
          </cell>
          <cell r="I37">
            <v>-12.916829250000001</v>
          </cell>
          <cell r="J37" t="str">
            <v>…</v>
          </cell>
          <cell r="K37">
            <v>-10.987875939999999</v>
          </cell>
          <cell r="L37">
            <v>0</v>
          </cell>
        </row>
        <row r="38">
          <cell r="B38" t="str">
            <v xml:space="preserve">Net change in arrears (decrease -)  </v>
          </cell>
          <cell r="D38">
            <v>593.29999999999995</v>
          </cell>
          <cell r="E38">
            <v>-1183.5</v>
          </cell>
          <cell r="F38">
            <v>1081.0999999999999</v>
          </cell>
          <cell r="G38">
            <v>779.4</v>
          </cell>
          <cell r="H38">
            <v>1272.8000000000002</v>
          </cell>
          <cell r="I38">
            <v>-1109.2000000000003</v>
          </cell>
          <cell r="J38">
            <v>-1280.2</v>
          </cell>
          <cell r="K38">
            <v>-3201.5</v>
          </cell>
          <cell r="L38">
            <v>-176.69499999999999</v>
          </cell>
          <cell r="R38" t="str">
            <v>…</v>
          </cell>
        </row>
        <row r="39">
          <cell r="B39" t="str">
            <v>Exceptional financing</v>
          </cell>
          <cell r="D39" t="str">
            <v>--</v>
          </cell>
          <cell r="E39">
            <v>2025.5</v>
          </cell>
          <cell r="F39">
            <v>66</v>
          </cell>
          <cell r="G39">
            <v>92</v>
          </cell>
          <cell r="H39">
            <v>43.100000000000009</v>
          </cell>
          <cell r="I39">
            <v>1721.6</v>
          </cell>
          <cell r="J39">
            <v>1246.7</v>
          </cell>
          <cell r="K39">
            <v>3732.6000000000008</v>
          </cell>
          <cell r="L39">
            <v>357.4</v>
          </cell>
          <cell r="R39">
            <v>0</v>
          </cell>
        </row>
        <row r="40">
          <cell r="B40" t="str">
            <v xml:space="preserve">    C.G./US/Mexico/Venezuela/Colombia     </v>
          </cell>
          <cell r="D40" t="str">
            <v>--</v>
          </cell>
          <cell r="E40">
            <v>1415.7</v>
          </cell>
          <cell r="F40" t="str">
            <v>--</v>
          </cell>
          <cell r="G40" t="str">
            <v>--</v>
          </cell>
          <cell r="H40" t="str">
            <v>...</v>
          </cell>
          <cell r="I40">
            <v>0</v>
          </cell>
          <cell r="J40" t="str">
            <v>…</v>
          </cell>
          <cell r="K40" t="str">
            <v>...</v>
          </cell>
          <cell r="L40" t="str">
            <v>...</v>
          </cell>
          <cell r="R40" t="str">
            <v>…</v>
          </cell>
        </row>
        <row r="41">
          <cell r="B41" t="str">
            <v xml:space="preserve">    Paris Club rescheduling </v>
          </cell>
          <cell r="D41" t="str">
            <v>--</v>
          </cell>
          <cell r="E41">
            <v>609.79999999999995</v>
          </cell>
          <cell r="F41">
            <v>66</v>
          </cell>
          <cell r="G41" t="str">
            <v>--</v>
          </cell>
          <cell r="H41" t="str">
            <v>...</v>
          </cell>
          <cell r="I41">
            <v>622.6</v>
          </cell>
          <cell r="J41" t="str">
            <v>…</v>
          </cell>
          <cell r="K41">
            <v>50.5</v>
          </cell>
          <cell r="L41">
            <v>24.1</v>
          </cell>
          <cell r="R41" t="str">
            <v>…</v>
          </cell>
        </row>
        <row r="42">
          <cell r="B42" t="str">
            <v xml:space="preserve">    Other rescheduling </v>
          </cell>
          <cell r="D42" t="str">
            <v>--</v>
          </cell>
          <cell r="E42" t="str">
            <v>--</v>
          </cell>
          <cell r="F42" t="str">
            <v>--</v>
          </cell>
          <cell r="G42">
            <v>92</v>
          </cell>
          <cell r="H42">
            <v>43.100000000000009</v>
          </cell>
          <cell r="I42">
            <v>1099</v>
          </cell>
          <cell r="J42">
            <v>1246.7</v>
          </cell>
          <cell r="K42">
            <v>3682.1000000000008</v>
          </cell>
          <cell r="L42">
            <v>333.29999999999995</v>
          </cell>
          <cell r="R42" t="str">
            <v>…</v>
          </cell>
        </row>
        <row r="44">
          <cell r="C44" t="str">
            <v>(In percent of GDP)</v>
          </cell>
        </row>
        <row r="46">
          <cell r="B46" t="str">
            <v>Current Account</v>
          </cell>
          <cell r="D46">
            <v>-35.562659846547334</v>
          </cell>
          <cell r="E46">
            <v>-48.425107584722966</v>
          </cell>
          <cell r="F46">
            <v>-59.001971788260278</v>
          </cell>
          <cell r="G46">
            <v>-48.503707401717136</v>
          </cell>
          <cell r="H46">
            <v>-52.478512757696357</v>
          </cell>
          <cell r="I46">
            <v>-36.847237909735384</v>
          </cell>
          <cell r="J46">
            <v>-15.511159237201472</v>
          </cell>
          <cell r="K46">
            <v>-32.43353440413884</v>
          </cell>
          <cell r="L46">
            <v>-31.953144407152976</v>
          </cell>
          <cell r="R46">
            <v>-31.656662488856252</v>
          </cell>
        </row>
        <row r="47">
          <cell r="B47" t="str">
            <v>Current account, excluding interest due</v>
          </cell>
          <cell r="D47">
            <v>-20.645780051150911</v>
          </cell>
          <cell r="E47">
            <v>-27.00619956966111</v>
          </cell>
          <cell r="F47">
            <v>-32.474919286689342</v>
          </cell>
          <cell r="G47">
            <v>-25.716179159511981</v>
          </cell>
          <cell r="H47">
            <v>-23.093934205182354</v>
          </cell>
          <cell r="I47">
            <v>-19.020186600687865</v>
          </cell>
          <cell r="J47">
            <v>-12.469855020152801</v>
          </cell>
          <cell r="K47">
            <v>-24</v>
          </cell>
          <cell r="L47">
            <v>-27.358974550317271</v>
          </cell>
          <cell r="R47">
            <v>-17.344637736640617</v>
          </cell>
        </row>
        <row r="48">
          <cell r="B48" t="str">
            <v>Trade balance</v>
          </cell>
          <cell r="D48">
            <v>-15.14066496163683</v>
          </cell>
          <cell r="E48">
            <v>-22.756871974179667</v>
          </cell>
          <cell r="F48">
            <v>-29.674329917011544</v>
          </cell>
          <cell r="G48">
            <v>-22.275926109353822</v>
          </cell>
          <cell r="H48">
            <v>-23.608138932661845</v>
          </cell>
          <cell r="I48">
            <v>-19.645511230434483</v>
          </cell>
          <cell r="J48">
            <v>-13.424387896288273</v>
          </cell>
          <cell r="K48">
            <v>-19.283320844612884</v>
          </cell>
          <cell r="L48">
            <v>-26.298457480727887</v>
          </cell>
          <cell r="R48">
            <v>-18.821432534480042</v>
          </cell>
        </row>
        <row r="49">
          <cell r="B49" t="str">
            <v>Nonfactor services (net)</v>
          </cell>
          <cell r="D49">
            <v>-5.6217455621301839</v>
          </cell>
          <cell r="E49">
            <v>-5.2057376871573773</v>
          </cell>
          <cell r="F49">
            <v>-3.4955625847266232</v>
          </cell>
          <cell r="G49">
            <v>-5.327528226789048</v>
          </cell>
          <cell r="H49">
            <v>-3.5653996630869633</v>
          </cell>
          <cell r="I49">
            <v>-5.3205587141152524</v>
          </cell>
          <cell r="J49">
            <v>-4.1329242615653019</v>
          </cell>
          <cell r="K49">
            <v>-5.6205739036275046</v>
          </cell>
          <cell r="L49">
            <v>-3.6919869945985644</v>
          </cell>
          <cell r="R49">
            <v>-5.4859457758665906</v>
          </cell>
        </row>
        <row r="50">
          <cell r="B50" t="str">
            <v>Official interest due</v>
          </cell>
          <cell r="D50">
            <v>-14.916879795396421</v>
          </cell>
          <cell r="E50">
            <v>-21.418908015061859</v>
          </cell>
          <cell r="F50">
            <v>-26.527052501570925</v>
          </cell>
          <cell r="G50">
            <v>-22.787528242205152</v>
          </cell>
          <cell r="H50">
            <v>-29.384578552514007</v>
          </cell>
          <cell r="I50">
            <v>-17.827051309047519</v>
          </cell>
          <cell r="J50">
            <v>-3.0413042170486673</v>
          </cell>
          <cell r="K50">
            <v>-14.663249714251339</v>
          </cell>
          <cell r="L50">
            <v>-10.466659237505899</v>
          </cell>
          <cell r="R50">
            <v>-14.312024752215637</v>
          </cell>
        </row>
        <row r="51">
          <cell r="B51" t="str">
            <v>Other current transactions (net)</v>
          </cell>
          <cell r="D51">
            <v>0.75447570332480818</v>
          </cell>
          <cell r="E51">
            <v>1.2690559440559439</v>
          </cell>
          <cell r="F51">
            <v>0.62295508223007079</v>
          </cell>
          <cell r="G51">
            <v>1.9579575237234521</v>
          </cell>
          <cell r="H51">
            <v>4.0646100933529858</v>
          </cell>
          <cell r="I51">
            <v>5.9458833438618655</v>
          </cell>
          <cell r="J51">
            <v>5.0874571377007767</v>
          </cell>
          <cell r="K51">
            <v>7.1336100583528852</v>
          </cell>
          <cell r="L51">
            <v>8.5039593056793752</v>
          </cell>
          <cell r="R51">
            <v>6.9627405737060144</v>
          </cell>
        </row>
        <row r="53">
          <cell r="B53" t="str">
            <v>Capital account</v>
          </cell>
          <cell r="D53">
            <v>-15.019181585677726</v>
          </cell>
          <cell r="E53">
            <v>0.98193921463153655</v>
          </cell>
          <cell r="F53">
            <v>-3.4072934497627214</v>
          </cell>
          <cell r="G53">
            <v>-5.2239744780840383</v>
          </cell>
          <cell r="H53">
            <v>-15.583935459345311</v>
          </cell>
          <cell r="I53">
            <v>1.0765493437215101</v>
          </cell>
          <cell r="J53">
            <v>17.887336822474882</v>
          </cell>
          <cell r="K53">
            <v>5.3664346026589218</v>
          </cell>
          <cell r="L53">
            <v>25.872268377995706</v>
          </cell>
          <cell r="R53">
            <v>5.2378938067019334</v>
          </cell>
        </row>
        <row r="54">
          <cell r="B54" t="str">
            <v xml:space="preserve">Official (net) </v>
          </cell>
          <cell r="D54">
            <v>-1.5089514066496179</v>
          </cell>
          <cell r="E54">
            <v>4.283781603012379</v>
          </cell>
          <cell r="F54">
            <v>-2.0530432710017101</v>
          </cell>
          <cell r="G54">
            <v>-8.9601446000903788</v>
          </cell>
          <cell r="H54">
            <v>-23.849968321013723</v>
          </cell>
          <cell r="I54">
            <v>-7.3915490980557319</v>
          </cell>
          <cell r="J54">
            <v>9.6976478373338146</v>
          </cell>
          <cell r="K54">
            <v>0.57373518618780972</v>
          </cell>
          <cell r="L54">
            <v>8.0777702029471925</v>
          </cell>
          <cell r="R54">
            <v>0.5599926582411221</v>
          </cell>
        </row>
        <row r="55">
          <cell r="B55" t="str">
            <v>Private capital (net)</v>
          </cell>
          <cell r="D55">
            <v>-13.510230179028108</v>
          </cell>
          <cell r="E55">
            <v>-3.3018423883808428</v>
          </cell>
          <cell r="F55">
            <v>-1.3542501787610111</v>
          </cell>
          <cell r="G55">
            <v>3.7361701220063401</v>
          </cell>
          <cell r="H55">
            <v>8.2660328616684122</v>
          </cell>
          <cell r="I55">
            <v>8.4680984417772418</v>
          </cell>
          <cell r="J55">
            <v>8.1896889851410712</v>
          </cell>
          <cell r="K55">
            <v>4.7926994164711116</v>
          </cell>
          <cell r="L55">
            <v>17.794498175048517</v>
          </cell>
          <cell r="R55">
            <v>4.6779011484608111</v>
          </cell>
        </row>
        <row r="57">
          <cell r="B57" t="str">
            <v>Overall balance</v>
          </cell>
          <cell r="D57">
            <v>-50.581841432225062</v>
          </cell>
          <cell r="E57">
            <v>-47.443168370091435</v>
          </cell>
          <cell r="F57">
            <v>-62.409265238023004</v>
          </cell>
          <cell r="G57">
            <v>-53.727681879801182</v>
          </cell>
          <cell r="H57">
            <v>-68.062448217041677</v>
          </cell>
          <cell r="I57">
            <v>-35.770688566013867</v>
          </cell>
          <cell r="J57">
            <v>2.3761775852734139</v>
          </cell>
          <cell r="K57">
            <v>-27.067099801479916</v>
          </cell>
          <cell r="L57">
            <v>-6.0808760291572703</v>
          </cell>
          <cell r="R57">
            <v>-0.25274004929466642</v>
          </cell>
        </row>
        <row r="59">
          <cell r="B59" t="str">
            <v>Memorandum items</v>
          </cell>
        </row>
        <row r="60">
          <cell r="B60" t="str">
            <v>Net foreign aid</v>
          </cell>
        </row>
        <row r="62">
          <cell r="C62" t="str">
            <v>(In millions of U.S. dollars)</v>
          </cell>
        </row>
        <row r="64">
          <cell r="B64" t="str">
            <v>Net foreign aid</v>
          </cell>
        </row>
        <row r="65">
          <cell r="B65" t="str">
            <v>Gross domestic product</v>
          </cell>
          <cell r="D65">
            <v>1564</v>
          </cell>
          <cell r="E65">
            <v>1741.4519906323187</v>
          </cell>
          <cell r="F65">
            <v>1846.0400000000002</v>
          </cell>
          <cell r="G65">
            <v>1808.0065359477123</v>
          </cell>
          <cell r="H65">
            <v>1831.9940476190477</v>
          </cell>
          <cell r="I65">
            <v>1887.019867549669</v>
          </cell>
          <cell r="J65" t="str">
            <v>…</v>
          </cell>
          <cell r="K65">
            <v>1969.5497630331754</v>
          </cell>
          <cell r="L65">
            <v>2017.883597883598</v>
          </cell>
          <cell r="R65" t="str">
            <v>…</v>
          </cell>
        </row>
        <row r="68">
          <cell r="B68" t="str">
            <v>Sources: Central Bank of Nicaragua; and Fund staff estimates.</v>
          </cell>
        </row>
        <row r="71">
          <cell r="B71" t="str">
            <v xml:space="preserve">   1/ Includes an upward adjustment in 1996 to incorporate improved measurement of private transfers.</v>
          </cell>
        </row>
        <row r="72">
          <cell r="B72" t="str">
            <v xml:space="preserve">   2/ Includes errors and ommissions.</v>
          </cell>
        </row>
        <row r="79">
          <cell r="D79" t="str">
            <v>Table 18.   Nicaragua: Trade Account Indicators</v>
          </cell>
          <cell r="F79" t="str">
            <v>Table 18.  Nicaragua: Trade Account Indicators</v>
          </cell>
        </row>
        <row r="81">
          <cell r="J81" t="str">
            <v>Jan. -</v>
          </cell>
          <cell r="R81" t="str">
            <v>Jan. -</v>
          </cell>
        </row>
        <row r="82">
          <cell r="D82">
            <v>1990</v>
          </cell>
          <cell r="E82">
            <v>1991</v>
          </cell>
          <cell r="F82">
            <v>1992</v>
          </cell>
          <cell r="G82">
            <v>1993</v>
          </cell>
          <cell r="H82">
            <v>1994</v>
          </cell>
          <cell r="I82">
            <v>1995</v>
          </cell>
          <cell r="J82" t="str">
            <v>Sept.</v>
          </cell>
          <cell r="K82">
            <v>1996</v>
          </cell>
          <cell r="L82">
            <v>1997</v>
          </cell>
          <cell r="R82" t="str">
            <v>Sept.</v>
          </cell>
        </row>
        <row r="83">
          <cell r="J83">
            <v>1996</v>
          </cell>
          <cell r="L83" t="str">
            <v>Est.</v>
          </cell>
          <cell r="R83">
            <v>1997</v>
          </cell>
        </row>
        <row r="85">
          <cell r="D85" t="str">
            <v>(1990 = 100)</v>
          </cell>
        </row>
        <row r="87">
          <cell r="B87" t="str">
            <v>Exports, f.o.b.</v>
          </cell>
        </row>
        <row r="88">
          <cell r="B88" t="str">
            <v>Value</v>
          </cell>
          <cell r="D88">
            <v>100</v>
          </cell>
          <cell r="E88">
            <v>82.395644283121598</v>
          </cell>
          <cell r="F88">
            <v>67.4833635813672</v>
          </cell>
          <cell r="G88">
            <v>80.747065940713853</v>
          </cell>
          <cell r="H88">
            <v>106.23118572292802</v>
          </cell>
          <cell r="I88">
            <v>159.22120387174832</v>
          </cell>
          <cell r="J88">
            <v>155.24555828916127</v>
          </cell>
          <cell r="K88">
            <v>202.63321234119789</v>
          </cell>
          <cell r="L88">
            <v>212.81476104053237</v>
          </cell>
          <cell r="R88">
            <v>179.30861982398127</v>
          </cell>
        </row>
        <row r="89">
          <cell r="B89" t="str">
            <v>Volume</v>
          </cell>
          <cell r="D89">
            <v>100</v>
          </cell>
          <cell r="E89">
            <v>83.847944123551642</v>
          </cell>
          <cell r="F89">
            <v>78.824354745934016</v>
          </cell>
          <cell r="G89">
            <v>86.479342727325857</v>
          </cell>
          <cell r="H89">
            <v>90.976941453725672</v>
          </cell>
          <cell r="I89">
            <v>116.19228924169364</v>
          </cell>
          <cell r="J89" t="str">
            <v>…</v>
          </cell>
          <cell r="K89">
            <v>155.97169477397168</v>
          </cell>
          <cell r="L89">
            <v>162.70428852472008</v>
          </cell>
          <cell r="R89" t="str">
            <v>…</v>
          </cell>
        </row>
        <row r="90">
          <cell r="B90" t="str">
            <v>Unit Value</v>
          </cell>
          <cell r="D90">
            <v>100</v>
          </cell>
          <cell r="E90">
            <v>98.267936255789351</v>
          </cell>
          <cell r="F90">
            <v>85.612326036640582</v>
          </cell>
          <cell r="G90">
            <v>93.371507453882728</v>
          </cell>
          <cell r="H90">
            <v>116.76715442996206</v>
          </cell>
          <cell r="I90">
            <v>137.03250440358349</v>
          </cell>
          <cell r="J90" t="str">
            <v>…</v>
          </cell>
          <cell r="K90">
            <v>129.91665740046381</v>
          </cell>
          <cell r="L90">
            <v>130.79849521495487</v>
          </cell>
          <cell r="R90" t="str">
            <v>…</v>
          </cell>
        </row>
        <row r="93">
          <cell r="B93" t="str">
            <v>Imports, f.o.b.</v>
          </cell>
        </row>
        <row r="94">
          <cell r="B94" t="str">
            <v>Value</v>
          </cell>
          <cell r="D94">
            <v>100</v>
          </cell>
          <cell r="E94">
            <v>117.85336623193517</v>
          </cell>
          <cell r="F94">
            <v>135.86535072259429</v>
          </cell>
          <cell r="G94">
            <v>118.02960874162849</v>
          </cell>
          <cell r="H94">
            <v>138.12125484666905</v>
          </cell>
          <cell r="I94">
            <v>158.10715544589357</v>
          </cell>
          <cell r="J94">
            <v>136.79447301297648</v>
          </cell>
          <cell r="K94">
            <v>185.00176242509693</v>
          </cell>
          <cell r="L94">
            <v>241.69464222770534</v>
          </cell>
          <cell r="R94">
            <v>178.59886396574211</v>
          </cell>
        </row>
        <row r="95">
          <cell r="B95" t="str">
            <v>Volume</v>
          </cell>
          <cell r="D95">
            <v>100</v>
          </cell>
          <cell r="E95">
            <v>121.24383029919277</v>
          </cell>
          <cell r="F95">
            <v>138.27940297224995</v>
          </cell>
          <cell r="G95">
            <v>123.27668545483665</v>
          </cell>
          <cell r="H95">
            <v>143.03626838030237</v>
          </cell>
          <cell r="I95">
            <v>152.10663394048603</v>
          </cell>
          <cell r="J95" t="str">
            <v>…</v>
          </cell>
          <cell r="K95">
            <v>174.6259121252952</v>
          </cell>
          <cell r="L95">
            <v>232.22105093146612</v>
          </cell>
          <cell r="R95" t="str">
            <v>…</v>
          </cell>
        </row>
        <row r="96">
          <cell r="B96" t="str">
            <v>Unit Value</v>
          </cell>
          <cell r="D96">
            <v>100</v>
          </cell>
          <cell r="E96">
            <v>97.214568671913199</v>
          </cell>
          <cell r="F96">
            <v>97.00167230274441</v>
          </cell>
          <cell r="G96">
            <v>94.669873644272528</v>
          </cell>
          <cell r="H96">
            <v>95.440464140472514</v>
          </cell>
          <cell r="I96">
            <v>102.36987599761358</v>
          </cell>
          <cell r="J96" t="str">
            <v>…</v>
          </cell>
          <cell r="K96">
            <v>104.19159410779793</v>
          </cell>
          <cell r="L96">
            <v>98.208414288854399</v>
          </cell>
          <cell r="R96" t="str">
            <v>…</v>
          </cell>
        </row>
        <row r="98">
          <cell r="B98" t="str">
            <v>Terms of Trade</v>
          </cell>
          <cell r="D98">
            <v>100</v>
          </cell>
          <cell r="E98">
            <v>101.08354909996169</v>
          </cell>
          <cell r="F98">
            <v>88.258608335578572</v>
          </cell>
          <cell r="G98">
            <v>98.628532879141162</v>
          </cell>
          <cell r="H98">
            <v>122.34554335161259</v>
          </cell>
          <cell r="I98">
            <v>133.8601840318513</v>
          </cell>
          <cell r="J98" t="str">
            <v>…</v>
          </cell>
          <cell r="K98">
            <v>124.69015232270119</v>
          </cell>
          <cell r="L98">
            <v>133.18461168739091</v>
          </cell>
          <cell r="R98" t="str">
            <v>…</v>
          </cell>
        </row>
        <row r="100">
          <cell r="C100" t="str">
            <v>(Annual percentage change)</v>
          </cell>
        </row>
        <row r="102">
          <cell r="B102" t="str">
            <v>Exports, f.o.b.</v>
          </cell>
        </row>
        <row r="103">
          <cell r="B103" t="str">
            <v>Value</v>
          </cell>
          <cell r="E103">
            <v>-17.604355716878406</v>
          </cell>
          <cell r="F103">
            <v>-18.09838472834069</v>
          </cell>
          <cell r="G103">
            <v>19.654773644105795</v>
          </cell>
          <cell r="H103">
            <v>31.560428215342373</v>
          </cell>
          <cell r="I103">
            <v>49.88179110325359</v>
          </cell>
          <cell r="J103" t="str">
            <v>…</v>
          </cell>
          <cell r="K103">
            <v>27.26521808264788</v>
          </cell>
          <cell r="L103">
            <v>5.0246198940924858</v>
          </cell>
          <cell r="R103">
            <v>15.5</v>
          </cell>
        </row>
        <row r="104">
          <cell r="B104" t="str">
            <v>Volume</v>
          </cell>
          <cell r="E104">
            <v>-16.152055876448358</v>
          </cell>
          <cell r="F104">
            <v>-5.9913089463651819</v>
          </cell>
          <cell r="G104">
            <v>9.711450231423191</v>
          </cell>
          <cell r="H104">
            <v>5.2007781101909956</v>
          </cell>
          <cell r="I104">
            <v>27.716196417521299</v>
          </cell>
          <cell r="J104" t="str">
            <v>…</v>
          </cell>
          <cell r="K104">
            <v>34.235839393380218</v>
          </cell>
          <cell r="L104">
            <v>4.3165484356023853</v>
          </cell>
          <cell r="R104" t="str">
            <v>…</v>
          </cell>
        </row>
        <row r="105">
          <cell r="B105" t="str">
            <v>Unit Value</v>
          </cell>
          <cell r="E105">
            <v>-1.7320637442106435</v>
          </cell>
          <cell r="F105">
            <v>-12.878677116212645</v>
          </cell>
          <cell r="G105">
            <v>9.0631592160238093</v>
          </cell>
          <cell r="H105">
            <v>25.056516290726826</v>
          </cell>
          <cell r="I105">
            <v>17.35535140215887</v>
          </cell>
          <cell r="J105" t="str">
            <v>…</v>
          </cell>
          <cell r="K105">
            <v>-5.1928168678595625</v>
          </cell>
          <cell r="L105">
            <v>0.67877193897687427</v>
          </cell>
          <cell r="R105" t="str">
            <v>…</v>
          </cell>
        </row>
        <row r="107">
          <cell r="B107" t="str">
            <v>Imports, f.o.b.</v>
          </cell>
        </row>
        <row r="108">
          <cell r="B108" t="str">
            <v>Value</v>
          </cell>
          <cell r="E108">
            <v>17.853366231935162</v>
          </cell>
          <cell r="F108">
            <v>15.283385673695204</v>
          </cell>
          <cell r="G108">
            <v>-13.127513296147352</v>
          </cell>
          <cell r="H108">
            <v>17.022547409287746</v>
          </cell>
          <cell r="I108">
            <v>14.469822636212815</v>
          </cell>
          <cell r="J108" t="str">
            <v>…</v>
          </cell>
          <cell r="K108">
            <v>17.010366737264505</v>
          </cell>
          <cell r="L108">
            <v>30.644507954653722</v>
          </cell>
          <cell r="R108">
            <v>30.56</v>
          </cell>
        </row>
        <row r="109">
          <cell r="B109" t="str">
            <v>Volume</v>
          </cell>
          <cell r="E109">
            <v>21.243830299192766</v>
          </cell>
          <cell r="F109">
            <v>14.050671799974147</v>
          </cell>
          <cell r="G109">
            <v>-10.8495677555276</v>
          </cell>
          <cell r="H109">
            <v>16.028645524140739</v>
          </cell>
          <cell r="I109">
            <v>6.3413046655184768</v>
          </cell>
          <cell r="J109" t="str">
            <v>…</v>
          </cell>
          <cell r="K109">
            <v>14.804928359416692</v>
          </cell>
          <cell r="L109">
            <v>32.982011721631579</v>
          </cell>
          <cell r="R109" t="str">
            <v>…</v>
          </cell>
        </row>
        <row r="110">
          <cell r="B110" t="str">
            <v>Unit Value</v>
          </cell>
        </row>
        <row r="112">
          <cell r="B112" t="str">
            <v>Terms of Trade</v>
          </cell>
          <cell r="E112">
            <v>1.0835490999616892</v>
          </cell>
          <cell r="F112">
            <v>-12.687465842439416</v>
          </cell>
          <cell r="G112">
            <v>11.749476610976984</v>
          </cell>
          <cell r="H112">
            <v>24.046804489664385</v>
          </cell>
          <cell r="I112">
            <v>9.4115734540051399</v>
          </cell>
          <cell r="J112" t="str">
            <v>…</v>
          </cell>
          <cell r="K112">
            <v>-6.8504550292327053</v>
          </cell>
          <cell r="L112">
            <v>6.8124540763298214</v>
          </cell>
          <cell r="R112" t="str">
            <v>…</v>
          </cell>
        </row>
        <row r="116">
          <cell r="B116" t="str">
            <v>Source: Nicaragua Authorities and Fund staff estimates.</v>
          </cell>
        </row>
        <row r="117">
          <cell r="B117" t="str">
            <v>********************RED TABLE*************************</v>
          </cell>
        </row>
        <row r="118">
          <cell r="B118" t="str">
            <v>Table 45.     Nicaragua:       Detailed Balance of Payments</v>
          </cell>
        </row>
        <row r="120">
          <cell r="B120" t="str">
            <v>(In millions of U.S. dollars)</v>
          </cell>
        </row>
        <row r="123">
          <cell r="J123" t="str">
            <v>Jan. -</v>
          </cell>
          <cell r="R123" t="str">
            <v>Jan. -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 t="str">
            <v>Sept.</v>
          </cell>
          <cell r="K124">
            <v>1996</v>
          </cell>
          <cell r="L124">
            <v>1997</v>
          </cell>
          <cell r="R124" t="str">
            <v>Sept.</v>
          </cell>
        </row>
        <row r="125">
          <cell r="J125">
            <v>1996</v>
          </cell>
          <cell r="L125" t="str">
            <v>Est.</v>
          </cell>
          <cell r="R125">
            <v>1997</v>
          </cell>
        </row>
        <row r="128">
          <cell r="B128" t="str">
            <v>Current account</v>
          </cell>
          <cell r="D128">
            <v>-556.20000000000016</v>
          </cell>
          <cell r="E128">
            <v>-843.30000000000018</v>
          </cell>
          <cell r="F128">
            <v>-1089.2000000000003</v>
          </cell>
          <cell r="G128">
            <v>-876.9502</v>
          </cell>
          <cell r="H128">
            <v>-958.90323000000001</v>
          </cell>
          <cell r="I128">
            <v>-695.3146999999999</v>
          </cell>
          <cell r="J128">
            <v>-346.29999999999995</v>
          </cell>
          <cell r="K128">
            <v>-638.79460000000017</v>
          </cell>
          <cell r="L128">
            <v>-781.91480000000024</v>
          </cell>
          <cell r="R128">
            <v>-478.40000000000009</v>
          </cell>
        </row>
        <row r="130">
          <cell r="B130" t="str">
            <v>Trade account</v>
          </cell>
          <cell r="D130">
            <v>-334.70000000000016</v>
          </cell>
          <cell r="E130">
            <v>-492.4000000000002</v>
          </cell>
          <cell r="F130">
            <v>-611.00000000000023</v>
          </cell>
          <cell r="G130">
            <v>-500.35020000000003</v>
          </cell>
          <cell r="H130">
            <v>-499.77950000000004</v>
          </cell>
          <cell r="I130">
            <v>-471.11469999999997</v>
          </cell>
          <cell r="J130">
            <v>-345.79999999999995</v>
          </cell>
          <cell r="K130">
            <v>-490.4946000000001</v>
          </cell>
          <cell r="L130">
            <v>-742.30980000000022</v>
          </cell>
          <cell r="R130">
            <v>-484.70000000000005</v>
          </cell>
        </row>
        <row r="132">
          <cell r="B132" t="str">
            <v xml:space="preserve">Exports of goods </v>
          </cell>
          <cell r="D132">
            <v>390.4</v>
          </cell>
          <cell r="E132">
            <v>350.19999999999993</v>
          </cell>
          <cell r="F132">
            <v>309.29999999999995</v>
          </cell>
          <cell r="G132">
            <v>360.94980000000004</v>
          </cell>
          <cell r="H132">
            <v>452.70030000000003</v>
          </cell>
          <cell r="I132">
            <v>643.98529999999994</v>
          </cell>
          <cell r="J132">
            <v>612.80000000000007</v>
          </cell>
          <cell r="K132">
            <v>806.60540000000003</v>
          </cell>
          <cell r="L132">
            <v>866.16560000000004</v>
          </cell>
          <cell r="R132">
            <v>708.7</v>
          </cell>
        </row>
        <row r="133">
          <cell r="B133" t="str">
            <v xml:space="preserve">  and nonfactor services</v>
          </cell>
        </row>
        <row r="134">
          <cell r="B134" t="str">
            <v>Merchandise</v>
          </cell>
          <cell r="D134">
            <v>330.59999999999997</v>
          </cell>
          <cell r="E134">
            <v>272.39999999999998</v>
          </cell>
          <cell r="F134">
            <v>223.09999999999997</v>
          </cell>
          <cell r="G134">
            <v>266.94979999999998</v>
          </cell>
          <cell r="H134">
            <v>351.20030000000003</v>
          </cell>
          <cell r="I134">
            <v>526.38529999999992</v>
          </cell>
          <cell r="J134">
            <v>513.70000000000005</v>
          </cell>
          <cell r="K134">
            <v>669.9054000000001</v>
          </cell>
          <cell r="L134">
            <v>703.56560000000002</v>
          </cell>
          <cell r="R134">
            <v>593.5</v>
          </cell>
        </row>
        <row r="135">
          <cell r="B135" t="str">
            <v xml:space="preserve"> Freight and insurance</v>
          </cell>
          <cell r="D135">
            <v>6.6</v>
          </cell>
          <cell r="E135">
            <v>5.4</v>
          </cell>
          <cell r="F135">
            <v>4.5</v>
          </cell>
          <cell r="G135">
            <v>5.3</v>
          </cell>
          <cell r="H135">
            <v>7</v>
          </cell>
          <cell r="I135">
            <v>10.5</v>
          </cell>
          <cell r="J135" t="str">
            <v>…</v>
          </cell>
          <cell r="K135">
            <v>13.4</v>
          </cell>
          <cell r="L135">
            <v>14.1</v>
          </cell>
          <cell r="R135" t="str">
            <v>…</v>
          </cell>
        </row>
        <row r="136">
          <cell r="B136" t="str">
            <v xml:space="preserve"> Travel</v>
          </cell>
          <cell r="D136">
            <v>12.2</v>
          </cell>
          <cell r="E136">
            <v>15.8</v>
          </cell>
          <cell r="F136">
            <v>23.3</v>
          </cell>
          <cell r="G136">
            <v>36.6</v>
          </cell>
          <cell r="H136">
            <v>40.200000000000003</v>
          </cell>
          <cell r="I136">
            <v>49.5</v>
          </cell>
          <cell r="J136" t="str">
            <v>…</v>
          </cell>
          <cell r="K136">
            <v>58.4</v>
          </cell>
          <cell r="L136">
            <v>79.8</v>
          </cell>
          <cell r="R136" t="str">
            <v>…</v>
          </cell>
        </row>
        <row r="137">
          <cell r="B137" t="str">
            <v xml:space="preserve"> Other</v>
          </cell>
          <cell r="D137">
            <v>41</v>
          </cell>
          <cell r="E137">
            <v>56.599999999999994</v>
          </cell>
          <cell r="F137">
            <v>58.400000000000006</v>
          </cell>
          <cell r="G137">
            <v>52.1</v>
          </cell>
          <cell r="H137">
            <v>54.3</v>
          </cell>
          <cell r="I137">
            <v>57.599999999999994</v>
          </cell>
          <cell r="J137" t="str">
            <v>…</v>
          </cell>
          <cell r="K137">
            <v>64.900000000000006</v>
          </cell>
          <cell r="L137">
            <v>68.7</v>
          </cell>
          <cell r="R137" t="str">
            <v>…</v>
          </cell>
        </row>
        <row r="139">
          <cell r="B139" t="str">
            <v xml:space="preserve">Imports of goods </v>
          </cell>
          <cell r="D139">
            <v>725.10000000000014</v>
          </cell>
          <cell r="E139">
            <v>842.60000000000014</v>
          </cell>
          <cell r="F139">
            <v>920.30000000000018</v>
          </cell>
          <cell r="G139">
            <v>861.30000000000007</v>
          </cell>
          <cell r="H139">
            <v>952.47980000000007</v>
          </cell>
          <cell r="I139">
            <v>1115.0999999999999</v>
          </cell>
          <cell r="J139">
            <v>958.6</v>
          </cell>
          <cell r="K139">
            <v>1297.1000000000001</v>
          </cell>
          <cell r="L139">
            <v>1608.4754000000003</v>
          </cell>
          <cell r="R139">
            <v>1193.4000000000001</v>
          </cell>
        </row>
        <row r="140">
          <cell r="B140" t="str">
            <v xml:space="preserve">  and nonfactor services</v>
          </cell>
        </row>
        <row r="141">
          <cell r="B141" t="str">
            <v>Merchandise</v>
          </cell>
          <cell r="D141">
            <v>567.4</v>
          </cell>
          <cell r="E141">
            <v>668.7</v>
          </cell>
          <cell r="F141">
            <v>770.9</v>
          </cell>
          <cell r="G141">
            <v>669.7</v>
          </cell>
          <cell r="H141">
            <v>783.7</v>
          </cell>
          <cell r="I141">
            <v>897.1</v>
          </cell>
          <cell r="J141">
            <v>778.1</v>
          </cell>
          <cell r="K141">
            <v>1049.7</v>
          </cell>
          <cell r="L141">
            <v>1371.3754000000001</v>
          </cell>
          <cell r="R141">
            <v>1015.9</v>
          </cell>
        </row>
        <row r="142">
          <cell r="B142" t="str">
            <v xml:space="preserve"> Freight and insurance</v>
          </cell>
          <cell r="D142">
            <v>57.400000000000134</v>
          </cell>
          <cell r="E142">
            <v>66.200000000000045</v>
          </cell>
          <cell r="F142">
            <v>68.400000000000162</v>
          </cell>
          <cell r="G142">
            <v>61.899999999999956</v>
          </cell>
          <cell r="H142">
            <v>68.579799999999977</v>
          </cell>
          <cell r="I142">
            <v>77.400000000000006</v>
          </cell>
          <cell r="J142" t="str">
            <v>…</v>
          </cell>
          <cell r="K142">
            <v>86.4</v>
          </cell>
          <cell r="L142">
            <v>65.400000000000006</v>
          </cell>
          <cell r="R142" t="str">
            <v>…</v>
          </cell>
        </row>
        <row r="143">
          <cell r="B143" t="str">
            <v xml:space="preserve"> Travel</v>
          </cell>
          <cell r="D143">
            <v>14.7</v>
          </cell>
          <cell r="E143">
            <v>28.1</v>
          </cell>
          <cell r="F143">
            <v>30.2</v>
          </cell>
          <cell r="G143">
            <v>28.1</v>
          </cell>
          <cell r="H143">
            <v>30.1</v>
          </cell>
          <cell r="I143">
            <v>40</v>
          </cell>
          <cell r="J143" t="str">
            <v>…</v>
          </cell>
          <cell r="K143">
            <v>60</v>
          </cell>
          <cell r="L143">
            <v>65</v>
          </cell>
          <cell r="R143" t="str">
            <v>…</v>
          </cell>
        </row>
        <row r="144">
          <cell r="B144" t="str">
            <v xml:space="preserve"> Other</v>
          </cell>
          <cell r="D144">
            <v>85.6</v>
          </cell>
          <cell r="E144">
            <v>79.599999999999994</v>
          </cell>
          <cell r="F144">
            <v>50.8</v>
          </cell>
          <cell r="G144">
            <v>101.6</v>
          </cell>
          <cell r="H144">
            <v>70.099999999999994</v>
          </cell>
          <cell r="I144">
            <v>100.60000000000001</v>
          </cell>
          <cell r="J144" t="str">
            <v>…</v>
          </cell>
          <cell r="K144">
            <v>101</v>
          </cell>
          <cell r="L144">
            <v>106.69999999999999</v>
          </cell>
          <cell r="R144" t="str">
            <v>…</v>
          </cell>
        </row>
        <row r="146">
          <cell r="B146" t="str">
            <v>Factor services balance</v>
          </cell>
          <cell r="D146">
            <v>-221.5</v>
          </cell>
          <cell r="E146">
            <v>-350.9</v>
          </cell>
          <cell r="F146">
            <v>-478.2</v>
          </cell>
          <cell r="G146">
            <v>-376.6</v>
          </cell>
          <cell r="H146">
            <v>-459.12372999999997</v>
          </cell>
          <cell r="I146">
            <v>-224.2</v>
          </cell>
          <cell r="J146">
            <v>-0.5</v>
          </cell>
          <cell r="K146">
            <v>-148.30000000000001</v>
          </cell>
          <cell r="L146">
            <v>-39.605000000000018</v>
          </cell>
          <cell r="R146">
            <v>6.2999999999999829</v>
          </cell>
        </row>
        <row r="147">
          <cell r="B147" t="str">
            <v xml:space="preserve">   Receipts</v>
          </cell>
          <cell r="D147">
            <v>11.799999999999999</v>
          </cell>
          <cell r="E147">
            <v>34.1</v>
          </cell>
          <cell r="F147">
            <v>23.5</v>
          </cell>
          <cell r="G147">
            <v>45.4</v>
          </cell>
          <cell r="H147">
            <v>89.2</v>
          </cell>
          <cell r="I147">
            <v>127.2</v>
          </cell>
          <cell r="J147">
            <v>75.900000000000006</v>
          </cell>
          <cell r="K147">
            <v>162.5</v>
          </cell>
          <cell r="L147">
            <v>194.7</v>
          </cell>
          <cell r="R147">
            <v>129.19999999999999</v>
          </cell>
        </row>
        <row r="148">
          <cell r="B148" t="str">
            <v xml:space="preserve">     Official Interest</v>
          </cell>
          <cell r="D148">
            <v>0.1</v>
          </cell>
          <cell r="E148">
            <v>0.1</v>
          </cell>
          <cell r="F148">
            <v>4.7</v>
          </cell>
          <cell r="G148">
            <v>2.2999999999999998</v>
          </cell>
          <cell r="H148">
            <v>2.5</v>
          </cell>
          <cell r="I148">
            <v>7.2</v>
          </cell>
          <cell r="J148" t="str">
            <v>…</v>
          </cell>
          <cell r="K148">
            <v>10.5</v>
          </cell>
          <cell r="L148">
            <v>14.7</v>
          </cell>
          <cell r="R148" t="str">
            <v>…</v>
          </cell>
        </row>
        <row r="149">
          <cell r="B149" t="str">
            <v xml:space="preserve">     Private interest  and  </v>
          </cell>
        </row>
        <row r="150">
          <cell r="B150" t="str">
            <v xml:space="preserve">        profit remittances</v>
          </cell>
          <cell r="D150">
            <v>11.7</v>
          </cell>
          <cell r="E150">
            <v>10</v>
          </cell>
          <cell r="F150">
            <v>2.8</v>
          </cell>
          <cell r="G150">
            <v>3.1000000000000005</v>
          </cell>
          <cell r="H150">
            <v>6.7</v>
          </cell>
          <cell r="I150">
            <v>0</v>
          </cell>
          <cell r="J150" t="str">
            <v>…</v>
          </cell>
          <cell r="K150">
            <v>0</v>
          </cell>
          <cell r="L150">
            <v>0</v>
          </cell>
          <cell r="R150" t="str">
            <v>…</v>
          </cell>
        </row>
        <row r="151">
          <cell r="B151" t="str">
            <v xml:space="preserve">     Private transfers</v>
          </cell>
          <cell r="D151">
            <v>0</v>
          </cell>
          <cell r="E151">
            <v>24</v>
          </cell>
          <cell r="F151">
            <v>16</v>
          </cell>
          <cell r="G151">
            <v>40</v>
          </cell>
          <cell r="H151">
            <v>80</v>
          </cell>
          <cell r="I151">
            <v>120</v>
          </cell>
          <cell r="J151">
            <v>68</v>
          </cell>
          <cell r="K151">
            <v>152</v>
          </cell>
          <cell r="L151">
            <v>180</v>
          </cell>
          <cell r="R151">
            <v>114.8</v>
          </cell>
        </row>
        <row r="152">
          <cell r="B152" t="str">
            <v xml:space="preserve">   Expenditures</v>
          </cell>
          <cell r="D152">
            <v>233.3</v>
          </cell>
          <cell r="E152">
            <v>385</v>
          </cell>
          <cell r="F152">
            <v>501.7</v>
          </cell>
          <cell r="G152">
            <v>422</v>
          </cell>
          <cell r="H152">
            <v>548.32372999999995</v>
          </cell>
          <cell r="I152">
            <v>351.4</v>
          </cell>
          <cell r="J152">
            <v>76.400000000000006</v>
          </cell>
          <cell r="K152">
            <v>310.8</v>
          </cell>
          <cell r="L152">
            <v>234.30500000000001</v>
          </cell>
          <cell r="R152">
            <v>122.9</v>
          </cell>
        </row>
        <row r="153">
          <cell r="B153" t="str">
            <v xml:space="preserve">     Official Interest</v>
          </cell>
          <cell r="D153">
            <v>233.3</v>
          </cell>
          <cell r="E153">
            <v>373</v>
          </cell>
          <cell r="F153">
            <v>489.7</v>
          </cell>
          <cell r="G153">
            <v>412</v>
          </cell>
          <cell r="H153">
            <v>538.32372999999995</v>
          </cell>
          <cell r="I153">
            <v>336.4</v>
          </cell>
          <cell r="J153">
            <v>59.9</v>
          </cell>
          <cell r="K153">
            <v>288.8</v>
          </cell>
          <cell r="L153">
            <v>211.20500000000001</v>
          </cell>
          <cell r="R153">
            <v>105.5</v>
          </cell>
        </row>
        <row r="154">
          <cell r="B154" t="str">
            <v xml:space="preserve">     Private interest  and  </v>
          </cell>
        </row>
        <row r="155">
          <cell r="B155" t="str">
            <v xml:space="preserve">        profit remittances</v>
          </cell>
          <cell r="D155">
            <v>0</v>
          </cell>
          <cell r="E155">
            <v>12</v>
          </cell>
          <cell r="F155">
            <v>12</v>
          </cell>
          <cell r="G155">
            <v>10</v>
          </cell>
          <cell r="H155">
            <v>10</v>
          </cell>
          <cell r="I155">
            <v>15</v>
          </cell>
          <cell r="J155">
            <v>16.500000000000007</v>
          </cell>
          <cell r="K155">
            <v>22</v>
          </cell>
          <cell r="L155">
            <v>23.1</v>
          </cell>
          <cell r="R155">
            <v>17.400000000000006</v>
          </cell>
        </row>
        <row r="158">
          <cell r="B158" t="str">
            <v>Capital account</v>
          </cell>
          <cell r="F158">
            <v>-62.899999999999807</v>
          </cell>
          <cell r="G158">
            <v>-94.449799999999811</v>
          </cell>
          <cell r="H158">
            <v>-285.4967700000002</v>
          </cell>
          <cell r="I158">
            <v>20.314700000000471</v>
          </cell>
          <cell r="J158">
            <v>285.39459999999917</v>
          </cell>
          <cell r="K158">
            <v>105.69459999999913</v>
          </cell>
          <cell r="L158">
            <v>522.07226000000014</v>
          </cell>
        </row>
        <row r="159">
          <cell r="B159" t="str">
            <v xml:space="preserve">   Official transfers</v>
          </cell>
          <cell r="D159">
            <v>201.6</v>
          </cell>
          <cell r="E159">
            <v>482.5</v>
          </cell>
          <cell r="F159">
            <v>310.89999999999998</v>
          </cell>
          <cell r="G159">
            <v>242.7</v>
          </cell>
          <cell r="H159">
            <v>245.4</v>
          </cell>
          <cell r="I159">
            <v>177</v>
          </cell>
          <cell r="J159">
            <v>123.6</v>
          </cell>
          <cell r="K159">
            <v>246.7</v>
          </cell>
          <cell r="L159">
            <v>192</v>
          </cell>
          <cell r="R159">
            <v>74.7</v>
          </cell>
        </row>
        <row r="160">
          <cell r="B160" t="str">
            <v xml:space="preserve">   Public sector capital</v>
          </cell>
          <cell r="F160">
            <v>-348.8</v>
          </cell>
          <cell r="G160">
            <v>-404.70000000000005</v>
          </cell>
          <cell r="H160">
            <v>-682.32999999999993</v>
          </cell>
          <cell r="I160">
            <v>-316.48</v>
          </cell>
          <cell r="J160">
            <v>67.400000000000006</v>
          </cell>
          <cell r="K160">
            <v>-235.40000000000003</v>
          </cell>
          <cell r="L160">
            <v>-29</v>
          </cell>
        </row>
        <row r="161">
          <cell r="B161" t="str">
            <v xml:space="preserve">     Disbursements</v>
          </cell>
          <cell r="D161">
            <v>220.8</v>
          </cell>
          <cell r="E161">
            <v>345.40000000000003</v>
          </cell>
          <cell r="F161">
            <v>404.3</v>
          </cell>
          <cell r="G161">
            <v>157</v>
          </cell>
          <cell r="H161">
            <v>337.90000000000003</v>
          </cell>
          <cell r="I161">
            <v>244</v>
          </cell>
          <cell r="J161">
            <v>214.1</v>
          </cell>
          <cell r="K161">
            <v>215.39999999999998</v>
          </cell>
          <cell r="L161">
            <v>204.7</v>
          </cell>
          <cell r="R161">
            <v>112.3</v>
          </cell>
        </row>
        <row r="162">
          <cell r="B162" t="str">
            <v xml:space="preserve">       Nonfinancial public sector</v>
          </cell>
          <cell r="D162">
            <v>214.2</v>
          </cell>
          <cell r="E162">
            <v>124.5</v>
          </cell>
          <cell r="F162">
            <v>351.5</v>
          </cell>
          <cell r="G162">
            <v>104.3</v>
          </cell>
          <cell r="H162">
            <v>247.3</v>
          </cell>
          <cell r="I162">
            <v>202.8</v>
          </cell>
          <cell r="J162">
            <v>214.1</v>
          </cell>
          <cell r="K162">
            <v>215.09999999999997</v>
          </cell>
          <cell r="L162">
            <v>173.39999999999998</v>
          </cell>
          <cell r="R162">
            <v>96.8</v>
          </cell>
        </row>
        <row r="163">
          <cell r="B163" t="str">
            <v xml:space="preserve">       Financial public sector</v>
          </cell>
          <cell r="D163">
            <v>6.6000000000000227</v>
          </cell>
          <cell r="E163">
            <v>220.90000000000003</v>
          </cell>
          <cell r="F163">
            <v>52.800000000000011</v>
          </cell>
          <cell r="G163">
            <v>52.7</v>
          </cell>
          <cell r="H163">
            <v>90.600000000000023</v>
          </cell>
          <cell r="I163">
            <v>41.199999999999989</v>
          </cell>
          <cell r="J163">
            <v>0</v>
          </cell>
          <cell r="K163">
            <v>0.30000000000001137</v>
          </cell>
          <cell r="L163">
            <v>31.300000000000011</v>
          </cell>
          <cell r="R163">
            <v>15.5</v>
          </cell>
        </row>
        <row r="164">
          <cell r="B164" t="str">
            <v xml:space="preserve">     Scheduled amortization 1/</v>
          </cell>
          <cell r="D164">
            <v>446</v>
          </cell>
          <cell r="E164">
            <v>753.3</v>
          </cell>
          <cell r="F164">
            <v>753.1</v>
          </cell>
          <cell r="G164">
            <v>561.70000000000005</v>
          </cell>
          <cell r="H164">
            <v>1020.23</v>
          </cell>
          <cell r="I164">
            <v>560.48</v>
          </cell>
          <cell r="J164">
            <v>146.69999999999999</v>
          </cell>
          <cell r="K164">
            <v>450.8</v>
          </cell>
          <cell r="L164">
            <v>233.7</v>
          </cell>
          <cell r="R164">
            <v>135.70000000000002</v>
          </cell>
        </row>
        <row r="165">
          <cell r="B165" t="str">
            <v xml:space="preserve">       Nonfinancial public sector</v>
          </cell>
          <cell r="D165">
            <v>345.3</v>
          </cell>
          <cell r="E165">
            <v>449.3</v>
          </cell>
          <cell r="F165">
            <v>646.1</v>
          </cell>
          <cell r="G165">
            <v>451.9</v>
          </cell>
          <cell r="H165">
            <v>827.4</v>
          </cell>
          <cell r="I165" t="str">
            <v>…</v>
          </cell>
          <cell r="J165">
            <v>84.4</v>
          </cell>
          <cell r="R165">
            <v>105.9</v>
          </cell>
        </row>
        <row r="166">
          <cell r="B166" t="str">
            <v xml:space="preserve">       Financial public sector</v>
          </cell>
          <cell r="D166">
            <v>100.69999999999999</v>
          </cell>
          <cell r="E166">
            <v>303.99999999999994</v>
          </cell>
          <cell r="F166">
            <v>107</v>
          </cell>
          <cell r="G166">
            <v>109.80000000000007</v>
          </cell>
          <cell r="H166">
            <v>192.83000000000004</v>
          </cell>
          <cell r="I166" t="str">
            <v>…</v>
          </cell>
          <cell r="J166">
            <v>62.299999999999983</v>
          </cell>
          <cell r="K166" t="str">
            <v>…</v>
          </cell>
          <cell r="L166" t="str">
            <v>…</v>
          </cell>
          <cell r="R166">
            <v>29.800000000000011</v>
          </cell>
        </row>
        <row r="167">
          <cell r="B167" t="str">
            <v xml:space="preserve">   Private &amp; errors and omissions</v>
          </cell>
          <cell r="F167">
            <v>-24.999999999999773</v>
          </cell>
          <cell r="G167">
            <v>67.550200000000245</v>
          </cell>
          <cell r="H167">
            <v>151.43322999999975</v>
          </cell>
          <cell r="I167">
            <v>159.79470000000049</v>
          </cell>
          <cell r="J167">
            <v>94.394599999999173</v>
          </cell>
          <cell r="K167">
            <v>94.394599999999173</v>
          </cell>
          <cell r="L167">
            <v>359.0722600000002</v>
          </cell>
        </row>
        <row r="169">
          <cell r="B169" t="str">
            <v>Overall balance</v>
          </cell>
          <cell r="D169">
            <v>-791.09999999999991</v>
          </cell>
          <cell r="E169">
            <v>-826.19999999999982</v>
          </cell>
          <cell r="F169">
            <v>-1152.0999999999999</v>
          </cell>
          <cell r="G169">
            <v>-971.4</v>
          </cell>
          <cell r="H169">
            <v>-1246.9000000000001</v>
          </cell>
          <cell r="I169">
            <v>-674.99999999999955</v>
          </cell>
          <cell r="J169">
            <v>46.799999999999955</v>
          </cell>
          <cell r="K169">
            <v>-533.10000000000082</v>
          </cell>
          <cell r="L169">
            <v>-122.70499999999998</v>
          </cell>
          <cell r="R169">
            <v>-5.0999999999999943</v>
          </cell>
        </row>
        <row r="171">
          <cell r="B171" t="str">
            <v>Change in net international reserves</v>
          </cell>
        </row>
        <row r="172">
          <cell r="B172" t="str">
            <v xml:space="preserve">   (- increase)</v>
          </cell>
          <cell r="D172">
            <v>197.8</v>
          </cell>
          <cell r="E172">
            <v>-15.800000000000182</v>
          </cell>
          <cell r="F172">
            <v>5</v>
          </cell>
          <cell r="G172">
            <v>100</v>
          </cell>
          <cell r="H172">
            <v>-69</v>
          </cell>
          <cell r="I172">
            <v>62.6</v>
          </cell>
          <cell r="J172">
            <v>-13.3</v>
          </cell>
          <cell r="K172">
            <v>2</v>
          </cell>
          <cell r="L172">
            <v>-58</v>
          </cell>
          <cell r="R172">
            <v>5.0999999999999943</v>
          </cell>
        </row>
        <row r="173">
          <cell r="B173" t="str">
            <v xml:space="preserve">   Of which:   IMF (net)</v>
          </cell>
          <cell r="D173" t="str">
            <v>--</v>
          </cell>
          <cell r="E173">
            <v>23.3</v>
          </cell>
          <cell r="F173" t="str">
            <v>--</v>
          </cell>
          <cell r="G173" t="str">
            <v>--</v>
          </cell>
          <cell r="H173">
            <v>27</v>
          </cell>
          <cell r="I173">
            <v>-12.916829250000001</v>
          </cell>
          <cell r="J173" t="str">
            <v>…</v>
          </cell>
          <cell r="K173">
            <v>-10.987875939999999</v>
          </cell>
          <cell r="L173">
            <v>0</v>
          </cell>
          <cell r="R173">
            <v>0</v>
          </cell>
        </row>
        <row r="175">
          <cell r="B175" t="str">
            <v>Net change in arrears</v>
          </cell>
          <cell r="D175">
            <v>593.29999999999995</v>
          </cell>
          <cell r="E175">
            <v>-1183.5</v>
          </cell>
          <cell r="F175">
            <v>1081.0999999999999</v>
          </cell>
          <cell r="G175">
            <v>779.4</v>
          </cell>
          <cell r="H175">
            <v>1272.8000000000002</v>
          </cell>
          <cell r="I175">
            <v>-1109.2000000000003</v>
          </cell>
          <cell r="J175">
            <v>-1280.2</v>
          </cell>
          <cell r="K175">
            <v>-3201.5</v>
          </cell>
          <cell r="L175">
            <v>-176.69499999999999</v>
          </cell>
          <cell r="R175" t="str">
            <v>…</v>
          </cell>
        </row>
        <row r="177">
          <cell r="B177" t="str">
            <v>Exceptional Financing</v>
          </cell>
          <cell r="D177" t="str">
            <v>--</v>
          </cell>
          <cell r="E177">
            <v>2025.5</v>
          </cell>
          <cell r="F177">
            <v>66</v>
          </cell>
          <cell r="G177">
            <v>92</v>
          </cell>
          <cell r="H177">
            <v>43.100000000000009</v>
          </cell>
          <cell r="I177">
            <v>1721.6</v>
          </cell>
          <cell r="J177">
            <v>1246.7</v>
          </cell>
          <cell r="K177">
            <v>3732.6000000000008</v>
          </cell>
          <cell r="L177">
            <v>357.4</v>
          </cell>
          <cell r="R177">
            <v>0</v>
          </cell>
        </row>
        <row r="180">
          <cell r="B180" t="str">
            <v>Source:  Nicaragua Authorities and Fund staff estimates.</v>
          </cell>
        </row>
        <row r="183">
          <cell r="F183" t="str">
            <v>Table 46:  Nicaragua:  Exports by Commodity</v>
          </cell>
        </row>
        <row r="184">
          <cell r="D184" t="str">
            <v>Table 46. Nicaragua: Exports by Commodity</v>
          </cell>
        </row>
        <row r="187">
          <cell r="F187">
            <v>1992</v>
          </cell>
          <cell r="G187">
            <v>1993</v>
          </cell>
          <cell r="H187">
            <v>1994</v>
          </cell>
          <cell r="I187">
            <v>1995</v>
          </cell>
          <cell r="J187">
            <v>1996</v>
          </cell>
          <cell r="K187">
            <v>1996</v>
          </cell>
          <cell r="L187">
            <v>1997</v>
          </cell>
          <cell r="R187" t="str">
            <v>Jan. -</v>
          </cell>
        </row>
        <row r="188">
          <cell r="L188" t="str">
            <v>Est.</v>
          </cell>
          <cell r="R188" t="str">
            <v>Sept.</v>
          </cell>
        </row>
        <row r="189">
          <cell r="D189">
            <v>1990</v>
          </cell>
          <cell r="E189">
            <v>1991</v>
          </cell>
          <cell r="R189">
            <v>1997</v>
          </cell>
        </row>
        <row r="191">
          <cell r="D191" t="str">
            <v>(In millions of U.S. dollars)</v>
          </cell>
        </row>
        <row r="193">
          <cell r="B193" t="str">
            <v>Total exports, f.o.b.</v>
          </cell>
          <cell r="D193">
            <v>330.59999999999997</v>
          </cell>
          <cell r="E193">
            <v>272.39999999999998</v>
          </cell>
          <cell r="F193">
            <v>223.09999999999997</v>
          </cell>
          <cell r="G193">
            <v>266.94979999999998</v>
          </cell>
          <cell r="H193">
            <v>344.05794490752271</v>
          </cell>
          <cell r="I193">
            <v>526.33219999999994</v>
          </cell>
          <cell r="J193">
            <v>513.75700000000006</v>
          </cell>
          <cell r="K193">
            <v>675.45460000000003</v>
          </cell>
          <cell r="L193">
            <v>703.56560000000002</v>
          </cell>
          <cell r="R193">
            <v>593.56299999999999</v>
          </cell>
        </row>
        <row r="195">
          <cell r="B195" t="str">
            <v>Agriculatural and fish products</v>
          </cell>
          <cell r="D195">
            <v>165.5</v>
          </cell>
          <cell r="E195">
            <v>144.5</v>
          </cell>
          <cell r="F195">
            <v>124.89999999999999</v>
          </cell>
          <cell r="G195">
            <v>105.44980000000001</v>
          </cell>
          <cell r="H195">
            <v>187.01467458374344</v>
          </cell>
          <cell r="I195">
            <v>277.90979999999996</v>
          </cell>
          <cell r="J195">
            <v>233.45699999999999</v>
          </cell>
          <cell r="K195">
            <v>281.57229999999998</v>
          </cell>
          <cell r="L195">
            <v>319.755</v>
          </cell>
          <cell r="R195">
            <v>244.74300000000002</v>
          </cell>
        </row>
        <row r="196">
          <cell r="B196" t="str">
            <v xml:space="preserve">    Cotton</v>
          </cell>
          <cell r="D196">
            <v>37.200000000000003</v>
          </cell>
          <cell r="E196">
            <v>44.4</v>
          </cell>
          <cell r="F196">
            <v>26.2</v>
          </cell>
          <cell r="G196">
            <v>0.4</v>
          </cell>
          <cell r="H196">
            <v>4.1301312224986466</v>
          </cell>
          <cell r="I196">
            <v>2.1949999999999998</v>
          </cell>
          <cell r="J196">
            <v>10.087</v>
          </cell>
          <cell r="K196">
            <v>10.087999999999999</v>
          </cell>
          <cell r="L196">
            <v>3.0152000000000001</v>
          </cell>
          <cell r="R196">
            <v>3.105</v>
          </cell>
        </row>
        <row r="197">
          <cell r="B197" t="str">
            <v xml:space="preserve">    Coffee</v>
          </cell>
          <cell r="D197">
            <v>71</v>
          </cell>
          <cell r="E197">
            <v>36.200000000000003</v>
          </cell>
          <cell r="F197">
            <v>45.3</v>
          </cell>
          <cell r="G197">
            <v>31.9</v>
          </cell>
          <cell r="H197">
            <v>71.798397844831825</v>
          </cell>
          <cell r="I197">
            <v>131.29499999999999</v>
          </cell>
          <cell r="J197">
            <v>102.56</v>
          </cell>
          <cell r="K197">
            <v>115.9623</v>
          </cell>
          <cell r="L197">
            <v>115.699</v>
          </cell>
          <cell r="R197">
            <v>107.97799999999999</v>
          </cell>
        </row>
        <row r="198">
          <cell r="B198" t="str">
            <v xml:space="preserve">    Seafood</v>
          </cell>
          <cell r="D198">
            <v>8.6999999999999993</v>
          </cell>
          <cell r="E198">
            <v>12.9</v>
          </cell>
          <cell r="F198">
            <v>21.1</v>
          </cell>
          <cell r="G198">
            <v>26.6</v>
          </cell>
          <cell r="H198">
            <v>41.399648682665003</v>
          </cell>
          <cell r="I198">
            <v>74.241</v>
          </cell>
          <cell r="J198">
            <v>53.94</v>
          </cell>
          <cell r="K198">
            <v>75.181000000000012</v>
          </cell>
          <cell r="L198">
            <v>79.432400000000001</v>
          </cell>
          <cell r="R198">
            <v>52.39</v>
          </cell>
        </row>
        <row r="199">
          <cell r="B199" t="str">
            <v xml:space="preserve">    Bananas</v>
          </cell>
          <cell r="D199">
            <v>27.1</v>
          </cell>
          <cell r="E199">
            <v>28.7</v>
          </cell>
          <cell r="F199">
            <v>10</v>
          </cell>
          <cell r="G199">
            <v>5.5498000000000003</v>
          </cell>
          <cell r="H199">
            <v>6.1951968337479686</v>
          </cell>
          <cell r="I199">
            <v>14.2788</v>
          </cell>
          <cell r="J199">
            <v>15.03</v>
          </cell>
          <cell r="K199">
            <v>21.640999999999998</v>
          </cell>
          <cell r="L199">
            <v>16.351500000000001</v>
          </cell>
          <cell r="R199">
            <v>20.86</v>
          </cell>
        </row>
        <row r="200">
          <cell r="B200" t="str">
            <v xml:space="preserve">    Other</v>
          </cell>
          <cell r="D200">
            <v>21.5</v>
          </cell>
          <cell r="E200">
            <v>22.3</v>
          </cell>
          <cell r="F200">
            <v>22.3</v>
          </cell>
          <cell r="G200">
            <v>41.000000000000007</v>
          </cell>
          <cell r="H200">
            <v>63.491299999999995</v>
          </cell>
          <cell r="I200">
            <v>55.9</v>
          </cell>
          <cell r="J200">
            <v>51.84</v>
          </cell>
          <cell r="K200">
            <v>58.7</v>
          </cell>
          <cell r="L200">
            <v>105.2569</v>
          </cell>
          <cell r="R200">
            <v>60.41</v>
          </cell>
        </row>
        <row r="202">
          <cell r="B202" t="str">
            <v>Manufactured products</v>
          </cell>
          <cell r="D202">
            <v>150.89999999999998</v>
          </cell>
          <cell r="E202">
            <v>117.4</v>
          </cell>
          <cell r="F202">
            <v>97.699999999999989</v>
          </cell>
          <cell r="G202">
            <v>127.1</v>
          </cell>
          <cell r="H202">
            <v>152.93919826256541</v>
          </cell>
          <cell r="I202">
            <v>239.19739999999999</v>
          </cell>
          <cell r="J202">
            <v>253.98000000000002</v>
          </cell>
          <cell r="K202">
            <v>371.28320000000002</v>
          </cell>
          <cell r="L202">
            <v>374.86189999999999</v>
          </cell>
          <cell r="R202">
            <v>327.17</v>
          </cell>
        </row>
        <row r="203">
          <cell r="B203" t="str">
            <v xml:space="preserve">  Foodstuffs</v>
          </cell>
          <cell r="D203">
            <v>95.6</v>
          </cell>
          <cell r="E203">
            <v>68.8</v>
          </cell>
          <cell r="F203">
            <v>59.9</v>
          </cell>
          <cell r="G203">
            <v>78.3</v>
          </cell>
          <cell r="H203">
            <v>77.739198262565409</v>
          </cell>
          <cell r="I203">
            <v>84.097399999999993</v>
          </cell>
          <cell r="J203">
            <v>67.400000000000006</v>
          </cell>
          <cell r="K203">
            <v>81.983199999999997</v>
          </cell>
          <cell r="L203">
            <v>95.489000000000004</v>
          </cell>
          <cell r="R203">
            <v>78.680000000000007</v>
          </cell>
        </row>
        <row r="204">
          <cell r="B204" t="str">
            <v xml:space="preserve">     Meat (beef)</v>
          </cell>
          <cell r="D204">
            <v>57</v>
          </cell>
          <cell r="E204">
            <v>37.5</v>
          </cell>
          <cell r="F204">
            <v>40.799999999999997</v>
          </cell>
          <cell r="G204">
            <v>60.8</v>
          </cell>
          <cell r="H204">
            <v>62.175683778698371</v>
          </cell>
          <cell r="I204">
            <v>54.4664</v>
          </cell>
          <cell r="J204">
            <v>29.27</v>
          </cell>
          <cell r="K204">
            <v>40.704599999999999</v>
          </cell>
          <cell r="L204">
            <v>44.106999999999999</v>
          </cell>
          <cell r="R204">
            <v>31.14</v>
          </cell>
        </row>
        <row r="205">
          <cell r="B205" t="str">
            <v xml:space="preserve">     Sugar</v>
          </cell>
          <cell r="D205">
            <v>38.6</v>
          </cell>
          <cell r="E205">
            <v>31.3</v>
          </cell>
          <cell r="F205">
            <v>19.100000000000001</v>
          </cell>
          <cell r="G205">
            <v>17.5</v>
          </cell>
          <cell r="H205">
            <v>15.563514483867042</v>
          </cell>
          <cell r="I205">
            <v>29.631</v>
          </cell>
          <cell r="J205">
            <v>38.130000000000003</v>
          </cell>
          <cell r="K205">
            <v>41.278599999999997</v>
          </cell>
          <cell r="L205">
            <v>51.381999999999998</v>
          </cell>
          <cell r="R205">
            <v>47.54</v>
          </cell>
        </row>
        <row r="206">
          <cell r="B206" t="str">
            <v xml:space="preserve">  Wood products</v>
          </cell>
          <cell r="D206">
            <v>2.2000000000000002</v>
          </cell>
          <cell r="E206">
            <v>2.2999999999999998</v>
          </cell>
          <cell r="F206">
            <v>1.3</v>
          </cell>
          <cell r="G206">
            <v>1.4</v>
          </cell>
          <cell r="H206">
            <v>5.0999999999999996</v>
          </cell>
          <cell r="I206" t="str">
            <v>...</v>
          </cell>
          <cell r="J206" t="str">
            <v>...</v>
          </cell>
          <cell r="K206" t="str">
            <v>...</v>
          </cell>
          <cell r="L206" t="str">
            <v>...</v>
          </cell>
          <cell r="R206" t="str">
            <v>...</v>
          </cell>
        </row>
        <row r="207">
          <cell r="B207" t="str">
            <v xml:space="preserve">  Textiles</v>
          </cell>
          <cell r="D207">
            <v>3.4</v>
          </cell>
          <cell r="E207">
            <v>2.7</v>
          </cell>
          <cell r="F207">
            <v>1.4</v>
          </cell>
          <cell r="G207">
            <v>2.2999999999999998</v>
          </cell>
          <cell r="H207">
            <v>3.4</v>
          </cell>
          <cell r="I207" t="str">
            <v>...</v>
          </cell>
          <cell r="J207" t="str">
            <v>...</v>
          </cell>
          <cell r="K207" t="str">
            <v>...</v>
          </cell>
          <cell r="L207" t="str">
            <v>...</v>
          </cell>
          <cell r="R207" t="str">
            <v>...</v>
          </cell>
        </row>
        <row r="208">
          <cell r="B208" t="str">
            <v xml:space="preserve">   Leather and leather goods</v>
          </cell>
          <cell r="D208">
            <v>5.0999999999999996</v>
          </cell>
          <cell r="E208">
            <v>3.9</v>
          </cell>
          <cell r="F208">
            <v>3</v>
          </cell>
          <cell r="G208">
            <v>0.5</v>
          </cell>
          <cell r="H208">
            <v>2.7</v>
          </cell>
          <cell r="I208" t="str">
            <v>...</v>
          </cell>
          <cell r="J208" t="str">
            <v>...</v>
          </cell>
          <cell r="K208" t="str">
            <v>...</v>
          </cell>
          <cell r="L208" t="str">
            <v>...</v>
          </cell>
          <cell r="R208" t="str">
            <v>...</v>
          </cell>
        </row>
        <row r="209">
          <cell r="B209" t="str">
            <v xml:space="preserve">  Chemical products</v>
          </cell>
          <cell r="D209">
            <v>11</v>
          </cell>
          <cell r="E209">
            <v>7.9</v>
          </cell>
          <cell r="F209">
            <v>6</v>
          </cell>
          <cell r="G209">
            <v>3</v>
          </cell>
          <cell r="H209">
            <v>4.5</v>
          </cell>
          <cell r="I209" t="str">
            <v>...</v>
          </cell>
          <cell r="J209" t="str">
            <v>...</v>
          </cell>
          <cell r="K209" t="str">
            <v>...</v>
          </cell>
          <cell r="L209" t="str">
            <v>...</v>
          </cell>
          <cell r="R209" t="str">
            <v>...</v>
          </cell>
        </row>
        <row r="210">
          <cell r="B210" t="str">
            <v xml:space="preserve">  Other</v>
          </cell>
          <cell r="D210">
            <v>33.6</v>
          </cell>
          <cell r="E210">
            <v>31.8</v>
          </cell>
          <cell r="F210">
            <v>26.1</v>
          </cell>
          <cell r="G210">
            <v>41.6</v>
          </cell>
          <cell r="H210">
            <v>59.5</v>
          </cell>
          <cell r="I210">
            <v>155.1</v>
          </cell>
          <cell r="J210">
            <v>186.58</v>
          </cell>
          <cell r="K210">
            <v>289.3</v>
          </cell>
          <cell r="L210">
            <v>279.37290000000002</v>
          </cell>
          <cell r="R210">
            <v>248.49</v>
          </cell>
        </row>
        <row r="212">
          <cell r="B212" t="str">
            <v>Minerals</v>
          </cell>
          <cell r="D212">
            <v>14.2</v>
          </cell>
          <cell r="E212">
            <v>10.5</v>
          </cell>
          <cell r="F212">
            <v>0.5</v>
          </cell>
          <cell r="G212">
            <v>34.400000000000006</v>
          </cell>
          <cell r="H212">
            <v>4.1040720612138335</v>
          </cell>
          <cell r="I212">
            <v>9.2249999999999996</v>
          </cell>
          <cell r="J212">
            <v>26.32</v>
          </cell>
          <cell r="K212">
            <v>22.5991</v>
          </cell>
          <cell r="L212">
            <v>8.9487000000000005</v>
          </cell>
          <cell r="R212">
            <v>21.65</v>
          </cell>
        </row>
        <row r="213">
          <cell r="B213" t="str">
            <v xml:space="preserve">  Gold</v>
          </cell>
          <cell r="D213">
            <v>14.1</v>
          </cell>
          <cell r="E213">
            <v>10.199999999999999</v>
          </cell>
          <cell r="F213">
            <v>0</v>
          </cell>
          <cell r="G213">
            <v>26.1</v>
          </cell>
          <cell r="H213">
            <v>4.0968934998032998</v>
          </cell>
          <cell r="I213">
            <v>9.09</v>
          </cell>
          <cell r="J213">
            <v>19.78</v>
          </cell>
          <cell r="K213">
            <v>21.499099999999999</v>
          </cell>
          <cell r="L213">
            <v>8.9029000000000007</v>
          </cell>
          <cell r="R213">
            <v>3.65</v>
          </cell>
        </row>
        <row r="214">
          <cell r="B214" t="str">
            <v xml:space="preserve">  Other</v>
          </cell>
          <cell r="D214">
            <v>0.1</v>
          </cell>
          <cell r="E214">
            <v>0.3</v>
          </cell>
          <cell r="F214">
            <v>0.5</v>
          </cell>
          <cell r="G214">
            <v>8.3000000000000007</v>
          </cell>
          <cell r="H214">
            <v>7.1785614105333616E-3</v>
          </cell>
          <cell r="I214">
            <v>0.13500000000000001</v>
          </cell>
          <cell r="J214">
            <v>6.54</v>
          </cell>
          <cell r="K214">
            <v>1.1000000000000001</v>
          </cell>
          <cell r="L214">
            <v>4.58E-2</v>
          </cell>
          <cell r="R214">
            <v>18</v>
          </cell>
        </row>
        <row r="216">
          <cell r="B216" t="str">
            <v>Memorandum item:</v>
          </cell>
        </row>
        <row r="217">
          <cell r="B217" t="str">
            <v xml:space="preserve">  Nontraditional exports</v>
          </cell>
          <cell r="D217">
            <v>68.8</v>
          </cell>
          <cell r="E217">
            <v>60.6</v>
          </cell>
          <cell r="F217">
            <v>51.6</v>
          </cell>
          <cell r="G217">
            <v>88.4</v>
          </cell>
          <cell r="H217">
            <v>139.0076</v>
          </cell>
          <cell r="I217">
            <v>195.59100000000001</v>
          </cell>
          <cell r="J217">
            <v>228.88</v>
          </cell>
          <cell r="K217">
            <v>324.51820000000004</v>
          </cell>
          <cell r="L217">
            <v>370.55010000000004</v>
          </cell>
          <cell r="R217">
            <v>316.09800000000001</v>
          </cell>
        </row>
        <row r="219">
          <cell r="C219" t="str">
            <v>(Shares in percent of total)</v>
          </cell>
        </row>
        <row r="221">
          <cell r="B221" t="str">
            <v>Agriculatural and fish products</v>
          </cell>
          <cell r="D221">
            <v>50.060496067755601</v>
          </cell>
          <cell r="E221">
            <v>53.046989720998539</v>
          </cell>
          <cell r="F221">
            <v>55.983863738233985</v>
          </cell>
          <cell r="G221">
            <v>39.501734033889527</v>
          </cell>
          <cell r="H221">
            <v>54.355575086054188</v>
          </cell>
          <cell r="I221">
            <v>52.801215658095778</v>
          </cell>
          <cell r="J221">
            <v>45.441132675564511</v>
          </cell>
          <cell r="K221">
            <v>41.686339836903912</v>
          </cell>
          <cell r="L221">
            <v>45.447787668982109</v>
          </cell>
          <cell r="R221">
            <v>46.499720138726083</v>
          </cell>
        </row>
        <row r="222">
          <cell r="B222" t="str">
            <v xml:space="preserve">    Cotton</v>
          </cell>
          <cell r="D222">
            <v>11.252268602540836</v>
          </cell>
          <cell r="E222">
            <v>16.29955947136564</v>
          </cell>
          <cell r="F222">
            <v>11.743612729717617</v>
          </cell>
          <cell r="G222">
            <v>0.14984090641761114</v>
          </cell>
          <cell r="H222">
            <v>1.2004173377274459</v>
          </cell>
          <cell r="I222">
            <v>0.41703699678644024</v>
          </cell>
          <cell r="J222">
            <v>1.9633795743902269</v>
          </cell>
          <cell r="K222">
            <v>1.493512665396016</v>
          </cell>
          <cell r="L222">
            <v>0.42855989548096157</v>
          </cell>
          <cell r="R222">
            <v>0.58993160593252714</v>
          </cell>
        </row>
        <row r="223">
          <cell r="B223" t="str">
            <v xml:space="preserve">    Coffee</v>
          </cell>
          <cell r="D223">
            <v>21.47610405323654</v>
          </cell>
          <cell r="E223">
            <v>13.289280469897214</v>
          </cell>
          <cell r="F223">
            <v>20.304796055580461</v>
          </cell>
          <cell r="G223">
            <v>11.949812286804486</v>
          </cell>
          <cell r="H223">
            <v>20.868112161784286</v>
          </cell>
          <cell r="I223">
            <v>24.945272206412604</v>
          </cell>
          <cell r="J223">
            <v>19.962745033157699</v>
          </cell>
          <cell r="K223">
            <v>17.168037644573005</v>
          </cell>
          <cell r="L223">
            <v>16.444664150720271</v>
          </cell>
          <cell r="R223">
            <v>20.515180336677101</v>
          </cell>
        </row>
        <row r="224">
          <cell r="B224" t="str">
            <v xml:space="preserve">    Seafood</v>
          </cell>
          <cell r="D224">
            <v>2.6315789473684212</v>
          </cell>
          <cell r="E224">
            <v>4.7356828193832605</v>
          </cell>
          <cell r="F224">
            <v>9.4576423128641878</v>
          </cell>
          <cell r="G224">
            <v>9.9644202767711398</v>
          </cell>
          <cell r="H224">
            <v>12.032754742458444</v>
          </cell>
          <cell r="I224">
            <v>14.105350195180916</v>
          </cell>
          <cell r="J224">
            <v>10.499127019193898</v>
          </cell>
          <cell r="K224">
            <v>11.13042978758306</v>
          </cell>
          <cell r="L224">
            <v>11.289977793115524</v>
          </cell>
          <cell r="R224">
            <v>9.9537896408390001</v>
          </cell>
        </row>
        <row r="225">
          <cell r="B225" t="str">
            <v xml:space="preserve">    Bananas</v>
          </cell>
          <cell r="D225">
            <v>8.1972171808832446</v>
          </cell>
          <cell r="E225">
            <v>10.535976505139502</v>
          </cell>
          <cell r="F225">
            <v>4.482294935006724</v>
          </cell>
          <cell r="G225">
            <v>2.0789676560911454</v>
          </cell>
          <cell r="H225">
            <v>1.8006260065911686</v>
          </cell>
          <cell r="I225">
            <v>2.7128874121704891</v>
          </cell>
          <cell r="J225">
            <v>2.9255075843248846</v>
          </cell>
          <cell r="K225">
            <v>3.2039162957806488</v>
          </cell>
          <cell r="L225">
            <v>2.3240903193675191</v>
          </cell>
          <cell r="R225">
            <v>3.9632764250410673</v>
          </cell>
        </row>
        <row r="226">
          <cell r="B226" t="str">
            <v xml:space="preserve">    Other</v>
          </cell>
          <cell r="D226">
            <v>6.5033272837265583</v>
          </cell>
          <cell r="E226">
            <v>8.1864904552129225</v>
          </cell>
          <cell r="F226">
            <v>9.9955177050649944</v>
          </cell>
          <cell r="G226">
            <v>15.358692907805141</v>
          </cell>
          <cell r="H226">
            <v>18.453664837492838</v>
          </cell>
          <cell r="I226">
            <v>10.620668847545335</v>
          </cell>
          <cell r="J226">
            <v>10.090373464497807</v>
          </cell>
          <cell r="K226">
            <v>8.6904434435711888</v>
          </cell>
          <cell r="L226">
            <v>14.960495510297831</v>
          </cell>
          <cell r="R226">
            <v>11.47754213023638</v>
          </cell>
        </row>
        <row r="228">
          <cell r="B228" t="str">
            <v>Manufactured products</v>
          </cell>
          <cell r="D228">
            <v>45.644283121597098</v>
          </cell>
          <cell r="E228">
            <v>43.098384728340683</v>
          </cell>
          <cell r="F228">
            <v>43.792021515015691</v>
          </cell>
          <cell r="G228">
            <v>47.611948014195924</v>
          </cell>
          <cell r="H228">
            <v>44.45158163799212</v>
          </cell>
          <cell r="I228">
            <v>45.446088990945263</v>
          </cell>
          <cell r="J228">
            <v>49.435822772244464</v>
          </cell>
          <cell r="K228">
            <v>54.96789865669728</v>
          </cell>
          <cell r="L228">
            <v>53.280305347504196</v>
          </cell>
          <cell r="R228">
            <v>62.16036183991784</v>
          </cell>
        </row>
        <row r="229">
          <cell r="B229" t="str">
            <v xml:space="preserve">  Foodstuffs</v>
          </cell>
          <cell r="D229">
            <v>28.917120387174833</v>
          </cell>
          <cell r="E229">
            <v>25.25697503671072</v>
          </cell>
          <cell r="F229">
            <v>26.848946660690277</v>
          </cell>
          <cell r="G229">
            <v>29.331357431247373</v>
          </cell>
          <cell r="H229">
            <v>22.594798176644478</v>
          </cell>
          <cell r="I229">
            <v>15.978007805716619</v>
          </cell>
          <cell r="J229">
            <v>13.119042660245992</v>
          </cell>
          <cell r="K229">
            <v>12.137484887955459</v>
          </cell>
          <cell r="L229">
            <v>13.572153044435373</v>
          </cell>
          <cell r="R229">
            <v>14.948733898477048</v>
          </cell>
        </row>
        <row r="230">
          <cell r="B230" t="str">
            <v xml:space="preserve">     Meat (beef)</v>
          </cell>
          <cell r="D230">
            <v>17.241379310344829</v>
          </cell>
          <cell r="E230">
            <v>13.766519823788547</v>
          </cell>
          <cell r="F230">
            <v>18.287763334827435</v>
          </cell>
          <cell r="G230">
            <v>22.775817775476888</v>
          </cell>
          <cell r="H230">
            <v>18.071282671705259</v>
          </cell>
          <cell r="I230">
            <v>10.348293340213653</v>
          </cell>
          <cell r="J230">
            <v>5.6972459742640966</v>
          </cell>
          <cell r="K230">
            <v>6.0262525416215977</v>
          </cell>
          <cell r="L230">
            <v>6.2690671630335535</v>
          </cell>
          <cell r="R230">
            <v>5.9164155261638953</v>
          </cell>
        </row>
        <row r="231">
          <cell r="B231" t="str">
            <v xml:space="preserve">     Sugar</v>
          </cell>
          <cell r="D231">
            <v>11.675741076830008</v>
          </cell>
          <cell r="E231">
            <v>11.490455212922175</v>
          </cell>
          <cell r="F231">
            <v>8.561183325862844</v>
          </cell>
          <cell r="G231">
            <v>6.5555396557704855</v>
          </cell>
          <cell r="H231">
            <v>4.5235155049392244</v>
          </cell>
          <cell r="I231">
            <v>5.6297144655029658</v>
          </cell>
          <cell r="J231">
            <v>7.4217966859818931</v>
          </cell>
          <cell r="K231">
            <v>6.1112323463338614</v>
          </cell>
          <cell r="L231">
            <v>7.3030858814018194</v>
          </cell>
          <cell r="R231">
            <v>9.032318372313151</v>
          </cell>
        </row>
        <row r="232">
          <cell r="B232" t="str">
            <v xml:space="preserve">  Wood products</v>
          </cell>
          <cell r="D232">
            <v>0.66545674531155485</v>
          </cell>
          <cell r="E232">
            <v>0.84434654919236418</v>
          </cell>
          <cell r="F232">
            <v>0.58269834155087419</v>
          </cell>
          <cell r="G232">
            <v>0.52444317246163885</v>
          </cell>
          <cell r="H232">
            <v>1.4823084528307575</v>
          </cell>
          <cell r="I232" t="str">
            <v>…</v>
          </cell>
          <cell r="J232" t="str">
            <v>…</v>
          </cell>
          <cell r="K232" t="str">
            <v>…</v>
          </cell>
          <cell r="L232" t="str">
            <v>…</v>
          </cell>
          <cell r="R232" t="str">
            <v>…</v>
          </cell>
        </row>
        <row r="233">
          <cell r="B233" t="str">
            <v xml:space="preserve">  Textiles</v>
          </cell>
          <cell r="D233">
            <v>1.0284331518451302</v>
          </cell>
          <cell r="E233">
            <v>0.99118942731277537</v>
          </cell>
          <cell r="F233">
            <v>0.62752129090094133</v>
          </cell>
          <cell r="G233">
            <v>0.8615852119012638</v>
          </cell>
          <cell r="H233">
            <v>0.98820563522050497</v>
          </cell>
          <cell r="I233" t="str">
            <v>…</v>
          </cell>
          <cell r="J233" t="str">
            <v>…</v>
          </cell>
          <cell r="K233" t="str">
            <v>…</v>
          </cell>
          <cell r="L233" t="str">
            <v>…</v>
          </cell>
          <cell r="R233" t="str">
            <v>…</v>
          </cell>
        </row>
        <row r="234">
          <cell r="B234" t="str">
            <v xml:space="preserve">   Leather and leather goods</v>
          </cell>
          <cell r="D234">
            <v>1.5426497277676952</v>
          </cell>
          <cell r="E234">
            <v>1.4317180616740088</v>
          </cell>
          <cell r="F234">
            <v>1.3446884805020174</v>
          </cell>
          <cell r="G234">
            <v>0.1873011330220139</v>
          </cell>
          <cell r="H234">
            <v>0.78475153385157759</v>
          </cell>
          <cell r="I234" t="str">
            <v>…</v>
          </cell>
          <cell r="J234" t="str">
            <v>…</v>
          </cell>
          <cell r="K234" t="str">
            <v>…</v>
          </cell>
          <cell r="L234" t="str">
            <v>…</v>
          </cell>
          <cell r="R234" t="str">
            <v>…</v>
          </cell>
        </row>
        <row r="235">
          <cell r="B235" t="str">
            <v xml:space="preserve">  Chemical products</v>
          </cell>
          <cell r="D235">
            <v>3.3272837265577739</v>
          </cell>
          <cell r="E235">
            <v>2.9001468428781205</v>
          </cell>
          <cell r="F235">
            <v>2.6893769610040348</v>
          </cell>
          <cell r="G235">
            <v>1.1238067981320832</v>
          </cell>
          <cell r="H235">
            <v>1.3079192230859624</v>
          </cell>
          <cell r="I235" t="str">
            <v>…</v>
          </cell>
          <cell r="J235" t="str">
            <v>…</v>
          </cell>
          <cell r="K235" t="str">
            <v>…</v>
          </cell>
          <cell r="L235" t="str">
            <v>…</v>
          </cell>
          <cell r="R235" t="str">
            <v>…</v>
          </cell>
        </row>
        <row r="236">
          <cell r="B236" t="str">
            <v xml:space="preserve">  Other</v>
          </cell>
          <cell r="D236">
            <v>10.16333938294011</v>
          </cell>
          <cell r="E236">
            <v>11.674008810572689</v>
          </cell>
          <cell r="F236">
            <v>11.698789780367552</v>
          </cell>
          <cell r="G236">
            <v>15.583454267431557</v>
          </cell>
          <cell r="H236">
            <v>17.293598616358839</v>
          </cell>
          <cell r="I236">
            <v>29.468081185228645</v>
          </cell>
          <cell r="J236">
            <v>36.316780111998469</v>
          </cell>
          <cell r="K236">
            <v>42.83041376874182</v>
          </cell>
          <cell r="L236">
            <v>39.708152303068829</v>
          </cell>
          <cell r="R236">
            <v>47.211627941440796</v>
          </cell>
        </row>
        <row r="238">
          <cell r="B238" t="str">
            <v>Minerals</v>
          </cell>
          <cell r="D238">
            <v>4.295220810647308</v>
          </cell>
          <cell r="E238">
            <v>3.8546255506607929</v>
          </cell>
          <cell r="F238">
            <v>0.22411474675033621</v>
          </cell>
          <cell r="G238">
            <v>12.886317951914558</v>
          </cell>
          <cell r="H238">
            <v>1.1928432759536893</v>
          </cell>
          <cell r="I238">
            <v>1.7526953509589573</v>
          </cell>
          <cell r="J238">
            <v>5.1230445521910157</v>
          </cell>
          <cell r="K238">
            <v>3.3457615063988011</v>
          </cell>
          <cell r="L238">
            <v>1.2719069835136909</v>
          </cell>
          <cell r="R238">
            <v>4.1133717450689886</v>
          </cell>
        </row>
        <row r="239">
          <cell r="B239" t="str">
            <v xml:space="preserve">  Gold</v>
          </cell>
          <cell r="D239">
            <v>4.2649727767695103</v>
          </cell>
          <cell r="E239">
            <v>3.7444933920704844</v>
          </cell>
          <cell r="F239">
            <v>0</v>
          </cell>
          <cell r="G239">
            <v>9.7771191437491254</v>
          </cell>
          <cell r="H239">
            <v>1.1907568362952581</v>
          </cell>
          <cell r="I239">
            <v>1.7270461507010213</v>
          </cell>
          <cell r="J239">
            <v>3.8500691961374733</v>
          </cell>
          <cell r="K239">
            <v>3.1829082221070073</v>
          </cell>
          <cell r="L239">
            <v>1.2653972849155788</v>
          </cell>
          <cell r="R239">
            <v>0.69347837734419449</v>
          </cell>
        </row>
        <row r="240">
          <cell r="B240" t="str">
            <v xml:space="preserve">  Other</v>
          </cell>
          <cell r="D240">
            <v>3.0248033877797946E-2</v>
          </cell>
          <cell r="E240">
            <v>0.11013215859030838</v>
          </cell>
          <cell r="F240">
            <v>0.22411474675033621</v>
          </cell>
          <cell r="G240">
            <v>3.1091988081654307</v>
          </cell>
          <cell r="H240">
            <v>2.0864396584310365E-3</v>
          </cell>
          <cell r="I240">
            <v>2.5649200257935961E-2</v>
          </cell>
          <cell r="J240">
            <v>1.2729753560535426</v>
          </cell>
          <cell r="K240">
            <v>0.16285328429179402</v>
          </cell>
          <cell r="L240">
            <v>6.509698598112245E-3</v>
          </cell>
          <cell r="R240">
            <v>3.4198933677247947</v>
          </cell>
        </row>
        <row r="242">
          <cell r="B242" t="str">
            <v>Memorandum item:</v>
          </cell>
        </row>
        <row r="243">
          <cell r="B243" t="str">
            <v xml:space="preserve">  Nontraditional exports</v>
          </cell>
          <cell r="D243">
            <v>20.810647307924988</v>
          </cell>
          <cell r="E243">
            <v>22.246696035242294</v>
          </cell>
          <cell r="F243">
            <v>23.128641864634698</v>
          </cell>
          <cell r="G243">
            <v>33.11484031829206</v>
          </cell>
          <cell r="H243">
            <v>40.40238048778761</v>
          </cell>
          <cell r="I243">
            <v>37.16113131592558</v>
          </cell>
          <cell r="J243">
            <v>44.550244570876885</v>
          </cell>
          <cell r="K243">
            <v>48.044413347692064</v>
          </cell>
          <cell r="L243">
            <v>52.66745560044437</v>
          </cell>
          <cell r="R243">
            <v>60.056747430615118</v>
          </cell>
        </row>
        <row r="247">
          <cell r="B247" t="str">
            <v>Source:  Central Bank of Nicaragua and Fund staff estimates.</v>
          </cell>
        </row>
        <row r="251">
          <cell r="F251" t="str">
            <v>Table 47.  Nicaragua: Exports by Destination</v>
          </cell>
        </row>
        <row r="252">
          <cell r="D252" t="str">
            <v>Table 47.  Nicaragua:  Exports by Destination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  <cell r="I255">
            <v>1995</v>
          </cell>
          <cell r="K255">
            <v>1996</v>
          </cell>
        </row>
        <row r="258">
          <cell r="C258" t="str">
            <v xml:space="preserve"> (In millions of U.S. dollars)</v>
          </cell>
        </row>
        <row r="260">
          <cell r="B260" t="str">
            <v>Total exports, f.o.b.</v>
          </cell>
          <cell r="D260">
            <v>330.59999999999997</v>
          </cell>
          <cell r="E260">
            <v>272.39999999999998</v>
          </cell>
          <cell r="F260">
            <v>223.09999999999997</v>
          </cell>
          <cell r="G260">
            <v>266.90000000000003</v>
          </cell>
          <cell r="H260">
            <v>351.20000000000005</v>
          </cell>
          <cell r="I260">
            <v>526.40000000000009</v>
          </cell>
          <cell r="K260">
            <v>670.40000000000009</v>
          </cell>
        </row>
        <row r="262">
          <cell r="B262" t="str">
            <v>Western Hemisphere</v>
          </cell>
          <cell r="D262">
            <v>170.2</v>
          </cell>
          <cell r="E262">
            <v>157.9</v>
          </cell>
          <cell r="F262">
            <v>139.1</v>
          </cell>
          <cell r="G262">
            <v>221.1</v>
          </cell>
          <cell r="H262">
            <v>258.3</v>
          </cell>
          <cell r="I262">
            <v>341.3</v>
          </cell>
          <cell r="K262">
            <v>456.2</v>
          </cell>
        </row>
        <row r="263">
          <cell r="B263" t="str">
            <v>Central American Common Market</v>
          </cell>
          <cell r="D263">
            <v>43.7</v>
          </cell>
          <cell r="E263">
            <v>51.2</v>
          </cell>
          <cell r="F263">
            <v>41.7</v>
          </cell>
          <cell r="G263">
            <v>56.8</v>
          </cell>
          <cell r="H263">
            <v>86.6</v>
          </cell>
          <cell r="I263">
            <v>82.3</v>
          </cell>
          <cell r="K263">
            <v>100.8</v>
          </cell>
        </row>
        <row r="264">
          <cell r="B264" t="str">
            <v xml:space="preserve">   Canada</v>
          </cell>
          <cell r="D264">
            <v>61.4</v>
          </cell>
          <cell r="E264">
            <v>32.700000000000003</v>
          </cell>
          <cell r="F264">
            <v>9.5</v>
          </cell>
          <cell r="G264">
            <v>29.1</v>
          </cell>
          <cell r="H264">
            <v>2.6</v>
          </cell>
          <cell r="I264">
            <v>6.1</v>
          </cell>
          <cell r="K264">
            <v>3.3</v>
          </cell>
        </row>
        <row r="265">
          <cell r="B265" t="str">
            <v xml:space="preserve">   Cuba</v>
          </cell>
          <cell r="D265">
            <v>7.6</v>
          </cell>
          <cell r="E265">
            <v>3</v>
          </cell>
          <cell r="F265">
            <v>0</v>
          </cell>
          <cell r="G265">
            <v>0</v>
          </cell>
          <cell r="H265">
            <v>0.9</v>
          </cell>
          <cell r="I265">
            <v>2.9</v>
          </cell>
          <cell r="K265">
            <v>2.6</v>
          </cell>
        </row>
        <row r="266">
          <cell r="B266" t="str">
            <v xml:space="preserve">   Mexico</v>
          </cell>
          <cell r="D266">
            <v>21.6</v>
          </cell>
          <cell r="E266">
            <v>12.9</v>
          </cell>
          <cell r="F266">
            <v>14.8</v>
          </cell>
          <cell r="G266">
            <v>10</v>
          </cell>
          <cell r="H266">
            <v>11</v>
          </cell>
          <cell r="I266">
            <v>11.1</v>
          </cell>
          <cell r="K266">
            <v>11.7</v>
          </cell>
        </row>
        <row r="267">
          <cell r="B267" t="str">
            <v xml:space="preserve">   United States</v>
          </cell>
          <cell r="D267">
            <v>25.3</v>
          </cell>
          <cell r="E267">
            <v>52.6</v>
          </cell>
          <cell r="F267">
            <v>52</v>
          </cell>
          <cell r="G267">
            <v>112.3</v>
          </cell>
          <cell r="H267">
            <v>141.1</v>
          </cell>
          <cell r="I267">
            <v>215.1</v>
          </cell>
          <cell r="K267">
            <v>313.2</v>
          </cell>
        </row>
        <row r="268">
          <cell r="B268" t="str">
            <v xml:space="preserve">   Other</v>
          </cell>
          <cell r="D268">
            <v>10.6</v>
          </cell>
          <cell r="E268">
            <v>5.5</v>
          </cell>
          <cell r="F268">
            <v>21.1</v>
          </cell>
          <cell r="G268">
            <v>12.9</v>
          </cell>
          <cell r="H268">
            <v>16.100000000000001</v>
          </cell>
          <cell r="I268">
            <v>23.8</v>
          </cell>
          <cell r="K268">
            <v>24.6</v>
          </cell>
        </row>
        <row r="270">
          <cell r="B270" t="str">
            <v>Europe</v>
          </cell>
          <cell r="D270">
            <v>130.30000000000001</v>
          </cell>
          <cell r="E270">
            <v>76.59999999999998</v>
          </cell>
          <cell r="F270">
            <v>57.1</v>
          </cell>
          <cell r="G270">
            <v>41.4</v>
          </cell>
          <cell r="H270">
            <v>90.600000000000009</v>
          </cell>
          <cell r="I270">
            <v>172.70000000000002</v>
          </cell>
          <cell r="K270">
            <v>205.8</v>
          </cell>
        </row>
        <row r="271">
          <cell r="B271" t="str">
            <v xml:space="preserve">   Belgium</v>
          </cell>
          <cell r="D271">
            <v>43.4</v>
          </cell>
          <cell r="E271">
            <v>38.9</v>
          </cell>
          <cell r="F271">
            <v>17.8</v>
          </cell>
          <cell r="G271">
            <v>11.9</v>
          </cell>
          <cell r="H271">
            <v>9.6999999999999993</v>
          </cell>
          <cell r="I271">
            <v>18.2</v>
          </cell>
          <cell r="K271">
            <v>15.1</v>
          </cell>
        </row>
        <row r="272">
          <cell r="B272" t="str">
            <v xml:space="preserve">   France</v>
          </cell>
          <cell r="D272">
            <v>4.4000000000000004</v>
          </cell>
          <cell r="E272">
            <v>0.3</v>
          </cell>
          <cell r="F272">
            <v>1.6</v>
          </cell>
          <cell r="G272">
            <v>2.2999999999999998</v>
          </cell>
          <cell r="H272">
            <v>4.4000000000000004</v>
          </cell>
          <cell r="I272">
            <v>10.3</v>
          </cell>
          <cell r="K272">
            <v>10.7</v>
          </cell>
        </row>
        <row r="273">
          <cell r="B273" t="str">
            <v xml:space="preserve">   Germany</v>
          </cell>
          <cell r="D273">
            <v>47.1</v>
          </cell>
          <cell r="E273">
            <v>25.2</v>
          </cell>
          <cell r="F273">
            <v>26</v>
          </cell>
          <cell r="G273">
            <v>16.2</v>
          </cell>
          <cell r="H273">
            <v>44.5</v>
          </cell>
          <cell r="I273">
            <v>60.2</v>
          </cell>
          <cell r="K273">
            <v>47.4</v>
          </cell>
        </row>
        <row r="274">
          <cell r="B274" t="str">
            <v xml:space="preserve">   Italy</v>
          </cell>
          <cell r="D274">
            <v>0.3</v>
          </cell>
          <cell r="E274">
            <v>1.1000000000000001</v>
          </cell>
          <cell r="F274">
            <v>1.4</v>
          </cell>
          <cell r="G274">
            <v>0.9</v>
          </cell>
          <cell r="H274">
            <v>3.7</v>
          </cell>
          <cell r="I274">
            <v>8.3000000000000007</v>
          </cell>
          <cell r="K274">
            <v>3.1</v>
          </cell>
        </row>
        <row r="275">
          <cell r="B275" t="str">
            <v xml:space="preserve">   Netherlands</v>
          </cell>
          <cell r="D275">
            <v>6.6</v>
          </cell>
          <cell r="E275">
            <v>2.7</v>
          </cell>
          <cell r="F275">
            <v>4.5999999999999996</v>
          </cell>
          <cell r="G275">
            <v>3.6</v>
          </cell>
          <cell r="H275">
            <v>3.3</v>
          </cell>
          <cell r="I275">
            <v>17.5</v>
          </cell>
          <cell r="K275">
            <v>17.2</v>
          </cell>
        </row>
        <row r="276">
          <cell r="B276" t="str">
            <v xml:space="preserve">   Spain</v>
          </cell>
          <cell r="D276">
            <v>12.2</v>
          </cell>
          <cell r="E276">
            <v>2.6</v>
          </cell>
          <cell r="F276">
            <v>4.9000000000000004</v>
          </cell>
          <cell r="G276">
            <v>3.2</v>
          </cell>
          <cell r="H276">
            <v>13.6</v>
          </cell>
          <cell r="I276">
            <v>39.5</v>
          </cell>
          <cell r="K276">
            <v>73</v>
          </cell>
        </row>
        <row r="277">
          <cell r="B277" t="str">
            <v xml:space="preserve">   United Kingdom</v>
          </cell>
          <cell r="D277">
            <v>1.2</v>
          </cell>
          <cell r="E277">
            <v>0.6</v>
          </cell>
          <cell r="F277">
            <v>0.3</v>
          </cell>
          <cell r="G277">
            <v>1.4</v>
          </cell>
          <cell r="H277">
            <v>4.9000000000000004</v>
          </cell>
          <cell r="I277">
            <v>9.9</v>
          </cell>
          <cell r="K277">
            <v>24.5</v>
          </cell>
        </row>
        <row r="278">
          <cell r="B278" t="str">
            <v xml:space="preserve">   Other</v>
          </cell>
          <cell r="D278">
            <v>15.100000000000001</v>
          </cell>
          <cell r="E278">
            <v>5.2</v>
          </cell>
          <cell r="F278">
            <v>0.5</v>
          </cell>
          <cell r="G278">
            <v>1.9</v>
          </cell>
          <cell r="H278">
            <v>6.5</v>
          </cell>
          <cell r="I278">
            <v>8.8000000000000007</v>
          </cell>
          <cell r="K278">
            <v>14.8</v>
          </cell>
        </row>
        <row r="280">
          <cell r="B280" t="str">
            <v>Asia</v>
          </cell>
          <cell r="D280">
            <v>29.900000000000002</v>
          </cell>
          <cell r="E280">
            <v>37.699999999999996</v>
          </cell>
          <cell r="F280">
            <v>24.7</v>
          </cell>
          <cell r="G280">
            <v>1.7999999999999998</v>
          </cell>
          <cell r="H280">
            <v>2</v>
          </cell>
          <cell r="I280">
            <v>12.2</v>
          </cell>
          <cell r="K280">
            <v>7.7</v>
          </cell>
        </row>
        <row r="281">
          <cell r="B281" t="str">
            <v xml:space="preserve">   China</v>
          </cell>
          <cell r="D281">
            <v>11.3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K281">
            <v>2</v>
          </cell>
        </row>
        <row r="282">
          <cell r="B282" t="str">
            <v xml:space="preserve">   Japan</v>
          </cell>
          <cell r="D282">
            <v>17.8</v>
          </cell>
          <cell r="E282">
            <v>35.799999999999997</v>
          </cell>
          <cell r="F282">
            <v>21.4</v>
          </cell>
          <cell r="G282">
            <v>1.4</v>
          </cell>
          <cell r="H282">
            <v>1.3</v>
          </cell>
          <cell r="I282">
            <v>7.2</v>
          </cell>
          <cell r="K282">
            <v>0.8</v>
          </cell>
        </row>
        <row r="283">
          <cell r="B283" t="str">
            <v xml:space="preserve">   Other</v>
          </cell>
          <cell r="D283">
            <v>0.8</v>
          </cell>
          <cell r="E283">
            <v>1.9</v>
          </cell>
          <cell r="F283">
            <v>3.3</v>
          </cell>
          <cell r="G283">
            <v>0.4</v>
          </cell>
          <cell r="H283">
            <v>0.7</v>
          </cell>
          <cell r="I283">
            <v>5</v>
          </cell>
          <cell r="K283">
            <v>4.9000000000000004</v>
          </cell>
        </row>
        <row r="285">
          <cell r="B285" t="str">
            <v>Other</v>
          </cell>
          <cell r="D285">
            <v>0.2</v>
          </cell>
          <cell r="E285">
            <v>0.2</v>
          </cell>
          <cell r="F285">
            <v>2.2000000000000002</v>
          </cell>
          <cell r="G285">
            <v>2.6</v>
          </cell>
          <cell r="H285">
            <v>0.3</v>
          </cell>
          <cell r="I285">
            <v>0.2</v>
          </cell>
          <cell r="K285">
            <v>0.7</v>
          </cell>
        </row>
        <row r="287">
          <cell r="C287" t="str">
            <v xml:space="preserve"> (In percent of total)</v>
          </cell>
        </row>
        <row r="289">
          <cell r="B289" t="str">
            <v>Western Hemisphere</v>
          </cell>
          <cell r="D289">
            <v>51.482153660012095</v>
          </cell>
          <cell r="E289">
            <v>57.966226138032319</v>
          </cell>
          <cell r="F289">
            <v>62.348722545943524</v>
          </cell>
          <cell r="G289">
            <v>82.840014986886459</v>
          </cell>
          <cell r="H289">
            <v>73.547835990888373</v>
          </cell>
          <cell r="I289">
            <v>73.547835990888373</v>
          </cell>
          <cell r="K289">
            <v>68.048926014319804</v>
          </cell>
        </row>
        <row r="290">
          <cell r="B290" t="str">
            <v>Central American Common Market</v>
          </cell>
          <cell r="D290">
            <v>13.218390804597705</v>
          </cell>
          <cell r="E290">
            <v>18.795888399412629</v>
          </cell>
          <cell r="F290">
            <v>18.691169878978041</v>
          </cell>
          <cell r="G290">
            <v>21.281378793555636</v>
          </cell>
          <cell r="H290">
            <v>24.658314350797262</v>
          </cell>
          <cell r="I290">
            <v>24.658314350797262</v>
          </cell>
          <cell r="K290">
            <v>15.035799522673029</v>
          </cell>
        </row>
        <row r="291">
          <cell r="B291" t="str">
            <v xml:space="preserve">   Canada</v>
          </cell>
          <cell r="D291">
            <v>18.572292800967936</v>
          </cell>
          <cell r="E291">
            <v>12.004405286343614</v>
          </cell>
          <cell r="F291">
            <v>4.2581801882563877</v>
          </cell>
          <cell r="G291">
            <v>10.90295991007868</v>
          </cell>
          <cell r="H291">
            <v>0.97414762083177209</v>
          </cell>
          <cell r="I291">
            <v>0.74031890660592248</v>
          </cell>
          <cell r="K291">
            <v>0.49224343675417653</v>
          </cell>
        </row>
        <row r="292">
          <cell r="B292" t="str">
            <v xml:space="preserve">   Cuba</v>
          </cell>
          <cell r="D292">
            <v>2.2988505747126435</v>
          </cell>
          <cell r="E292">
            <v>1.1013215859030838</v>
          </cell>
          <cell r="F292">
            <v>0</v>
          </cell>
          <cell r="G292">
            <v>0</v>
          </cell>
          <cell r="H292">
            <v>0.3372049456725365</v>
          </cell>
          <cell r="I292">
            <v>0.25626423690205008</v>
          </cell>
          <cell r="K292">
            <v>0.3878281622911694</v>
          </cell>
        </row>
        <row r="293">
          <cell r="B293" t="str">
            <v xml:space="preserve">   Mexico</v>
          </cell>
          <cell r="D293">
            <v>6.5335753176043561</v>
          </cell>
          <cell r="E293">
            <v>4.7356828193832605</v>
          </cell>
          <cell r="F293">
            <v>6.6337965038099522</v>
          </cell>
          <cell r="G293">
            <v>3.7467216185837384</v>
          </cell>
          <cell r="H293">
            <v>4.121393780442113</v>
          </cell>
          <cell r="I293">
            <v>3.1321184510250566</v>
          </cell>
          <cell r="K293">
            <v>1.7452267303102624</v>
          </cell>
        </row>
        <row r="294">
          <cell r="B294" t="str">
            <v xml:space="preserve">   United States</v>
          </cell>
          <cell r="D294">
            <v>7.652752571082881</v>
          </cell>
          <cell r="E294">
            <v>19.30983847283407</v>
          </cell>
          <cell r="F294">
            <v>23.307933662034966</v>
          </cell>
          <cell r="G294">
            <v>42.075683776695385</v>
          </cell>
          <cell r="H294">
            <v>52.866242038216548</v>
          </cell>
          <cell r="I294">
            <v>40.176537585421407</v>
          </cell>
          <cell r="K294">
            <v>46.718377088305481</v>
          </cell>
        </row>
        <row r="295">
          <cell r="B295" t="str">
            <v xml:space="preserve">   Other</v>
          </cell>
          <cell r="D295">
            <v>3.2062915910465826</v>
          </cell>
          <cell r="E295">
            <v>2.0190895741556534</v>
          </cell>
          <cell r="F295">
            <v>9.4576423128641878</v>
          </cell>
          <cell r="G295">
            <v>4.8332708879730228</v>
          </cell>
          <cell r="H295">
            <v>6.0322218059198196</v>
          </cell>
          <cell r="I295">
            <v>4.5842824601366736</v>
          </cell>
          <cell r="K295">
            <v>3.6694510739856803</v>
          </cell>
        </row>
        <row r="297">
          <cell r="B297" t="str">
            <v>Europe</v>
          </cell>
          <cell r="D297">
            <v>39.413188142770728</v>
          </cell>
          <cell r="E297">
            <v>28.120411160058733</v>
          </cell>
          <cell r="F297">
            <v>25.593904078888396</v>
          </cell>
          <cell r="G297">
            <v>15.511427500936678</v>
          </cell>
          <cell r="H297">
            <v>33.945297864368676</v>
          </cell>
          <cell r="I297">
            <v>25.797266514806378</v>
          </cell>
          <cell r="K297">
            <v>30.698090692124104</v>
          </cell>
        </row>
        <row r="298">
          <cell r="B298" t="str">
            <v xml:space="preserve">   Belgium</v>
          </cell>
          <cell r="D298">
            <v>13.127646702964308</v>
          </cell>
          <cell r="E298">
            <v>14.280469897209985</v>
          </cell>
          <cell r="F298">
            <v>7.9784849843119687</v>
          </cell>
          <cell r="G298">
            <v>4.4585987261146496</v>
          </cell>
          <cell r="H298">
            <v>3.6343199700262265</v>
          </cell>
          <cell r="I298">
            <v>2.7619589977220951</v>
          </cell>
          <cell r="K298">
            <v>2.2523866348448682</v>
          </cell>
        </row>
        <row r="299">
          <cell r="B299" t="str">
            <v xml:space="preserve">   France</v>
          </cell>
          <cell r="D299">
            <v>1.3309134906231097</v>
          </cell>
          <cell r="E299">
            <v>0.11013215859030838</v>
          </cell>
          <cell r="F299">
            <v>0.71716718960107584</v>
          </cell>
          <cell r="G299">
            <v>0.86174597227425975</v>
          </cell>
          <cell r="H299">
            <v>1.6485575121768452</v>
          </cell>
          <cell r="I299">
            <v>1.2528473804100226</v>
          </cell>
          <cell r="K299">
            <v>1.5960620525059663</v>
          </cell>
        </row>
        <row r="300">
          <cell r="B300" t="str">
            <v xml:space="preserve">   Germany</v>
          </cell>
          <cell r="D300">
            <v>14.246823956442833</v>
          </cell>
          <cell r="E300">
            <v>9.2511013215859048</v>
          </cell>
          <cell r="F300">
            <v>11.653966831017483</v>
          </cell>
          <cell r="G300">
            <v>6.0696890221056563</v>
          </cell>
          <cell r="H300">
            <v>16.672911202697637</v>
          </cell>
          <cell r="I300">
            <v>12.670842824601364</v>
          </cell>
          <cell r="K300">
            <v>7.0704057279236263</v>
          </cell>
        </row>
        <row r="301">
          <cell r="B301" t="str">
            <v xml:space="preserve">   Italy</v>
          </cell>
          <cell r="D301">
            <v>9.0744101633393831E-2</v>
          </cell>
          <cell r="E301">
            <v>0.40381791483113078</v>
          </cell>
          <cell r="F301">
            <v>0.62752129090094133</v>
          </cell>
          <cell r="G301">
            <v>0.3372049456725365</v>
          </cell>
          <cell r="H301">
            <v>1.3862869988759834</v>
          </cell>
          <cell r="I301">
            <v>1.0535307517084282</v>
          </cell>
          <cell r="K301">
            <v>0.46241050119331739</v>
          </cell>
        </row>
        <row r="302">
          <cell r="B302" t="str">
            <v xml:space="preserve">   Netherlands</v>
          </cell>
          <cell r="D302">
            <v>1.9963702359346642</v>
          </cell>
          <cell r="E302">
            <v>0.99118942731277537</v>
          </cell>
          <cell r="F302">
            <v>2.061855670103093</v>
          </cell>
          <cell r="G302">
            <v>1.348819782690146</v>
          </cell>
          <cell r="H302">
            <v>1.2364181341326337</v>
          </cell>
          <cell r="I302">
            <v>0.93963553530751687</v>
          </cell>
          <cell r="K302">
            <v>2.5656324582338899</v>
          </cell>
        </row>
        <row r="303">
          <cell r="B303" t="str">
            <v xml:space="preserve">   Spain</v>
          </cell>
          <cell r="D303">
            <v>3.6902601330913489</v>
          </cell>
          <cell r="E303">
            <v>0.95447870778267263</v>
          </cell>
          <cell r="F303">
            <v>2.1963245181532951</v>
          </cell>
          <cell r="G303">
            <v>1.1989509179467965</v>
          </cell>
          <cell r="H303">
            <v>5.0955414012738851</v>
          </cell>
          <cell r="I303">
            <v>3.8724373576309792</v>
          </cell>
          <cell r="K303">
            <v>10.889021479713602</v>
          </cell>
        </row>
        <row r="304">
          <cell r="B304" t="str">
            <v xml:space="preserve">   United Kingdom</v>
          </cell>
          <cell r="D304">
            <v>0.36297640653357532</v>
          </cell>
          <cell r="E304">
            <v>0.22026431718061676</v>
          </cell>
          <cell r="F304">
            <v>0.13446884805020173</v>
          </cell>
          <cell r="G304">
            <v>0.52454102660172341</v>
          </cell>
          <cell r="H304">
            <v>1.8358935931060323</v>
          </cell>
          <cell r="I304">
            <v>1.3952164009111616</v>
          </cell>
          <cell r="K304">
            <v>3.6545346062052499</v>
          </cell>
        </row>
        <row r="305">
          <cell r="B305" t="str">
            <v xml:space="preserve">   Other</v>
          </cell>
          <cell r="D305">
            <v>4.5674531155474902</v>
          </cell>
          <cell r="E305">
            <v>1.9089574155653453</v>
          </cell>
          <cell r="F305">
            <v>0.22411474675033621</v>
          </cell>
          <cell r="G305">
            <v>0.71187710753091027</v>
          </cell>
          <cell r="H305">
            <v>2.4353690520794302</v>
          </cell>
          <cell r="I305">
            <v>1.8507972665148062</v>
          </cell>
          <cell r="K305">
            <v>2.2076372315035795</v>
          </cell>
        </row>
        <row r="307">
          <cell r="B307" t="str">
            <v>Asia</v>
          </cell>
          <cell r="D307">
            <v>9.0441621294615864</v>
          </cell>
          <cell r="E307">
            <v>13.83994126284875</v>
          </cell>
          <cell r="F307">
            <v>11.071268489466608</v>
          </cell>
          <cell r="G307">
            <v>0.6744098913450729</v>
          </cell>
          <cell r="H307">
            <v>0.74934432371674775</v>
          </cell>
          <cell r="I307">
            <v>0.56947608200455579</v>
          </cell>
          <cell r="K307">
            <v>1.1485680190930787</v>
          </cell>
        </row>
        <row r="308">
          <cell r="B308" t="str">
            <v xml:space="preserve">   China</v>
          </cell>
          <cell r="D308">
            <v>3.4180278281911685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K308">
            <v>0.29832935560859186</v>
          </cell>
        </row>
        <row r="309">
          <cell r="B309" t="str">
            <v xml:space="preserve">   Japan</v>
          </cell>
          <cell r="D309">
            <v>5.3841500302480343</v>
          </cell>
          <cell r="E309">
            <v>13.142437591776797</v>
          </cell>
          <cell r="F309">
            <v>9.5921111609143885</v>
          </cell>
          <cell r="G309">
            <v>0.52454102660172341</v>
          </cell>
          <cell r="H309">
            <v>0.48707381041588604</v>
          </cell>
          <cell r="I309">
            <v>0.37015945330296124</v>
          </cell>
          <cell r="K309">
            <v>0.11933174224343673</v>
          </cell>
        </row>
        <row r="310">
          <cell r="B310" t="str">
            <v xml:space="preserve">   Other</v>
          </cell>
          <cell r="D310">
            <v>0.24198427102238357</v>
          </cell>
          <cell r="E310">
            <v>0.6975036710719531</v>
          </cell>
          <cell r="F310">
            <v>1.4791573285522188</v>
          </cell>
          <cell r="G310">
            <v>0.14986886474334957</v>
          </cell>
          <cell r="H310">
            <v>0.26227051330086171</v>
          </cell>
          <cell r="I310">
            <v>0.1993166287015945</v>
          </cell>
          <cell r="K310">
            <v>0.73090692124105017</v>
          </cell>
        </row>
        <row r="312">
          <cell r="B312" t="str">
            <v>Other</v>
          </cell>
          <cell r="D312">
            <v>6.0496067755595892E-2</v>
          </cell>
          <cell r="E312">
            <v>7.3421439060205582E-2</v>
          </cell>
          <cell r="F312">
            <v>0.98610488570147936</v>
          </cell>
          <cell r="G312">
            <v>0.97414762083177209</v>
          </cell>
          <cell r="H312">
            <v>0.11240164855751215</v>
          </cell>
          <cell r="I312">
            <v>8.5421412300683355E-2</v>
          </cell>
          <cell r="K312">
            <v>0.10441527446300713</v>
          </cell>
        </row>
        <row r="316">
          <cell r="B316" t="str">
            <v xml:space="preserve">    Source:    Central Bank of Nicaragua</v>
          </cell>
        </row>
        <row r="319">
          <cell r="B319" t="str">
            <v>Table 48.  Nicaragua: Merchandise Imports by Type of Goods</v>
          </cell>
        </row>
        <row r="323">
          <cell r="D323">
            <v>1990</v>
          </cell>
          <cell r="E323">
            <v>1991</v>
          </cell>
          <cell r="F323">
            <v>1992</v>
          </cell>
          <cell r="G323">
            <v>1993</v>
          </cell>
          <cell r="H323">
            <v>1994</v>
          </cell>
          <cell r="I323">
            <v>1995</v>
          </cell>
          <cell r="J323" t="str">
            <v>Jan. -</v>
          </cell>
          <cell r="K323">
            <v>1996</v>
          </cell>
          <cell r="L323">
            <v>1997</v>
          </cell>
          <cell r="R323" t="str">
            <v>Jan. -</v>
          </cell>
        </row>
        <row r="324">
          <cell r="J324" t="str">
            <v>Sept.</v>
          </cell>
          <cell r="L324" t="str">
            <v>Est.</v>
          </cell>
          <cell r="R324" t="str">
            <v>Sept.</v>
          </cell>
        </row>
        <row r="325">
          <cell r="J325">
            <v>1996</v>
          </cell>
          <cell r="R325">
            <v>1997</v>
          </cell>
        </row>
        <row r="326">
          <cell r="C326" t="str">
            <v>(In millions of U.S. dollars)</v>
          </cell>
        </row>
        <row r="328">
          <cell r="B328" t="str">
            <v>Total imports, c.i.f.</v>
          </cell>
          <cell r="D328">
            <v>637.50000000000011</v>
          </cell>
          <cell r="E328">
            <v>751.4</v>
          </cell>
          <cell r="F328">
            <v>855.1</v>
          </cell>
          <cell r="G328">
            <v>744</v>
          </cell>
          <cell r="H328">
            <v>870.27980000000002</v>
          </cell>
          <cell r="I328">
            <v>992.66</v>
          </cell>
          <cell r="J328">
            <v>859.38</v>
          </cell>
          <cell r="K328">
            <v>1159.9027000000001</v>
          </cell>
          <cell r="L328">
            <v>1453.8864000000001</v>
          </cell>
          <cell r="R328">
            <v>1094.0900000000001</v>
          </cell>
        </row>
        <row r="330">
          <cell r="B330" t="str">
            <v>Consumer goods</v>
          </cell>
          <cell r="D330">
            <v>158.70000000000002</v>
          </cell>
          <cell r="E330">
            <v>223.5</v>
          </cell>
          <cell r="F330">
            <v>292.8</v>
          </cell>
          <cell r="G330">
            <v>211.1</v>
          </cell>
          <cell r="H330">
            <v>225.31220000000002</v>
          </cell>
          <cell r="I330">
            <v>243.4</v>
          </cell>
          <cell r="J330">
            <v>209.03</v>
          </cell>
          <cell r="K330">
            <v>292.39210000000003</v>
          </cell>
          <cell r="L330">
            <v>332</v>
          </cell>
          <cell r="R330">
            <v>235.41</v>
          </cell>
        </row>
        <row r="331">
          <cell r="B331" t="str">
            <v>Nondurable</v>
          </cell>
          <cell r="D331">
            <v>128.80000000000001</v>
          </cell>
          <cell r="E331">
            <v>178.6</v>
          </cell>
          <cell r="F331">
            <v>242.7</v>
          </cell>
          <cell r="G331">
            <v>179.1</v>
          </cell>
          <cell r="H331">
            <v>188.26660000000001</v>
          </cell>
          <cell r="I331">
            <v>199.3</v>
          </cell>
          <cell r="J331">
            <v>170.97</v>
          </cell>
          <cell r="K331">
            <v>241.08670000000001</v>
          </cell>
          <cell r="R331">
            <v>195.63</v>
          </cell>
        </row>
        <row r="332">
          <cell r="B332" t="str">
            <v>Durable</v>
          </cell>
          <cell r="D332">
            <v>29.9</v>
          </cell>
          <cell r="E332">
            <v>44.9</v>
          </cell>
          <cell r="F332">
            <v>50.1</v>
          </cell>
          <cell r="G332">
            <v>32</v>
          </cell>
          <cell r="H332">
            <v>37.0456</v>
          </cell>
          <cell r="I332">
            <v>44.1</v>
          </cell>
          <cell r="J332">
            <v>38.06</v>
          </cell>
          <cell r="K332">
            <v>51.305399999999999</v>
          </cell>
          <cell r="R332">
            <v>39.78</v>
          </cell>
        </row>
        <row r="334">
          <cell r="B334" t="str">
            <v>Energy products</v>
          </cell>
          <cell r="D334">
            <v>121</v>
          </cell>
          <cell r="E334">
            <v>107.3</v>
          </cell>
          <cell r="F334">
            <v>121.4</v>
          </cell>
          <cell r="G334">
            <v>103.9</v>
          </cell>
          <cell r="H334">
            <v>121.2189</v>
          </cell>
          <cell r="I334">
            <v>153.36000000000001</v>
          </cell>
          <cell r="J334">
            <v>119.78</v>
          </cell>
          <cell r="K334">
            <v>176.3</v>
          </cell>
          <cell r="L334">
            <v>175.68639999999999</v>
          </cell>
          <cell r="R334">
            <v>105.38</v>
          </cell>
        </row>
        <row r="335">
          <cell r="B335" t="str">
            <v>Crude and partially</v>
          </cell>
        </row>
        <row r="336">
          <cell r="B336" t="str">
            <v xml:space="preserve">      refined oil</v>
          </cell>
          <cell r="D336">
            <v>105.4</v>
          </cell>
          <cell r="E336">
            <v>97.6</v>
          </cell>
          <cell r="F336">
            <v>101.9</v>
          </cell>
          <cell r="G336">
            <v>82.3</v>
          </cell>
          <cell r="H336">
            <v>94.518900000000002</v>
          </cell>
          <cell r="I336">
            <v>83.96</v>
          </cell>
          <cell r="J336">
            <v>71.849999999999994</v>
          </cell>
          <cell r="K336">
            <v>104.8</v>
          </cell>
          <cell r="L336">
            <v>110.2864</v>
          </cell>
          <cell r="R336">
            <v>78.42</v>
          </cell>
        </row>
        <row r="337">
          <cell r="B337" t="str">
            <v>Derivatives</v>
          </cell>
          <cell r="D337">
            <v>15.6</v>
          </cell>
          <cell r="E337">
            <v>9.6999999999999993</v>
          </cell>
          <cell r="F337">
            <v>19.5</v>
          </cell>
          <cell r="G337">
            <v>21.6</v>
          </cell>
          <cell r="H337">
            <v>26.7</v>
          </cell>
          <cell r="I337">
            <v>69.400000000000006</v>
          </cell>
          <cell r="J337">
            <v>47.93</v>
          </cell>
          <cell r="K337">
            <v>71.5</v>
          </cell>
          <cell r="L337">
            <v>65.400000000000006</v>
          </cell>
          <cell r="R337">
            <v>26.96</v>
          </cell>
        </row>
        <row r="339">
          <cell r="B339" t="str">
            <v>Intermediate goods</v>
          </cell>
          <cell r="D339">
            <v>158.5</v>
          </cell>
          <cell r="E339">
            <v>222.60000000000002</v>
          </cell>
          <cell r="F339">
            <v>227.10000000000002</v>
          </cell>
          <cell r="G339">
            <v>244.7</v>
          </cell>
          <cell r="H339">
            <v>300.11799999999999</v>
          </cell>
          <cell r="I339">
            <v>351.7</v>
          </cell>
          <cell r="J339">
            <v>304.92</v>
          </cell>
          <cell r="K339">
            <v>396.06659999999999</v>
          </cell>
          <cell r="L339">
            <v>538.90000000000009</v>
          </cell>
          <cell r="R339">
            <v>449.6</v>
          </cell>
        </row>
        <row r="340">
          <cell r="B340" t="str">
            <v>Agriculture</v>
          </cell>
          <cell r="D340">
            <v>35</v>
          </cell>
          <cell r="E340">
            <v>44.9</v>
          </cell>
          <cell r="F340">
            <v>17</v>
          </cell>
          <cell r="G340">
            <v>30.7</v>
          </cell>
          <cell r="H340">
            <v>41.866900000000001</v>
          </cell>
          <cell r="I340">
            <v>44.4</v>
          </cell>
          <cell r="J340">
            <v>33.78</v>
          </cell>
          <cell r="K340">
            <v>41.213000000000001</v>
          </cell>
          <cell r="L340">
            <v>65.900000000000006</v>
          </cell>
          <cell r="R340">
            <v>48.81</v>
          </cell>
        </row>
        <row r="341">
          <cell r="B341" t="str">
            <v>Industry</v>
          </cell>
          <cell r="D341">
            <v>103.5</v>
          </cell>
          <cell r="E341">
            <v>149.30000000000001</v>
          </cell>
          <cell r="F341">
            <v>175.4</v>
          </cell>
          <cell r="G341">
            <v>169.9</v>
          </cell>
          <cell r="H341">
            <v>203.72389999999999</v>
          </cell>
          <cell r="I341">
            <v>255.4</v>
          </cell>
          <cell r="J341">
            <v>220.16</v>
          </cell>
          <cell r="K341">
            <v>293.2473</v>
          </cell>
          <cell r="L341">
            <v>385.3</v>
          </cell>
          <cell r="R341">
            <v>332.22</v>
          </cell>
        </row>
        <row r="342">
          <cell r="B342" t="str">
            <v>Construction</v>
          </cell>
          <cell r="D342">
            <v>20</v>
          </cell>
          <cell r="E342">
            <v>28.4</v>
          </cell>
          <cell r="F342">
            <v>34.700000000000003</v>
          </cell>
          <cell r="G342">
            <v>44.1</v>
          </cell>
          <cell r="H342">
            <v>54.527200000000001</v>
          </cell>
          <cell r="I342">
            <v>51.9</v>
          </cell>
          <cell r="J342">
            <v>50.98</v>
          </cell>
          <cell r="K342">
            <v>61.606299999999997</v>
          </cell>
          <cell r="L342">
            <v>87.7</v>
          </cell>
          <cell r="R342">
            <v>68.569999999999993</v>
          </cell>
        </row>
        <row r="344">
          <cell r="B344" t="str">
            <v>Capital goods</v>
          </cell>
          <cell r="D344">
            <v>197.2</v>
          </cell>
          <cell r="E344">
            <v>190.6</v>
          </cell>
          <cell r="F344">
            <v>213.4</v>
          </cell>
          <cell r="G344">
            <v>183.7</v>
          </cell>
          <cell r="H344">
            <v>217.00810000000001</v>
          </cell>
          <cell r="I344">
            <v>232.2</v>
          </cell>
          <cell r="J344">
            <v>225.04000000000002</v>
          </cell>
          <cell r="K344">
            <v>289.95010000000002</v>
          </cell>
          <cell r="L344">
            <v>390.5</v>
          </cell>
          <cell r="R344">
            <v>295.27999999999997</v>
          </cell>
        </row>
        <row r="345">
          <cell r="B345" t="str">
            <v>Agriculture</v>
          </cell>
          <cell r="D345">
            <v>12.3</v>
          </cell>
          <cell r="E345">
            <v>14</v>
          </cell>
          <cell r="F345">
            <v>14.3</v>
          </cell>
          <cell r="G345">
            <v>7.6</v>
          </cell>
          <cell r="H345">
            <v>10.766299999999999</v>
          </cell>
          <cell r="I345">
            <v>10.5</v>
          </cell>
          <cell r="J345">
            <v>10.58</v>
          </cell>
          <cell r="K345">
            <v>14.9495</v>
          </cell>
          <cell r="L345">
            <v>20</v>
          </cell>
          <cell r="R345">
            <v>14.84</v>
          </cell>
        </row>
        <row r="346">
          <cell r="B346" t="str">
            <v>Industry</v>
          </cell>
          <cell r="D346">
            <v>79</v>
          </cell>
          <cell r="E346">
            <v>93.1</v>
          </cell>
          <cell r="F346">
            <v>114.1</v>
          </cell>
          <cell r="G346">
            <v>115.5</v>
          </cell>
          <cell r="H346">
            <v>140.5461</v>
          </cell>
          <cell r="I346">
            <v>151</v>
          </cell>
          <cell r="J346">
            <v>128.59</v>
          </cell>
          <cell r="K346">
            <v>174.56100000000001</v>
          </cell>
          <cell r="L346">
            <v>237.2</v>
          </cell>
          <cell r="R346">
            <v>176.5</v>
          </cell>
        </row>
        <row r="347">
          <cell r="B347" t="str">
            <v>Transportation</v>
          </cell>
          <cell r="D347">
            <v>105.9</v>
          </cell>
          <cell r="E347">
            <v>83.5</v>
          </cell>
          <cell r="F347">
            <v>85</v>
          </cell>
          <cell r="G347">
            <v>60.6</v>
          </cell>
          <cell r="H347">
            <v>65.695700000000002</v>
          </cell>
          <cell r="I347">
            <v>70.7</v>
          </cell>
          <cell r="J347">
            <v>85.87</v>
          </cell>
          <cell r="K347">
            <v>100.4396</v>
          </cell>
          <cell r="L347">
            <v>133.30000000000001</v>
          </cell>
          <cell r="R347">
            <v>103.94</v>
          </cell>
        </row>
        <row r="349">
          <cell r="B349" t="str">
            <v>Electricity and other</v>
          </cell>
          <cell r="D349">
            <v>2.1</v>
          </cell>
          <cell r="E349">
            <v>7.4</v>
          </cell>
          <cell r="F349">
            <v>0.4</v>
          </cell>
          <cell r="G349">
            <v>0.6</v>
          </cell>
          <cell r="H349">
            <v>6.6226000000000003</v>
          </cell>
          <cell r="I349">
            <v>12</v>
          </cell>
          <cell r="J349">
            <v>0.61</v>
          </cell>
          <cell r="K349">
            <v>5.1939000000000002</v>
          </cell>
          <cell r="L349">
            <v>16.8</v>
          </cell>
          <cell r="R349">
            <v>8.42</v>
          </cell>
        </row>
        <row r="351">
          <cell r="D351" t="str">
            <v>(Shares in percent of total)</v>
          </cell>
        </row>
        <row r="353">
          <cell r="B353" t="str">
            <v>Consumer goods</v>
          </cell>
          <cell r="D353">
            <v>24.89411764705882</v>
          </cell>
          <cell r="E353">
            <v>29.744476976310885</v>
          </cell>
          <cell r="F353">
            <v>34.241609168518302</v>
          </cell>
          <cell r="G353">
            <v>28.373655913978496</v>
          </cell>
          <cell r="H353">
            <v>25.889627680660865</v>
          </cell>
          <cell r="I353">
            <v>24.519976628452845</v>
          </cell>
          <cell r="J353">
            <v>24.323349391421722</v>
          </cell>
          <cell r="K353">
            <v>25.208329974574589</v>
          </cell>
          <cell r="L353">
            <v>22.83534669558777</v>
          </cell>
          <cell r="R353">
            <v>21.5165114387299</v>
          </cell>
        </row>
        <row r="354">
          <cell r="B354" t="str">
            <v>Nondurable</v>
          </cell>
          <cell r="D354">
            <v>20.20392156862745</v>
          </cell>
          <cell r="E354">
            <v>23.768964599414428</v>
          </cell>
          <cell r="F354">
            <v>28.382645304642729</v>
          </cell>
          <cell r="G354">
            <v>24.072580645161288</v>
          </cell>
          <cell r="H354">
            <v>21.632881746766959</v>
          </cell>
          <cell r="I354">
            <v>20.077367880240971</v>
          </cell>
          <cell r="J354">
            <v>19.89457515883544</v>
          </cell>
          <cell r="K354">
            <v>20.785079645042639</v>
          </cell>
          <cell r="R354">
            <v>17.880613112266815</v>
          </cell>
        </row>
        <row r="355">
          <cell r="B355" t="str">
            <v>Durable</v>
          </cell>
          <cell r="D355">
            <v>4.6901960784313719</v>
          </cell>
          <cell r="E355">
            <v>5.97551237689646</v>
          </cell>
          <cell r="F355">
            <v>5.8589638638755703</v>
          </cell>
          <cell r="G355">
            <v>4.3010752688172049</v>
          </cell>
          <cell r="H355">
            <v>4.256745933893904</v>
          </cell>
          <cell r="I355">
            <v>4.4426087482118755</v>
          </cell>
          <cell r="J355">
            <v>4.4287742325862833</v>
          </cell>
          <cell r="K355">
            <v>4.4232503295319514</v>
          </cell>
          <cell r="R355">
            <v>3.6358983264630877</v>
          </cell>
        </row>
        <row r="357">
          <cell r="B357" t="str">
            <v>Energy products</v>
          </cell>
          <cell r="D357">
            <v>18.980392156862742</v>
          </cell>
          <cell r="E357">
            <v>14.280010646792654</v>
          </cell>
          <cell r="F357">
            <v>14.197169921646591</v>
          </cell>
          <cell r="G357">
            <v>13.96505376344086</v>
          </cell>
          <cell r="H357">
            <v>13.928727289775081</v>
          </cell>
          <cell r="I357">
            <v>15.449398585618439</v>
          </cell>
          <cell r="J357">
            <v>13.937955270078428</v>
          </cell>
          <cell r="K357">
            <v>15.199550789906773</v>
          </cell>
          <cell r="L357">
            <v>12.08391522198708</v>
          </cell>
          <cell r="R357">
            <v>9.6317487592428392</v>
          </cell>
        </row>
        <row r="358">
          <cell r="B358" t="str">
            <v>Crude and partially</v>
          </cell>
        </row>
        <row r="359">
          <cell r="B359" t="str">
            <v xml:space="preserve">      refined oil</v>
          </cell>
          <cell r="D359">
            <v>16.533333333333331</v>
          </cell>
          <cell r="E359">
            <v>12.989087037529945</v>
          </cell>
          <cell r="F359">
            <v>11.916734884808793</v>
          </cell>
          <cell r="G359">
            <v>11.061827956989246</v>
          </cell>
          <cell r="H359">
            <v>10.860748462735778</v>
          </cell>
          <cell r="I359">
            <v>8.4580823242600687</v>
          </cell>
          <cell r="J359">
            <v>8.3606786287788868</v>
          </cell>
          <cell r="K359">
            <v>9.0352406283733959</v>
          </cell>
          <cell r="L359">
            <v>7.585627047615275</v>
          </cell>
          <cell r="R359">
            <v>7.1676004716248203</v>
          </cell>
        </row>
        <row r="360">
          <cell r="B360" t="str">
            <v>Derivatives</v>
          </cell>
          <cell r="D360">
            <v>2.4470588235294111</v>
          </cell>
          <cell r="E360">
            <v>1.2909236092627097</v>
          </cell>
          <cell r="F360">
            <v>2.2804350368377966</v>
          </cell>
          <cell r="G360">
            <v>2.903225806451613</v>
          </cell>
          <cell r="H360">
            <v>3.0679788270393038</v>
          </cell>
          <cell r="I360">
            <v>6.9913162613583708</v>
          </cell>
          <cell r="J360">
            <v>5.5772766412995418</v>
          </cell>
          <cell r="K360">
            <v>6.1643101615333764</v>
          </cell>
          <cell r="L360">
            <v>4.4982881743718082</v>
          </cell>
          <cell r="R360">
            <v>2.4641482876180199</v>
          </cell>
        </row>
        <row r="362">
          <cell r="B362" t="str">
            <v>Intermediate goods</v>
          </cell>
          <cell r="D362">
            <v>24.862745098039209</v>
          </cell>
          <cell r="E362">
            <v>29.624700558956619</v>
          </cell>
          <cell r="F362">
            <v>26.558297275172499</v>
          </cell>
          <cell r="G362">
            <v>32.889784946236553</v>
          </cell>
          <cell r="H362">
            <v>34.485231071662234</v>
          </cell>
          <cell r="I362">
            <v>35.4300566155582</v>
          </cell>
          <cell r="J362">
            <v>35.481393562801088</v>
          </cell>
          <cell r="K362">
            <v>34.146536601733921</v>
          </cell>
          <cell r="L362">
            <v>37.066169681482684</v>
          </cell>
          <cell r="R362">
            <v>41.093511502710015</v>
          </cell>
        </row>
        <row r="363">
          <cell r="B363" t="str">
            <v>Agriculture</v>
          </cell>
          <cell r="D363">
            <v>5.4901960784313717</v>
          </cell>
          <cell r="E363">
            <v>5.97551237689646</v>
          </cell>
          <cell r="F363">
            <v>1.9880715705765408</v>
          </cell>
          <cell r="G363">
            <v>4.126344086021505</v>
          </cell>
          <cell r="H363">
            <v>4.810740178043889</v>
          </cell>
          <cell r="I363">
            <v>4.4728305764310035</v>
          </cell>
          <cell r="J363">
            <v>3.9307407665991763</v>
          </cell>
          <cell r="K363">
            <v>3.5531428627590915</v>
          </cell>
          <cell r="L363">
            <v>4.5326787567446809</v>
          </cell>
          <cell r="R363">
            <v>4.4612417625606664</v>
          </cell>
        </row>
        <row r="364">
          <cell r="B364" t="str">
            <v>Industry</v>
          </cell>
          <cell r="D364">
            <v>16.235294117647054</v>
          </cell>
          <cell r="E364">
            <v>19.869576789992017</v>
          </cell>
          <cell r="F364">
            <v>20.512220792889721</v>
          </cell>
          <cell r="G364">
            <v>22.836021505376344</v>
          </cell>
          <cell r="H364">
            <v>23.409011676474623</v>
          </cell>
          <cell r="I364">
            <v>25.728849757217979</v>
          </cell>
          <cell r="J364">
            <v>25.618469128906884</v>
          </cell>
          <cell r="K364">
            <v>25.282060296954217</v>
          </cell>
          <cell r="L364">
            <v>26.501382776536047</v>
          </cell>
          <cell r="R364">
            <v>30.364960835031852</v>
          </cell>
        </row>
        <row r="365">
          <cell r="B365" t="str">
            <v>Construction</v>
          </cell>
          <cell r="D365">
            <v>3.1372549019607834</v>
          </cell>
          <cell r="E365">
            <v>3.7796113920681393</v>
          </cell>
          <cell r="F365">
            <v>4.0580049117062336</v>
          </cell>
          <cell r="G365">
            <v>5.92741935483871</v>
          </cell>
          <cell r="H365">
            <v>6.2654792171437279</v>
          </cell>
          <cell r="I365">
            <v>5.2283762819092141</v>
          </cell>
          <cell r="J365">
            <v>5.9321836672950257</v>
          </cell>
          <cell r="K365">
            <v>5.3113334420206106</v>
          </cell>
          <cell r="L365">
            <v>6.0321081482019503</v>
          </cell>
          <cell r="R365">
            <v>6.2673089051174937</v>
          </cell>
        </row>
        <row r="367">
          <cell r="B367" t="str">
            <v>Capital goods</v>
          </cell>
          <cell r="D367">
            <v>30.933333333333323</v>
          </cell>
          <cell r="E367">
            <v>25.36598349747139</v>
          </cell>
          <cell r="F367">
            <v>24.956145480060812</v>
          </cell>
          <cell r="G367">
            <v>24.69086021505376</v>
          </cell>
          <cell r="H367">
            <v>24.935440303222023</v>
          </cell>
          <cell r="I367">
            <v>23.391695041605384</v>
          </cell>
          <cell r="J367">
            <v>26.186320370499665</v>
          </cell>
          <cell r="K367">
            <v>24.997795073672989</v>
          </cell>
          <cell r="L367">
            <v>26.859044833213929</v>
          </cell>
          <cell r="R367">
            <v>26.988638960231786</v>
          </cell>
        </row>
        <row r="368">
          <cell r="B368" t="str">
            <v>Agriculture</v>
          </cell>
          <cell r="D368">
            <v>1.9294117647058822</v>
          </cell>
          <cell r="E368">
            <v>1.8631887143997872</v>
          </cell>
          <cell r="F368">
            <v>1.6723190270143844</v>
          </cell>
          <cell r="G368">
            <v>1.021505376344086</v>
          </cell>
          <cell r="H368">
            <v>1.2371078818559271</v>
          </cell>
          <cell r="I368">
            <v>1.057763987669494</v>
          </cell>
          <cell r="J368">
            <v>1.2311201098466336</v>
          </cell>
          <cell r="K368">
            <v>1.2888581085292756</v>
          </cell>
          <cell r="L368">
            <v>1.3756232949149259</v>
          </cell>
          <cell r="R368">
            <v>1.3563783600983463</v>
          </cell>
        </row>
        <row r="369">
          <cell r="B369" t="str">
            <v>Industry</v>
          </cell>
          <cell r="D369">
            <v>12.392156862745097</v>
          </cell>
          <cell r="E369">
            <v>12.390204950758584</v>
          </cell>
          <cell r="F369">
            <v>13.343468600163721</v>
          </cell>
          <cell r="G369">
            <v>15.524193548387096</v>
          </cell>
          <cell r="H369">
            <v>16.149530300484969</v>
          </cell>
          <cell r="I369">
            <v>15.211653536961297</v>
          </cell>
          <cell r="J369">
            <v>14.963112941888337</v>
          </cell>
          <cell r="K369">
            <v>15.049624421082905</v>
          </cell>
          <cell r="L369">
            <v>16.314892277691019</v>
          </cell>
          <cell r="R369">
            <v>16.132128069902841</v>
          </cell>
        </row>
        <row r="370">
          <cell r="B370" t="str">
            <v>Transportation</v>
          </cell>
          <cell r="D370">
            <v>16.611764705882351</v>
          </cell>
          <cell r="E370">
            <v>11.112589832313017</v>
          </cell>
          <cell r="F370">
            <v>9.9403578528827037</v>
          </cell>
          <cell r="G370">
            <v>8.1451612903225801</v>
          </cell>
          <cell r="H370">
            <v>7.5488021208811231</v>
          </cell>
          <cell r="I370">
            <v>7.1222775169745942</v>
          </cell>
          <cell r="J370">
            <v>9.9920873187646926</v>
          </cell>
          <cell r="K370">
            <v>8.659312544060807</v>
          </cell>
          <cell r="L370">
            <v>9.1685292606079809</v>
          </cell>
          <cell r="R370">
            <v>9.5001325302306014</v>
          </cell>
        </row>
        <row r="372">
          <cell r="B372" t="str">
            <v>Electricity and other</v>
          </cell>
          <cell r="D372">
            <v>0.32941176470588235</v>
          </cell>
          <cell r="E372">
            <v>0.98482832046845903</v>
          </cell>
          <cell r="F372">
            <v>4.6778154601800966E-2</v>
          </cell>
          <cell r="G372">
            <v>8.0645161290322578E-2</v>
          </cell>
          <cell r="H372">
            <v>0.76097365467979383</v>
          </cell>
          <cell r="I372">
            <v>1.2088731287651362</v>
          </cell>
          <cell r="J372">
            <v>7.0981405199097028E-2</v>
          </cell>
          <cell r="K372">
            <v>0.44778756011172316</v>
          </cell>
          <cell r="L372">
            <v>1.1555235677285378</v>
          </cell>
          <cell r="R372">
            <v>0.76958933908544991</v>
          </cell>
        </row>
        <row r="374">
          <cell r="B374" t="str">
            <v xml:space="preserve">    Source:  Central Bank of Nicaragua, and Fund staff estimates.</v>
          </cell>
        </row>
        <row r="380">
          <cell r="B380" t="str">
            <v>Table 49.  Nicaragua:  Imports by Country of Origin</v>
          </cell>
        </row>
        <row r="385">
          <cell r="D385">
            <v>1990</v>
          </cell>
          <cell r="E385">
            <v>1991</v>
          </cell>
          <cell r="F385">
            <v>1992</v>
          </cell>
          <cell r="G385">
            <v>1993</v>
          </cell>
          <cell r="H385">
            <v>1994</v>
          </cell>
          <cell r="I385">
            <v>1995</v>
          </cell>
          <cell r="K385">
            <v>1996</v>
          </cell>
        </row>
        <row r="389">
          <cell r="C389" t="str">
            <v>(In millions of U.S. dollars)</v>
          </cell>
        </row>
        <row r="391">
          <cell r="B391" t="str">
            <v>Total imports, c.i.f.</v>
          </cell>
          <cell r="D391">
            <v>637.5</v>
          </cell>
          <cell r="E391">
            <v>751.4</v>
          </cell>
          <cell r="F391">
            <v>855.1</v>
          </cell>
          <cell r="G391">
            <v>744.2</v>
          </cell>
          <cell r="H391">
            <v>874.69999999999993</v>
          </cell>
          <cell r="I391">
            <v>961.69999999999993</v>
          </cell>
          <cell r="K391">
            <v>1160.3000000000002</v>
          </cell>
        </row>
        <row r="393">
          <cell r="B393" t="str">
            <v>Western Hemisphere</v>
          </cell>
          <cell r="D393">
            <v>337</v>
          </cell>
          <cell r="E393">
            <v>530.29999999999995</v>
          </cell>
          <cell r="F393">
            <v>653.4</v>
          </cell>
          <cell r="G393">
            <v>568.90000000000009</v>
          </cell>
          <cell r="H393">
            <v>650.9</v>
          </cell>
          <cell r="I393">
            <v>754.5</v>
          </cell>
          <cell r="K393">
            <v>917.4</v>
          </cell>
        </row>
        <row r="394">
          <cell r="B394" t="str">
            <v xml:space="preserve">   Central American Common Market</v>
          </cell>
          <cell r="D394">
            <v>70.900000000000006</v>
          </cell>
          <cell r="E394">
            <v>164.5</v>
          </cell>
          <cell r="F394">
            <v>227.1</v>
          </cell>
          <cell r="G394">
            <v>195.2</v>
          </cell>
          <cell r="H394">
            <v>205.2</v>
          </cell>
          <cell r="I394">
            <v>241.3</v>
          </cell>
          <cell r="K394">
            <v>264.8</v>
          </cell>
        </row>
        <row r="395">
          <cell r="B395" t="str">
            <v xml:space="preserve">   Canada</v>
          </cell>
          <cell r="D395">
            <v>16.899999999999999</v>
          </cell>
          <cell r="E395">
            <v>22.4</v>
          </cell>
          <cell r="F395">
            <v>9.1999999999999993</v>
          </cell>
          <cell r="G395">
            <v>8.6</v>
          </cell>
          <cell r="H395">
            <v>11.3</v>
          </cell>
          <cell r="I395">
            <v>14</v>
          </cell>
          <cell r="K395">
            <v>22.7</v>
          </cell>
        </row>
        <row r="396">
          <cell r="B396" t="str">
            <v xml:space="preserve">   Mexico</v>
          </cell>
          <cell r="D396">
            <v>16.600000000000001</v>
          </cell>
          <cell r="E396">
            <v>14.1</v>
          </cell>
          <cell r="F396">
            <v>25.4</v>
          </cell>
          <cell r="G396">
            <v>29.8</v>
          </cell>
          <cell r="H396">
            <v>31</v>
          </cell>
          <cell r="I396">
            <v>31.5</v>
          </cell>
          <cell r="K396">
            <v>59.6</v>
          </cell>
        </row>
        <row r="397">
          <cell r="B397" t="str">
            <v xml:space="preserve">   Panama</v>
          </cell>
          <cell r="D397">
            <v>33.1</v>
          </cell>
          <cell r="E397">
            <v>37.5</v>
          </cell>
          <cell r="F397">
            <v>38.4</v>
          </cell>
          <cell r="G397">
            <v>33.5</v>
          </cell>
          <cell r="H397">
            <v>34.1</v>
          </cell>
          <cell r="I397" t="str">
            <v>…</v>
          </cell>
          <cell r="K397" t="str">
            <v>…</v>
          </cell>
        </row>
        <row r="398">
          <cell r="B398" t="str">
            <v xml:space="preserve">   United States</v>
          </cell>
          <cell r="D398">
            <v>78</v>
          </cell>
          <cell r="E398">
            <v>170.7</v>
          </cell>
          <cell r="F398">
            <v>227.4</v>
          </cell>
          <cell r="G398">
            <v>191.4</v>
          </cell>
          <cell r="H398">
            <v>221.1</v>
          </cell>
          <cell r="I398">
            <v>273</v>
          </cell>
          <cell r="K398">
            <v>358.2</v>
          </cell>
        </row>
        <row r="399">
          <cell r="B399" t="str">
            <v xml:space="preserve">   Venezuela</v>
          </cell>
          <cell r="D399">
            <v>62.2</v>
          </cell>
          <cell r="E399">
            <v>106.7</v>
          </cell>
          <cell r="F399">
            <v>106</v>
          </cell>
          <cell r="G399">
            <v>93.2</v>
          </cell>
          <cell r="H399">
            <v>107.9</v>
          </cell>
          <cell r="I399">
            <v>119.3</v>
          </cell>
          <cell r="K399">
            <v>30.3</v>
          </cell>
        </row>
        <row r="400">
          <cell r="B400" t="str">
            <v xml:space="preserve">   Other</v>
          </cell>
          <cell r="D400">
            <v>59.3</v>
          </cell>
          <cell r="E400">
            <v>14.4</v>
          </cell>
          <cell r="F400">
            <v>19.899999999999999</v>
          </cell>
          <cell r="G400">
            <v>17.2</v>
          </cell>
          <cell r="H400">
            <v>40.299999999999997</v>
          </cell>
          <cell r="I400">
            <v>75.400000000000091</v>
          </cell>
          <cell r="K400">
            <v>181.80000000000007</v>
          </cell>
        </row>
        <row r="402">
          <cell r="B402" t="str">
            <v>Europe</v>
          </cell>
          <cell r="D402">
            <v>198.3</v>
          </cell>
          <cell r="E402">
            <v>130.6</v>
          </cell>
          <cell r="F402">
            <v>97.600000000000009</v>
          </cell>
          <cell r="G402">
            <v>83.800000000000011</v>
          </cell>
          <cell r="H402">
            <v>127.90000000000002</v>
          </cell>
          <cell r="I402">
            <v>118.5</v>
          </cell>
          <cell r="K402">
            <v>115</v>
          </cell>
        </row>
        <row r="403">
          <cell r="B403" t="str">
            <v xml:space="preserve">   Belgium</v>
          </cell>
          <cell r="D403">
            <v>5.2</v>
          </cell>
          <cell r="E403">
            <v>3.2</v>
          </cell>
          <cell r="F403">
            <v>5</v>
          </cell>
          <cell r="G403">
            <v>5.4</v>
          </cell>
          <cell r="H403">
            <v>16.8</v>
          </cell>
          <cell r="I403">
            <v>5.7</v>
          </cell>
          <cell r="K403">
            <v>9.5</v>
          </cell>
        </row>
        <row r="404">
          <cell r="B404" t="str">
            <v xml:space="preserve">   France</v>
          </cell>
          <cell r="D404">
            <v>12.1</v>
          </cell>
          <cell r="E404">
            <v>9.6999999999999993</v>
          </cell>
          <cell r="F404">
            <v>10</v>
          </cell>
          <cell r="G404">
            <v>12.9</v>
          </cell>
          <cell r="H404">
            <v>10.4</v>
          </cell>
          <cell r="I404">
            <v>10.7</v>
          </cell>
          <cell r="K404">
            <v>14.3</v>
          </cell>
        </row>
        <row r="405">
          <cell r="B405" t="str">
            <v xml:space="preserve">   Germany</v>
          </cell>
          <cell r="D405">
            <v>16</v>
          </cell>
          <cell r="E405">
            <v>20.5</v>
          </cell>
          <cell r="F405">
            <v>20.100000000000001</v>
          </cell>
          <cell r="G405">
            <v>13.5</v>
          </cell>
          <cell r="H405">
            <v>22.2</v>
          </cell>
          <cell r="I405">
            <v>22.7</v>
          </cell>
          <cell r="K405">
            <v>19.5</v>
          </cell>
        </row>
        <row r="406">
          <cell r="B406" t="str">
            <v xml:space="preserve">   Italy</v>
          </cell>
          <cell r="D406">
            <v>18</v>
          </cell>
          <cell r="E406">
            <v>13.1</v>
          </cell>
          <cell r="F406">
            <v>5.7</v>
          </cell>
          <cell r="G406">
            <v>0.3</v>
          </cell>
          <cell r="H406">
            <v>9.1999999999999993</v>
          </cell>
          <cell r="I406">
            <v>8.1999999999999993</v>
          </cell>
          <cell r="K406">
            <v>10.7</v>
          </cell>
        </row>
        <row r="407">
          <cell r="B407" t="str">
            <v xml:space="preserve">   Netherlands</v>
          </cell>
          <cell r="D407">
            <v>12.1</v>
          </cell>
          <cell r="E407">
            <v>10</v>
          </cell>
          <cell r="F407">
            <v>6.8</v>
          </cell>
          <cell r="G407">
            <v>4</v>
          </cell>
          <cell r="H407">
            <v>5.2</v>
          </cell>
          <cell r="I407">
            <v>6.7</v>
          </cell>
          <cell r="K407">
            <v>6.3</v>
          </cell>
        </row>
        <row r="408">
          <cell r="B408" t="str">
            <v xml:space="preserve">   Spain</v>
          </cell>
          <cell r="D408">
            <v>7.6</v>
          </cell>
          <cell r="E408">
            <v>3.5</v>
          </cell>
          <cell r="F408">
            <v>6.6</v>
          </cell>
          <cell r="G408">
            <v>8.8000000000000007</v>
          </cell>
          <cell r="H408">
            <v>23.2</v>
          </cell>
          <cell r="I408">
            <v>23.8</v>
          </cell>
          <cell r="K408">
            <v>30.2</v>
          </cell>
        </row>
        <row r="409">
          <cell r="B409" t="str">
            <v xml:space="preserve">   United Kingdom</v>
          </cell>
          <cell r="D409">
            <v>4.5999999999999996</v>
          </cell>
          <cell r="E409">
            <v>3.9</v>
          </cell>
          <cell r="F409">
            <v>3.7</v>
          </cell>
          <cell r="G409">
            <v>3.7</v>
          </cell>
          <cell r="H409">
            <v>3.9</v>
          </cell>
          <cell r="I409">
            <v>0</v>
          </cell>
          <cell r="K409">
            <v>5.8</v>
          </cell>
        </row>
        <row r="410">
          <cell r="B410" t="str">
            <v xml:space="preserve">   Other</v>
          </cell>
          <cell r="D410">
            <v>122.7</v>
          </cell>
          <cell r="E410">
            <v>66.7</v>
          </cell>
          <cell r="F410">
            <v>39.700000000000003</v>
          </cell>
          <cell r="G410">
            <v>35.200000000000003</v>
          </cell>
          <cell r="H410">
            <v>37</v>
          </cell>
          <cell r="I410">
            <v>40.700000000000003</v>
          </cell>
          <cell r="K410">
            <v>18.7</v>
          </cell>
        </row>
        <row r="412">
          <cell r="B412" t="str">
            <v>Asia</v>
          </cell>
          <cell r="D412">
            <v>94.199999999999989</v>
          </cell>
          <cell r="E412">
            <v>85.3</v>
          </cell>
          <cell r="F412">
            <v>97.9</v>
          </cell>
          <cell r="G412">
            <v>89.2</v>
          </cell>
          <cell r="H412">
            <v>92.6</v>
          </cell>
          <cell r="I412">
            <v>85.3</v>
          </cell>
          <cell r="K412">
            <v>120.19999999999999</v>
          </cell>
        </row>
        <row r="413">
          <cell r="B413" t="str">
            <v xml:space="preserve">   Japan</v>
          </cell>
          <cell r="D413">
            <v>44.8</v>
          </cell>
          <cell r="E413">
            <v>43.9</v>
          </cell>
          <cell r="F413">
            <v>56.6</v>
          </cell>
          <cell r="G413">
            <v>60.2</v>
          </cell>
          <cell r="H413">
            <v>51.8</v>
          </cell>
          <cell r="I413">
            <v>50.5</v>
          </cell>
          <cell r="K413">
            <v>17.100000000000001</v>
          </cell>
        </row>
        <row r="414">
          <cell r="B414" t="str">
            <v xml:space="preserve">   Other</v>
          </cell>
          <cell r="D414">
            <v>49.4</v>
          </cell>
          <cell r="E414">
            <v>41.4</v>
          </cell>
          <cell r="F414">
            <v>41.3</v>
          </cell>
          <cell r="G414">
            <v>29</v>
          </cell>
          <cell r="H414">
            <v>40.799999999999997</v>
          </cell>
          <cell r="I414">
            <v>34.799999999999997</v>
          </cell>
          <cell r="K414">
            <v>103.1</v>
          </cell>
        </row>
        <row r="416">
          <cell r="B416" t="str">
            <v>Other</v>
          </cell>
          <cell r="D416">
            <v>8</v>
          </cell>
          <cell r="E416">
            <v>5.2</v>
          </cell>
          <cell r="F416">
            <v>6.2</v>
          </cell>
          <cell r="G416">
            <v>2.2999999999999998</v>
          </cell>
          <cell r="H416">
            <v>3.3</v>
          </cell>
          <cell r="I416">
            <v>3.4</v>
          </cell>
          <cell r="K416">
            <v>7.7</v>
          </cell>
        </row>
        <row r="418">
          <cell r="C418" t="str">
            <v>(In percent of total)</v>
          </cell>
        </row>
        <row r="420">
          <cell r="B420" t="str">
            <v>Western Hemisphere</v>
          </cell>
          <cell r="D420">
            <v>52.86274509803922</v>
          </cell>
          <cell r="E420">
            <v>70.5749268033005</v>
          </cell>
          <cell r="F420">
            <v>76.41211554204186</v>
          </cell>
          <cell r="G420">
            <v>76.444504165546903</v>
          </cell>
          <cell r="H420">
            <v>74.41408482908426</v>
          </cell>
          <cell r="I420">
            <v>78.45481959030883</v>
          </cell>
          <cell r="K420">
            <v>79.065758855468403</v>
          </cell>
        </row>
        <row r="421">
          <cell r="B421" t="str">
            <v xml:space="preserve">   Central American Common Market</v>
          </cell>
          <cell r="D421">
            <v>11.121568627450982</v>
          </cell>
          <cell r="E421">
            <v>21.892467394197499</v>
          </cell>
          <cell r="F421">
            <v>26.558297275172492</v>
          </cell>
          <cell r="G421">
            <v>26.229508196721309</v>
          </cell>
          <cell r="H421">
            <v>23.459471818909343</v>
          </cell>
          <cell r="I421">
            <v>25.090984714567956</v>
          </cell>
          <cell r="K421">
            <v>22.821684047229162</v>
          </cell>
        </row>
        <row r="422">
          <cell r="B422" t="str">
            <v xml:space="preserve">   Canada</v>
          </cell>
          <cell r="D422">
            <v>2.6509803921568627</v>
          </cell>
          <cell r="E422">
            <v>2.981101943039659</v>
          </cell>
          <cell r="F422">
            <v>1.0758975558414219</v>
          </cell>
          <cell r="G422">
            <v>1.1556033324375168</v>
          </cell>
          <cell r="H422">
            <v>1.2918714987995885</v>
          </cell>
          <cell r="I422">
            <v>1.4557554330872415</v>
          </cell>
          <cell r="K422">
            <v>1.9563905886408681</v>
          </cell>
        </row>
        <row r="423">
          <cell r="B423" t="str">
            <v xml:space="preserve">   Mexico</v>
          </cell>
          <cell r="D423">
            <v>2.6039215686274511</v>
          </cell>
          <cell r="E423">
            <v>1.8764972052169284</v>
          </cell>
          <cell r="F423">
            <v>2.9704128172143607</v>
          </cell>
          <cell r="G423">
            <v>4.0042999193765114</v>
          </cell>
          <cell r="H423">
            <v>3.5440722533440034</v>
          </cell>
          <cell r="I423">
            <v>3.2754497244462928</v>
          </cell>
          <cell r="K423">
            <v>5.1366026027751435</v>
          </cell>
        </row>
        <row r="424">
          <cell r="B424" t="str">
            <v xml:space="preserve">   Panama</v>
          </cell>
          <cell r="D424">
            <v>5.1921568627450982</v>
          </cell>
          <cell r="E424">
            <v>4.9906840564280008</v>
          </cell>
          <cell r="F424">
            <v>4.4907028417728911</v>
          </cell>
          <cell r="G424">
            <v>4.501478097285676</v>
          </cell>
          <cell r="H424">
            <v>3.8984794786784045</v>
          </cell>
          <cell r="I424" t="str">
            <v>…</v>
          </cell>
          <cell r="K424" t="str">
            <v>…</v>
          </cell>
        </row>
        <row r="425">
          <cell r="B425" t="str">
            <v xml:space="preserve">   United States</v>
          </cell>
          <cell r="D425">
            <v>12.23529411764706</v>
          </cell>
          <cell r="E425">
            <v>22.717593824860259</v>
          </cell>
          <cell r="F425">
            <v>26.593380891123847</v>
          </cell>
          <cell r="G425">
            <v>25.718892770760547</v>
          </cell>
          <cell r="H425">
            <v>25.27723791014062</v>
          </cell>
          <cell r="I425">
            <v>28.387230945201207</v>
          </cell>
          <cell r="K425">
            <v>30.871326381108329</v>
          </cell>
        </row>
        <row r="426">
          <cell r="B426" t="str">
            <v xml:space="preserve">   Venezuela</v>
          </cell>
          <cell r="D426">
            <v>9.7568627450980401</v>
          </cell>
          <cell r="E426">
            <v>14.200159701889806</v>
          </cell>
          <cell r="F426">
            <v>12.396210969477254</v>
          </cell>
          <cell r="G426">
            <v>12.523515184090298</v>
          </cell>
          <cell r="H426">
            <v>12.335657939865099</v>
          </cell>
          <cell r="I426">
            <v>12.405115940521993</v>
          </cell>
          <cell r="K426">
            <v>2.6113936051021285</v>
          </cell>
        </row>
        <row r="427">
          <cell r="B427" t="str">
            <v xml:space="preserve">   Other</v>
          </cell>
          <cell r="D427">
            <v>9.3019607843137244</v>
          </cell>
          <cell r="E427">
            <v>1.9164226776683526</v>
          </cell>
          <cell r="F427">
            <v>2.3272131914395975</v>
          </cell>
          <cell r="G427">
            <v>2.3112066648750336</v>
          </cell>
          <cell r="H427">
            <v>4.6072939293472048</v>
          </cell>
          <cell r="I427">
            <v>7.840282832484152</v>
          </cell>
          <cell r="K427">
            <v>15.668361630612775</v>
          </cell>
        </row>
        <row r="429">
          <cell r="B429" t="str">
            <v>Europe</v>
          </cell>
          <cell r="D429">
            <v>31.105882352941176</v>
          </cell>
          <cell r="E429">
            <v>17.380889007186585</v>
          </cell>
          <cell r="F429">
            <v>11.413869722839435</v>
          </cell>
          <cell r="G429">
            <v>11.26041386723999</v>
          </cell>
          <cell r="H429">
            <v>14.622156167828972</v>
          </cell>
          <cell r="I429">
            <v>12.321929915774151</v>
          </cell>
          <cell r="K429">
            <v>9.9112298543480115</v>
          </cell>
        </row>
        <row r="430">
          <cell r="B430" t="str">
            <v xml:space="preserve">   Belgium</v>
          </cell>
          <cell r="D430">
            <v>0.81568627450980391</v>
          </cell>
          <cell r="E430">
            <v>0.42587170614852277</v>
          </cell>
          <cell r="F430">
            <v>0.58472693252251196</v>
          </cell>
          <cell r="G430">
            <v>0.72561139478634773</v>
          </cell>
          <cell r="H430">
            <v>1.9206585114896539</v>
          </cell>
          <cell r="I430">
            <v>0.59270042632837683</v>
          </cell>
          <cell r="K430">
            <v>0.81875377057657495</v>
          </cell>
        </row>
        <row r="431">
          <cell r="B431" t="str">
            <v xml:space="preserve">   France</v>
          </cell>
          <cell r="D431">
            <v>1.8980392156862744</v>
          </cell>
          <cell r="E431">
            <v>1.2909236092627097</v>
          </cell>
          <cell r="F431">
            <v>1.1694538650450239</v>
          </cell>
          <cell r="G431">
            <v>1.7334049986562752</v>
          </cell>
          <cell r="H431">
            <v>1.1889790785412142</v>
          </cell>
          <cell r="I431">
            <v>1.1126130810023915</v>
          </cell>
          <cell r="K431">
            <v>1.2324398862363182</v>
          </cell>
        </row>
        <row r="432">
          <cell r="B432" t="str">
            <v xml:space="preserve">   Germany</v>
          </cell>
          <cell r="D432">
            <v>2.5098039215686274</v>
          </cell>
          <cell r="E432">
            <v>2.7282406175139742</v>
          </cell>
          <cell r="F432">
            <v>2.3506022687404982</v>
          </cell>
          <cell r="G432">
            <v>1.8140284869658692</v>
          </cell>
          <cell r="H432">
            <v>2.5380130330398996</v>
          </cell>
          <cell r="I432">
            <v>2.360403452220027</v>
          </cell>
          <cell r="K432">
            <v>1.6805998448677064</v>
          </cell>
        </row>
        <row r="433">
          <cell r="B433" t="str">
            <v xml:space="preserve">   Italy</v>
          </cell>
          <cell r="D433">
            <v>2.8235294117647061</v>
          </cell>
          <cell r="E433">
            <v>1.743412297045515</v>
          </cell>
          <cell r="F433">
            <v>0.66658870307566365</v>
          </cell>
          <cell r="G433">
            <v>4.0311744154797088E-2</v>
          </cell>
          <cell r="H433">
            <v>1.0517891848633818</v>
          </cell>
          <cell r="I433">
            <v>0.85265675366538418</v>
          </cell>
          <cell r="K433">
            <v>0.92217529949151067</v>
          </cell>
        </row>
        <row r="434">
          <cell r="B434" t="str">
            <v xml:space="preserve">   Netherlands</v>
          </cell>
          <cell r="D434">
            <v>1.8980392156862744</v>
          </cell>
          <cell r="E434">
            <v>1.3308490817141336</v>
          </cell>
          <cell r="F434">
            <v>0.79522862823061624</v>
          </cell>
          <cell r="G434">
            <v>0.53748992206396118</v>
          </cell>
          <cell r="H434">
            <v>0.5944895392706071</v>
          </cell>
          <cell r="I434">
            <v>0.69668295726317986</v>
          </cell>
          <cell r="K434">
            <v>0.5429630268034128</v>
          </cell>
        </row>
        <row r="435">
          <cell r="B435" t="str">
            <v xml:space="preserve">   Spain</v>
          </cell>
          <cell r="D435">
            <v>1.192156862745098</v>
          </cell>
          <cell r="E435">
            <v>0.46579717859994679</v>
          </cell>
          <cell r="F435">
            <v>0.77183955092971579</v>
          </cell>
          <cell r="G435">
            <v>1.1824778285407149</v>
          </cell>
          <cell r="H435">
            <v>2.6523379444380932</v>
          </cell>
          <cell r="I435">
            <v>2.4747842362483103</v>
          </cell>
          <cell r="K435">
            <v>2.6027751443592169</v>
          </cell>
        </row>
        <row r="436">
          <cell r="B436" t="str">
            <v xml:space="preserve">   United Kingdom</v>
          </cell>
          <cell r="D436">
            <v>0.72156862745098038</v>
          </cell>
          <cell r="E436">
            <v>0.51903114186851207</v>
          </cell>
          <cell r="F436">
            <v>0.43269793006665885</v>
          </cell>
          <cell r="G436">
            <v>0.49717817790916419</v>
          </cell>
          <cell r="H436">
            <v>0.44586715445295533</v>
          </cell>
          <cell r="I436">
            <v>0</v>
          </cell>
          <cell r="K436">
            <v>0.49987072308885622</v>
          </cell>
        </row>
        <row r="437">
          <cell r="B437" t="str">
            <v xml:space="preserve">   Other</v>
          </cell>
          <cell r="D437">
            <v>19.247058823529411</v>
          </cell>
          <cell r="E437">
            <v>8.8767633750332724</v>
          </cell>
          <cell r="F437">
            <v>4.6427318442287451</v>
          </cell>
          <cell r="G437">
            <v>4.7299113141628597</v>
          </cell>
          <cell r="H437">
            <v>4.2300217217331664</v>
          </cell>
          <cell r="I437">
            <v>4.2320890090464811</v>
          </cell>
          <cell r="K437">
            <v>1.6116521589244159</v>
          </cell>
        </row>
        <row r="439">
          <cell r="B439" t="str">
            <v>Asia</v>
          </cell>
          <cell r="D439">
            <v>14.776470588235293</v>
          </cell>
          <cell r="E439">
            <v>11.35214266702156</v>
          </cell>
          <cell r="F439">
            <v>11.448953338790785</v>
          </cell>
          <cell r="G439">
            <v>11.986025262026336</v>
          </cell>
          <cell r="H439">
            <v>10.586486795472734</v>
          </cell>
          <cell r="I439">
            <v>8.8697098887386918</v>
          </cell>
          <cell r="K439">
            <v>10.3593898129794</v>
          </cell>
        </row>
        <row r="440">
          <cell r="B440" t="str">
            <v xml:space="preserve">   Japan</v>
          </cell>
          <cell r="D440">
            <v>7.0274509803921568</v>
          </cell>
          <cell r="E440">
            <v>5.8424274687250461</v>
          </cell>
          <cell r="F440">
            <v>6.6191088761548365</v>
          </cell>
          <cell r="G440">
            <v>8.0892233270626175</v>
          </cell>
          <cell r="H440">
            <v>5.9220304104264319</v>
          </cell>
          <cell r="I440">
            <v>5.251117812207549</v>
          </cell>
          <cell r="K440">
            <v>1.473756787037835</v>
          </cell>
        </row>
        <row r="441">
          <cell r="B441" t="str">
            <v xml:space="preserve">   Other</v>
          </cell>
          <cell r="D441">
            <v>7.7490196078431373</v>
          </cell>
          <cell r="E441">
            <v>5.5097151982965133</v>
          </cell>
          <cell r="F441">
            <v>4.8298444626359487</v>
          </cell>
          <cell r="G441">
            <v>3.8968019349637193</v>
          </cell>
          <cell r="H441">
            <v>4.6644563850463019</v>
          </cell>
          <cell r="I441">
            <v>3.6185920765311428</v>
          </cell>
          <cell r="K441">
            <v>8.8856330259415657</v>
          </cell>
        </row>
        <row r="443">
          <cell r="B443" t="str">
            <v>Other</v>
          </cell>
          <cell r="D443">
            <v>1.2549019607843137</v>
          </cell>
          <cell r="E443">
            <v>0.69204152249134954</v>
          </cell>
          <cell r="F443">
            <v>0.72506139632791489</v>
          </cell>
          <cell r="G443">
            <v>0.30905670518677775</v>
          </cell>
          <cell r="H443">
            <v>0.37727220761403907</v>
          </cell>
          <cell r="I443">
            <v>0.35354060517833003</v>
          </cell>
          <cell r="K443">
            <v>0.6636214772041712</v>
          </cell>
        </row>
        <row r="446">
          <cell r="B446" t="str">
            <v xml:space="preserve">    Source:  Central Bank of Nicaragua.</v>
          </cell>
        </row>
        <row r="448">
          <cell r="B448" t="str">
            <v>Table 19.  Nicaragua:  Public Sector External Debt and Debt Service</v>
          </cell>
        </row>
        <row r="451">
          <cell r="J451" t="str">
            <v>Jan. -</v>
          </cell>
          <cell r="R451" t="str">
            <v>Jan. -</v>
          </cell>
        </row>
        <row r="452">
          <cell r="D452">
            <v>1990</v>
          </cell>
          <cell r="E452">
            <v>1991</v>
          </cell>
          <cell r="F452">
            <v>1992</v>
          </cell>
          <cell r="G452">
            <v>1993</v>
          </cell>
          <cell r="H452">
            <v>1994</v>
          </cell>
          <cell r="I452">
            <v>1995</v>
          </cell>
          <cell r="J452" t="str">
            <v>Sept.</v>
          </cell>
          <cell r="K452">
            <v>1996</v>
          </cell>
          <cell r="L452">
            <v>1997</v>
          </cell>
          <cell r="M452">
            <v>1998</v>
          </cell>
          <cell r="R452" t="str">
            <v>Sept.</v>
          </cell>
        </row>
        <row r="453">
          <cell r="J453">
            <v>1996</v>
          </cell>
          <cell r="R453">
            <v>1997</v>
          </cell>
        </row>
      </sheetData>
      <sheetData sheetId="11" refreshError="1">
        <row r="1">
          <cell r="B1" t="str">
            <v>1996</v>
          </cell>
          <cell r="C1" t="str">
            <v>1997</v>
          </cell>
          <cell r="D1" t="str">
            <v>1998</v>
          </cell>
          <cell r="E1" t="str">
            <v>1999</v>
          </cell>
          <cell r="F1" t="str">
            <v>2000</v>
          </cell>
          <cell r="G1" t="str">
            <v>2001</v>
          </cell>
          <cell r="H1" t="str">
            <v>2002</v>
          </cell>
          <cell r="I1" t="str">
            <v>2003</v>
          </cell>
          <cell r="J1" t="str">
            <v>2004</v>
          </cell>
          <cell r="K1" t="str">
            <v>2005</v>
          </cell>
          <cell r="L1" t="str">
            <v>2006</v>
          </cell>
          <cell r="M1" t="str">
            <v>2007</v>
          </cell>
          <cell r="N1" t="str">
            <v>2008</v>
          </cell>
          <cell r="O1" t="str">
            <v>2009</v>
          </cell>
          <cell r="P1" t="str">
            <v>2010</v>
          </cell>
          <cell r="Q1" t="str">
            <v>2011</v>
          </cell>
          <cell r="R1" t="str">
            <v>2012</v>
          </cell>
          <cell r="S1" t="str">
            <v>2013</v>
          </cell>
          <cell r="T1" t="str">
            <v>2014</v>
          </cell>
        </row>
        <row r="3">
          <cell r="A3" t="str">
            <v>GDP (in USD)</v>
          </cell>
          <cell r="B3">
            <v>1969.5497630331754</v>
          </cell>
          <cell r="C3">
            <v>1969.5497630331754</v>
          </cell>
          <cell r="D3">
            <v>2017.883597883598</v>
          </cell>
          <cell r="E3">
            <v>2115.3119092627599</v>
          </cell>
          <cell r="F3">
            <v>2302.1940928270042</v>
          </cell>
          <cell r="G3">
            <v>2451.452599388379</v>
          </cell>
          <cell r="H3">
            <v>2619.4638461538461</v>
          </cell>
          <cell r="I3">
            <v>2821.5685792038457</v>
          </cell>
          <cell r="J3">
            <v>3039.2667029323179</v>
          </cell>
          <cell r="K3">
            <v>3273.7613253970608</v>
          </cell>
          <cell r="L3">
            <v>3526.3483804580706</v>
          </cell>
          <cell r="M3">
            <v>3798.4237897523121</v>
          </cell>
          <cell r="N3">
            <v>4091.4911772506512</v>
          </cell>
          <cell r="O3">
            <v>4407.1701790314246</v>
          </cell>
          <cell r="P3">
            <v>4747.2053941945924</v>
          </cell>
          <cell r="Q3">
            <v>5113.4760263836761</v>
          </cell>
          <cell r="R3">
            <v>5481.9019740846197</v>
          </cell>
          <cell r="S3">
            <v>5876.8730113174161</v>
          </cell>
          <cell r="T3">
            <v>6300.3017117828358</v>
          </cell>
        </row>
        <row r="4">
          <cell r="A4" t="str">
            <v>XG&amp;NFS</v>
          </cell>
          <cell r="B4">
            <v>643.98529999999994</v>
          </cell>
          <cell r="C4">
            <v>806.60540000000015</v>
          </cell>
          <cell r="D4">
            <v>866.16560000000004</v>
          </cell>
          <cell r="E4">
            <v>805.77805074000003</v>
          </cell>
          <cell r="F4">
            <v>824.09240102800004</v>
          </cell>
          <cell r="G4">
            <v>933.93037543243656</v>
          </cell>
          <cell r="H4">
            <v>1022.6900479100045</v>
          </cell>
          <cell r="I4">
            <v>1120.6259202571448</v>
          </cell>
          <cell r="J4">
            <v>1222.868553618694</v>
          </cell>
          <cell r="K4">
            <v>1332.5962061713492</v>
          </cell>
          <cell r="L4">
            <v>1449.1730930286719</v>
          </cell>
          <cell r="M4">
            <v>1573.529890910487</v>
          </cell>
          <cell r="N4">
            <v>1699.6061579458988</v>
          </cell>
          <cell r="O4">
            <v>1833.1280835875223</v>
          </cell>
          <cell r="P4">
            <v>1973.3390956367839</v>
          </cell>
          <cell r="Q4">
            <v>2118.087918080103</v>
          </cell>
          <cell r="R4">
            <v>2266.4280635450118</v>
          </cell>
          <cell r="S4">
            <v>2415.0179228071256</v>
          </cell>
          <cell r="T4">
            <v>2574.2236867224001</v>
          </cell>
        </row>
        <row r="5">
          <cell r="A5" t="str">
            <v>IG&amp;NFS</v>
          </cell>
          <cell r="B5">
            <v>1115.0999999999999</v>
          </cell>
          <cell r="C5">
            <v>1297.1000000000001</v>
          </cell>
          <cell r="D5">
            <v>1471.3378600000001</v>
          </cell>
          <cell r="E5">
            <v>1510.3115638000002</v>
          </cell>
          <cell r="F5">
            <v>1632.1912162000001</v>
          </cell>
          <cell r="G5">
            <v>1770.8351662</v>
          </cell>
          <cell r="H5">
            <v>1825.6077882357579</v>
          </cell>
          <cell r="I5">
            <v>1918.7037339030599</v>
          </cell>
          <cell r="J5">
            <v>2018.9549621905239</v>
          </cell>
          <cell r="K5">
            <v>2126.1434154205153</v>
          </cell>
          <cell r="L5">
            <v>2239.5825333457897</v>
          </cell>
          <cell r="M5">
            <v>2359.206753521999</v>
          </cell>
          <cell r="N5">
            <v>2485.2338703844171</v>
          </cell>
          <cell r="O5">
            <v>2616.8950256651324</v>
          </cell>
          <cell r="P5">
            <v>2768.069511258439</v>
          </cell>
          <cell r="Q5">
            <v>2928.1303436280023</v>
          </cell>
          <cell r="R5">
            <v>3084.8817685050012</v>
          </cell>
          <cell r="S5">
            <v>3249.8702168657119</v>
          </cell>
          <cell r="T5">
            <v>3424.2571289059665</v>
          </cell>
        </row>
        <row r="8">
          <cell r="A8" t="str">
            <v>GDP (in Cordobas)</v>
          </cell>
        </row>
        <row r="9">
          <cell r="A9" t="str">
            <v>Budget Revenue (excluding grants)</v>
          </cell>
        </row>
        <row r="10">
          <cell r="A10" t="str">
            <v>Current Expenditure</v>
          </cell>
        </row>
        <row r="11">
          <cell r="A11" t="str">
            <v>Capital Expenditure</v>
          </cell>
        </row>
      </sheetData>
      <sheetData sheetId="12" refreshError="1">
        <row r="1">
          <cell r="A1" t="str">
            <v xml:space="preserve">                         NICARAGUA:   PARIS CLUB CAPACITY OF PAYMENT TABLE</v>
          </cell>
        </row>
        <row r="3">
          <cell r="B3" t="str">
            <v>1998</v>
          </cell>
          <cell r="C3" t="str">
            <v>1999</v>
          </cell>
          <cell r="D3" t="str">
            <v>2000</v>
          </cell>
        </row>
        <row r="5">
          <cell r="A5" t="str">
            <v>Trade balance</v>
          </cell>
          <cell r="B5">
            <v>-637.22144720000006</v>
          </cell>
          <cell r="C5">
            <v>-757.7254044</v>
          </cell>
          <cell r="D5">
            <v>-788.27976478559981</v>
          </cell>
        </row>
        <row r="6">
          <cell r="A6" t="str">
            <v xml:space="preserve">       Exports</v>
          </cell>
          <cell r="B6">
            <v>616.74318700000003</v>
          </cell>
          <cell r="C6">
            <v>601.07098140000005</v>
          </cell>
          <cell r="D6">
            <v>696.71867101440012</v>
          </cell>
        </row>
        <row r="7">
          <cell r="A7" t="str">
            <v xml:space="preserve">       Imports</v>
          </cell>
          <cell r="B7">
            <v>-1253.9646342000001</v>
          </cell>
          <cell r="C7">
            <v>-1358.7963858000001</v>
          </cell>
          <cell r="D7">
            <v>-1484.9984357999999</v>
          </cell>
        </row>
        <row r="8">
          <cell r="A8" t="str">
            <v>Services (net, excluding interest due)</v>
          </cell>
          <cell r="B8">
            <v>160.48793413999999</v>
          </cell>
          <cell r="C8">
            <v>231.62658922799994</v>
          </cell>
          <cell r="D8">
            <v>225.78397401803636</v>
          </cell>
        </row>
        <row r="9">
          <cell r="A9" t="str">
            <v xml:space="preserve">      Services,net</v>
          </cell>
          <cell r="B9">
            <v>-71.512065860000021</v>
          </cell>
          <cell r="C9">
            <v>-53.373410772000057</v>
          </cell>
          <cell r="D9">
            <v>-49.216025981963632</v>
          </cell>
        </row>
        <row r="10">
          <cell r="A10" t="str">
            <v xml:space="preserve">      Private transfers</v>
          </cell>
          <cell r="B10">
            <v>232</v>
          </cell>
          <cell r="C10">
            <v>285</v>
          </cell>
          <cell r="D10">
            <v>275</v>
          </cell>
        </row>
        <row r="11">
          <cell r="A11" t="str">
            <v>Current account balance (exc. int.)</v>
          </cell>
          <cell r="B11">
            <v>-476.73351306000006</v>
          </cell>
          <cell r="C11">
            <v>-526.09881517200006</v>
          </cell>
          <cell r="D11">
            <v>-562.49579076756345</v>
          </cell>
        </row>
        <row r="12">
          <cell r="A12" t="str">
            <v>Capital inflows</v>
          </cell>
          <cell r="B12">
            <v>717.29591306000009</v>
          </cell>
          <cell r="C12">
            <v>577.95237309594017</v>
          </cell>
          <cell r="D12">
            <v>646.15596383967772</v>
          </cell>
        </row>
        <row r="13">
          <cell r="A13" t="str">
            <v xml:space="preserve">      Capital inflows</v>
          </cell>
          <cell r="B13">
            <v>688.33351306000009</v>
          </cell>
          <cell r="C13">
            <v>780.61317309594028</v>
          </cell>
          <cell r="D13">
            <v>727.93196383967779</v>
          </cell>
        </row>
        <row r="14">
          <cell r="A14" t="str">
            <v xml:space="preserve">            Bilateral loans</v>
          </cell>
          <cell r="B14">
            <v>79.000000000000057</v>
          </cell>
          <cell r="C14">
            <v>67.200000000000045</v>
          </cell>
          <cell r="D14">
            <v>144.4</v>
          </cell>
        </row>
        <row r="15">
          <cell r="A15" t="str">
            <v xml:space="preserve">            Multilateral loans</v>
          </cell>
          <cell r="B15">
            <v>188.7</v>
          </cell>
          <cell r="C15">
            <v>263.09999999999997</v>
          </cell>
          <cell r="D15">
            <v>130.4</v>
          </cell>
        </row>
        <row r="16">
          <cell r="A16" t="str">
            <v xml:space="preserve">                 o/w World Bank</v>
          </cell>
          <cell r="B16">
            <v>87.699999999999989</v>
          </cell>
          <cell r="C16">
            <v>109.7</v>
          </cell>
          <cell r="D16">
            <v>89.8</v>
          </cell>
        </row>
        <row r="17">
          <cell r="A17" t="str">
            <v xml:space="preserve">                        o/w BOP support</v>
          </cell>
          <cell r="B17">
            <v>54.699999999999996</v>
          </cell>
          <cell r="C17">
            <v>37.299999999999997</v>
          </cell>
          <cell r="D17">
            <v>30.4</v>
          </cell>
        </row>
        <row r="18">
          <cell r="A18" t="str">
            <v xml:space="preserve">                 o/w IDB</v>
          </cell>
          <cell r="B18">
            <v>98.5</v>
          </cell>
          <cell r="C18">
            <v>150</v>
          </cell>
          <cell r="D18">
            <v>30.7</v>
          </cell>
        </row>
        <row r="19">
          <cell r="A19" t="str">
            <v xml:space="preserve">                 o/w Other</v>
          </cell>
          <cell r="B19">
            <v>2.5</v>
          </cell>
          <cell r="C19">
            <v>3.3999999999999773</v>
          </cell>
          <cell r="D19">
            <v>9.9000000000000092</v>
          </cell>
        </row>
        <row r="20">
          <cell r="A20" t="str">
            <v xml:space="preserve">            Official transfers, net</v>
          </cell>
          <cell r="B20">
            <v>215.5</v>
          </cell>
          <cell r="C20">
            <v>214.60000000000002</v>
          </cell>
          <cell r="D20">
            <v>217</v>
          </cell>
        </row>
        <row r="21">
          <cell r="A21" t="str">
            <v xml:space="preserve">            Direct investment</v>
          </cell>
          <cell r="B21">
            <v>184</v>
          </cell>
          <cell r="C21">
            <v>190</v>
          </cell>
          <cell r="D21">
            <v>195</v>
          </cell>
        </row>
        <row r="22">
          <cell r="A22" t="str">
            <v xml:space="preserve">            Private capital</v>
          </cell>
          <cell r="B22">
            <v>21.133513060000098</v>
          </cell>
          <cell r="C22">
            <v>45.713173095940192</v>
          </cell>
          <cell r="D22">
            <v>41.131963839677894</v>
          </cell>
        </row>
        <row r="23">
          <cell r="A23" t="str">
            <v xml:space="preserve">      Gross IMF disbursements</v>
          </cell>
          <cell r="B23">
            <v>44.990400000000001</v>
          </cell>
          <cell r="C23">
            <v>44.553600000000003</v>
          </cell>
          <cell r="D23">
            <v>44.419200000000004</v>
          </cell>
        </row>
        <row r="24">
          <cell r="A24" t="str">
            <v xml:space="preserve">      Change in Central Bank reserves</v>
          </cell>
          <cell r="B24">
            <v>-16.02800000000002</v>
          </cell>
          <cell r="C24">
            <v>-247.21440000000001</v>
          </cell>
          <cell r="D24">
            <v>-126.19520000000011</v>
          </cell>
        </row>
        <row r="26">
          <cell r="A26" t="str">
            <v>Amount available for debt service</v>
          </cell>
          <cell r="B26">
            <v>240.56240000000003</v>
          </cell>
          <cell r="C26">
            <v>51.853557923940116</v>
          </cell>
          <cell r="D26">
            <v>83.660173072114276</v>
          </cell>
        </row>
      </sheetData>
      <sheetData sheetId="13" refreshError="1">
        <row r="1">
          <cell r="B1" t="str">
            <v>Table 9.  Nicaragua: External Inserts for the Selected Economic Indicator Table</v>
          </cell>
        </row>
        <row r="2">
          <cell r="L2" t="str">
            <v>Prog.</v>
          </cell>
          <cell r="M2" t="str">
            <v>Proj.</v>
          </cell>
          <cell r="N2" t="str">
            <v>Prog.</v>
          </cell>
          <cell r="O2" t="str">
            <v>Proj.</v>
          </cell>
          <cell r="P2" t="str">
            <v>Prog.</v>
          </cell>
          <cell r="Q2" t="str">
            <v>Proj.</v>
          </cell>
        </row>
        <row r="3"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1998</v>
          </cell>
          <cell r="N3">
            <v>1999</v>
          </cell>
          <cell r="O3">
            <v>1999</v>
          </cell>
          <cell r="P3">
            <v>2000</v>
          </cell>
          <cell r="Q3">
            <v>2000</v>
          </cell>
        </row>
        <row r="6">
          <cell r="H6" t="str">
            <v>(In millions of U.S. dollars)</v>
          </cell>
        </row>
        <row r="8">
          <cell r="B8" t="str">
            <v>Trade balance</v>
          </cell>
          <cell r="H8">
            <v>-432.49970000000002</v>
          </cell>
          <cell r="I8">
            <v>-370.71470000000011</v>
          </cell>
          <cell r="J8">
            <v>-379.79459999999995</v>
          </cell>
          <cell r="K8">
            <v>-530.67226000000016</v>
          </cell>
          <cell r="L8">
            <v>-432.76827878047834</v>
          </cell>
          <cell r="M8">
            <v>-637.22144720000006</v>
          </cell>
          <cell r="N8">
            <v>-412.4168859294607</v>
          </cell>
          <cell r="O8">
            <v>-757.7254044</v>
          </cell>
          <cell r="P8">
            <v>-427.90355594767016</v>
          </cell>
          <cell r="Q8">
            <v>-788.27976478559981</v>
          </cell>
        </row>
        <row r="9">
          <cell r="B9" t="str">
            <v>Merchandise exports (f.o.b.)</v>
          </cell>
          <cell r="H9">
            <v>351.20030000000003</v>
          </cell>
          <cell r="I9">
            <v>526.38529999999992</v>
          </cell>
          <cell r="J9">
            <v>669.9054000000001</v>
          </cell>
          <cell r="K9">
            <v>703.56560000000002</v>
          </cell>
          <cell r="L9">
            <v>923.931196701727</v>
          </cell>
          <cell r="M9">
            <v>616.74318700000003</v>
          </cell>
          <cell r="N9">
            <v>1006.8529695093814</v>
          </cell>
          <cell r="O9">
            <v>601.07098140000005</v>
          </cell>
          <cell r="P9">
            <v>1087.2652826559893</v>
          </cell>
          <cell r="Q9">
            <v>696.71867101440012</v>
          </cell>
        </row>
        <row r="10">
          <cell r="B10" t="str">
            <v>Merchandise imports (f.o.b.)</v>
          </cell>
          <cell r="H10">
            <v>-783.7</v>
          </cell>
          <cell r="I10">
            <v>-897.1</v>
          </cell>
          <cell r="J10">
            <v>-1049.7</v>
          </cell>
          <cell r="K10">
            <v>-1234.2378600000002</v>
          </cell>
          <cell r="L10">
            <v>-1356.6994754822053</v>
          </cell>
          <cell r="M10">
            <v>-1253.9646342000001</v>
          </cell>
          <cell r="N10">
            <v>-1419.2698554388421</v>
          </cell>
          <cell r="O10">
            <v>-1358.7963858000001</v>
          </cell>
          <cell r="P10">
            <v>-1515.1688386036594</v>
          </cell>
          <cell r="Q10">
            <v>-1484.9984357999999</v>
          </cell>
        </row>
        <row r="11">
          <cell r="B11" t="str">
            <v>Services and transfers (net)</v>
          </cell>
        </row>
        <row r="12">
          <cell r="B12" t="str">
            <v xml:space="preserve"> Of which: Nonfactor services (net)</v>
          </cell>
          <cell r="H12">
            <v>-67.279799999999966</v>
          </cell>
          <cell r="I12">
            <v>-100.4</v>
          </cell>
          <cell r="J12">
            <v>-110.70000000000002</v>
          </cell>
          <cell r="K12">
            <v>-74.500000000000028</v>
          </cell>
          <cell r="L12">
            <v>-101.56341355877996</v>
          </cell>
          <cell r="M12">
            <v>-67.312065860000018</v>
          </cell>
          <cell r="N12">
            <v>-88.412898077771615</v>
          </cell>
          <cell r="O12">
            <v>-50.373410772000057</v>
          </cell>
          <cell r="P12">
            <v>-93.877880630732363</v>
          </cell>
          <cell r="Q12">
            <v>-48.625025981963631</v>
          </cell>
        </row>
        <row r="13">
          <cell r="B13" t="str">
            <v xml:space="preserve">  Of which: Official interest obligations</v>
          </cell>
          <cell r="H13">
            <v>-538.32372999999995</v>
          </cell>
          <cell r="I13">
            <v>-336.4</v>
          </cell>
          <cell r="J13">
            <v>-288.8</v>
          </cell>
          <cell r="K13">
            <v>-211.20500000000001</v>
          </cell>
          <cell r="L13">
            <v>-154.81901501419583</v>
          </cell>
          <cell r="M13">
            <v>-184.3</v>
          </cell>
          <cell r="N13">
            <v>-164.50918452199167</v>
          </cell>
          <cell r="O13">
            <v>-181.79999999999998</v>
          </cell>
          <cell r="P13">
            <v>-161.15201533339169</v>
          </cell>
          <cell r="Q13">
            <v>-178.9</v>
          </cell>
        </row>
        <row r="14">
          <cell r="B14" t="str">
            <v xml:space="preserve"> Other current transactions (net)</v>
          </cell>
          <cell r="H14">
            <v>76.7</v>
          </cell>
          <cell r="I14">
            <v>112.2</v>
          </cell>
          <cell r="J14">
            <v>140.5</v>
          </cell>
          <cell r="K14">
            <v>171.6</v>
          </cell>
          <cell r="L14">
            <v>198.40346283449875</v>
          </cell>
          <cell r="M14">
            <v>227.8</v>
          </cell>
          <cell r="N14">
            <v>233.87036590159221</v>
          </cell>
          <cell r="O14">
            <v>282</v>
          </cell>
          <cell r="P14">
            <v>263.15419378346843</v>
          </cell>
          <cell r="Q14">
            <v>274.40899999999999</v>
          </cell>
        </row>
        <row r="15">
          <cell r="B15" t="str">
            <v>Balance on current account</v>
          </cell>
          <cell r="H15">
            <v>-961.40322999999989</v>
          </cell>
          <cell r="I15">
            <v>-695.31470000000002</v>
          </cell>
          <cell r="J15">
            <v>-638.79459999999995</v>
          </cell>
          <cell r="K15">
            <v>-644.77726000000018</v>
          </cell>
          <cell r="L15">
            <v>-490.74724451895543</v>
          </cell>
          <cell r="M15">
            <v>-661.03351306000013</v>
          </cell>
          <cell r="N15">
            <v>-431.46860262763175</v>
          </cell>
          <cell r="O15">
            <v>-707.89881517200001</v>
          </cell>
          <cell r="P15">
            <v>-419.77925812832569</v>
          </cell>
          <cell r="Q15">
            <v>-741.39579076756343</v>
          </cell>
        </row>
        <row r="16">
          <cell r="B16" t="str">
            <v>Official capital (net)</v>
          </cell>
          <cell r="H16">
            <v>-436.92999999999995</v>
          </cell>
          <cell r="I16">
            <v>-139.48000000000002</v>
          </cell>
          <cell r="J16">
            <v>11.299999999999955</v>
          </cell>
          <cell r="K16">
            <v>163</v>
          </cell>
          <cell r="L16">
            <v>324.94189999999998</v>
          </cell>
          <cell r="M16">
            <v>300.10000000000002</v>
          </cell>
          <cell r="N16">
            <v>170.30799999999999</v>
          </cell>
          <cell r="O16">
            <v>370.75200000000007</v>
          </cell>
          <cell r="P16">
            <v>182.93199999999999</v>
          </cell>
          <cell r="Q16">
            <v>328.78800000000001</v>
          </cell>
        </row>
        <row r="17">
          <cell r="B17" t="str">
            <v>Private capital, including errors and omissions</v>
          </cell>
          <cell r="H17">
            <v>151.43322999999975</v>
          </cell>
          <cell r="I17">
            <v>159.79470000000049</v>
          </cell>
          <cell r="J17">
            <v>94.394599999999173</v>
          </cell>
          <cell r="K17">
            <v>359.0722600000002</v>
          </cell>
          <cell r="L17">
            <v>167.51111875611099</v>
          </cell>
          <cell r="M17">
            <v>205.1335130600001</v>
          </cell>
          <cell r="N17">
            <v>224.01135443286199</v>
          </cell>
          <cell r="O17">
            <v>235.71317309594019</v>
          </cell>
          <cell r="P17">
            <v>214.28803239381699</v>
          </cell>
          <cell r="Q17">
            <v>236.13196383967789</v>
          </cell>
        </row>
        <row r="18">
          <cell r="B18" t="str">
            <v>Overall balance</v>
          </cell>
          <cell r="H18">
            <v>-1246.9000000000001</v>
          </cell>
          <cell r="I18">
            <v>-674.99999999999955</v>
          </cell>
          <cell r="J18">
            <v>-533.10000000000082</v>
          </cell>
          <cell r="K18">
            <v>-122.70499999999998</v>
          </cell>
          <cell r="L18">
            <v>1.7057742371557651</v>
          </cell>
          <cell r="M18">
            <v>-155.80000000000001</v>
          </cell>
          <cell r="N18">
            <v>-37.14924819476937</v>
          </cell>
          <cell r="O18">
            <v>-101.43364207605975</v>
          </cell>
          <cell r="P18">
            <v>-22.559225734508402</v>
          </cell>
          <cell r="Q18">
            <v>-176.47582692788558</v>
          </cell>
        </row>
        <row r="19">
          <cell r="B19" t="str">
            <v>Change in arrears</v>
          </cell>
          <cell r="H19">
            <v>1272.8000000000002</v>
          </cell>
          <cell r="I19">
            <v>-1109.2000000000003</v>
          </cell>
          <cell r="J19">
            <v>-3201.5</v>
          </cell>
          <cell r="K19">
            <v>-176.69499999999999</v>
          </cell>
          <cell r="L19">
            <v>-1570</v>
          </cell>
          <cell r="M19">
            <v>9.6000000000000227</v>
          </cell>
          <cell r="N19">
            <v>0</v>
          </cell>
          <cell r="O19">
            <v>-1980.7</v>
          </cell>
          <cell r="P19">
            <v>0</v>
          </cell>
          <cell r="Q19">
            <v>0</v>
          </cell>
        </row>
        <row r="20">
          <cell r="B20" t="str">
            <v>Change in reserves (increase -)</v>
          </cell>
          <cell r="H20">
            <v>-69</v>
          </cell>
          <cell r="I20">
            <v>62.6</v>
          </cell>
          <cell r="J20">
            <v>2</v>
          </cell>
          <cell r="K20">
            <v>-58</v>
          </cell>
          <cell r="L20">
            <v>-103</v>
          </cell>
          <cell r="M20">
            <v>10</v>
          </cell>
          <cell r="N20">
            <v>-60</v>
          </cell>
          <cell r="O20">
            <v>-120</v>
          </cell>
          <cell r="P20">
            <v>-60</v>
          </cell>
          <cell r="Q20">
            <v>-59.6</v>
          </cell>
        </row>
        <row r="21">
          <cell r="B21" t="str">
            <v>Exceptional financing</v>
          </cell>
          <cell r="H21">
            <v>43.100000000000009</v>
          </cell>
          <cell r="I21">
            <v>1721.6</v>
          </cell>
          <cell r="J21">
            <v>3732.6000000000008</v>
          </cell>
          <cell r="K21">
            <v>357.4</v>
          </cell>
          <cell r="L21">
            <v>0</v>
          </cell>
          <cell r="M21">
            <v>136.19999999999999</v>
          </cell>
          <cell r="N21">
            <v>0</v>
          </cell>
          <cell r="O21">
            <v>98.1</v>
          </cell>
          <cell r="P21">
            <v>0</v>
          </cell>
          <cell r="Q21">
            <v>104.8</v>
          </cell>
        </row>
        <row r="24">
          <cell r="H24" t="str">
            <v>Annual percentage change</v>
          </cell>
        </row>
        <row r="26">
          <cell r="B26" t="str">
            <v>Merchandise exports</v>
          </cell>
          <cell r="D26" t="str">
            <v>...</v>
          </cell>
          <cell r="E26">
            <v>-17.604355716878406</v>
          </cell>
          <cell r="F26">
            <v>-18.09838472834069</v>
          </cell>
          <cell r="G26">
            <v>19.654773644105795</v>
          </cell>
          <cell r="H26">
            <v>31.560428215342373</v>
          </cell>
          <cell r="I26">
            <v>49.881791103253569</v>
          </cell>
          <cell r="J26">
            <v>27.265218082647856</v>
          </cell>
          <cell r="K26">
            <v>5.0246198940924858</v>
          </cell>
          <cell r="L26">
            <v>16.780305969181608</v>
          </cell>
          <cell r="M26">
            <v>-12.340343672288689</v>
          </cell>
          <cell r="N26">
            <v>9</v>
          </cell>
          <cell r="O26">
            <v>-2.5411234254947623</v>
          </cell>
          <cell r="P26">
            <v>8</v>
          </cell>
          <cell r="Q26">
            <v>15.912877609166841</v>
          </cell>
        </row>
        <row r="27">
          <cell r="B27" t="str">
            <v xml:space="preserve">     Export Volume</v>
          </cell>
          <cell r="E27">
            <v>-16.152055876448358</v>
          </cell>
          <cell r="F27">
            <v>-5.9913089463651819</v>
          </cell>
          <cell r="G27">
            <v>9.711450231423191</v>
          </cell>
          <cell r="H27">
            <v>5.2007781101909956</v>
          </cell>
          <cell r="I27">
            <v>27.716196417521299</v>
          </cell>
          <cell r="J27">
            <v>34.235839393380218</v>
          </cell>
          <cell r="K27">
            <v>4.3165484356023853</v>
          </cell>
          <cell r="L27">
            <v>17.312107193222847</v>
          </cell>
          <cell r="M27">
            <v>-8.2683755791887812</v>
          </cell>
          <cell r="N27">
            <v>13</v>
          </cell>
          <cell r="O27">
            <v>0.71613558142145095</v>
          </cell>
          <cell r="P27">
            <v>6.8</v>
          </cell>
          <cell r="Q27">
            <v>13.220230217143358</v>
          </cell>
        </row>
        <row r="28">
          <cell r="B28" t="str">
            <v>Merchandise imports</v>
          </cell>
          <cell r="D28" t="str">
            <v>...</v>
          </cell>
          <cell r="E28">
            <v>17.853366231935162</v>
          </cell>
          <cell r="F28">
            <v>15.283385673695204</v>
          </cell>
          <cell r="G28">
            <v>-13.127513296147352</v>
          </cell>
          <cell r="H28">
            <v>17.022547409287746</v>
          </cell>
          <cell r="I28">
            <v>14.469822636212815</v>
          </cell>
          <cell r="J28">
            <v>17.010366737264505</v>
          </cell>
          <cell r="K28">
            <v>17.580057159188357</v>
          </cell>
          <cell r="L28">
            <v>9.8780526802889401</v>
          </cell>
          <cell r="M28">
            <v>1.5982959881006842</v>
          </cell>
          <cell r="N28">
            <v>4.5999999999999996</v>
          </cell>
          <cell r="O28">
            <v>8.3600245765208747</v>
          </cell>
          <cell r="P28">
            <v>6.8</v>
          </cell>
          <cell r="Q28">
            <v>9.2877822842969628</v>
          </cell>
        </row>
        <row r="29">
          <cell r="B29" t="str">
            <v xml:space="preserve">     Import Volume</v>
          </cell>
          <cell r="E29">
            <v>21.243830299192766</v>
          </cell>
          <cell r="F29">
            <v>14.050671799974147</v>
          </cell>
          <cell r="G29">
            <v>-10.8495677555276</v>
          </cell>
          <cell r="H29">
            <v>16.028645524140739</v>
          </cell>
          <cell r="I29">
            <v>6.3413046655184768</v>
          </cell>
          <cell r="J29">
            <v>14.804928359416692</v>
          </cell>
          <cell r="K29">
            <v>24.743421217138749</v>
          </cell>
          <cell r="L29">
            <v>8.3609986985098139</v>
          </cell>
          <cell r="M29">
            <v>9.9660959514621172</v>
          </cell>
          <cell r="N29">
            <v>3.1</v>
          </cell>
          <cell r="O29">
            <v>6.6785695142571155</v>
          </cell>
          <cell r="P29">
            <v>5.2</v>
          </cell>
          <cell r="Q29">
            <v>7.3169300114259483</v>
          </cell>
        </row>
        <row r="30">
          <cell r="B30" t="str">
            <v>Terms of trade (deterioration -)</v>
          </cell>
          <cell r="D30" t="str">
            <v>...</v>
          </cell>
          <cell r="E30">
            <v>1.0835490999616892</v>
          </cell>
          <cell r="F30">
            <v>-12.687465842439416</v>
          </cell>
          <cell r="G30">
            <v>11.749476610976984</v>
          </cell>
          <cell r="H30">
            <v>24.046804489664385</v>
          </cell>
          <cell r="I30">
            <v>9.4115734540051399</v>
          </cell>
          <cell r="J30">
            <v>-6.8504550292327053</v>
          </cell>
          <cell r="K30">
            <v>6.8124540763298214</v>
          </cell>
          <cell r="L30">
            <v>-1.8277334196850292</v>
          </cell>
          <cell r="M30">
            <v>3.0754015207766328</v>
          </cell>
          <cell r="N30">
            <v>-5</v>
          </cell>
          <cell r="O30">
            <v>-4.7356440479295436</v>
          </cell>
          <cell r="P30">
            <v>-0.4</v>
          </cell>
          <cell r="Q30">
            <v>0.53199043274747559</v>
          </cell>
        </row>
        <row r="31">
          <cell r="B31" t="str">
            <v>Nominal effective exchange rate</v>
          </cell>
        </row>
        <row r="32">
          <cell r="B32" t="str">
            <v xml:space="preserve">     End of Period (depreciation -)</v>
          </cell>
          <cell r="D32" t="str">
            <v>...</v>
          </cell>
          <cell r="E32">
            <v>-95.600000000000009</v>
          </cell>
          <cell r="F32">
            <v>17.200000000000003</v>
          </cell>
          <cell r="G32">
            <v>-2.8000000000000003</v>
          </cell>
          <cell r="H32">
            <v>-4.7</v>
          </cell>
          <cell r="I32">
            <v>-10.6</v>
          </cell>
          <cell r="J32">
            <v>-7.4</v>
          </cell>
          <cell r="K32">
            <v>-2.2999999999999998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</row>
        <row r="33">
          <cell r="B33" t="str">
            <v>Real effective exchange rate</v>
          </cell>
        </row>
        <row r="34">
          <cell r="B34" t="str">
            <v xml:space="preserve">     End of Period (depreciation -)</v>
          </cell>
          <cell r="D34" t="str">
            <v>...</v>
          </cell>
          <cell r="E34">
            <v>-62.2</v>
          </cell>
          <cell r="F34">
            <v>0.3</v>
          </cell>
          <cell r="G34">
            <v>-6.8000000000000007</v>
          </cell>
          <cell r="H34">
            <v>-7.8</v>
          </cell>
          <cell r="I34">
            <v>-5.7</v>
          </cell>
          <cell r="J34">
            <v>-0.3</v>
          </cell>
          <cell r="K34">
            <v>0.1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  <cell r="Q34" t="str">
            <v>...</v>
          </cell>
        </row>
        <row r="37">
          <cell r="H37" t="str">
            <v>In percent of XG&amp;S</v>
          </cell>
        </row>
        <row r="39">
          <cell r="B39" t="str">
            <v>Debt service payments, before debt relief</v>
          </cell>
          <cell r="D39">
            <v>174.00102459016392</v>
          </cell>
          <cell r="E39">
            <v>321.61621930325526</v>
          </cell>
          <cell r="F39">
            <v>401.81053992887172</v>
          </cell>
          <cell r="G39">
            <v>269.76050409225883</v>
          </cell>
          <cell r="H39">
            <v>344.27936760810627</v>
          </cell>
          <cell r="I39">
            <v>141.27341105456912</v>
          </cell>
          <cell r="J39">
            <v>92.845894659272034</v>
          </cell>
          <cell r="K39">
            <v>51.36488911589192</v>
          </cell>
          <cell r="L39">
            <v>30.066547493901677</v>
          </cell>
          <cell r="M39">
            <v>45.595682292734566</v>
          </cell>
          <cell r="N39">
            <v>28.3</v>
          </cell>
          <cell r="O39">
            <v>43.514537878600812</v>
          </cell>
          <cell r="P39">
            <v>25.6</v>
          </cell>
          <cell r="Q39">
            <v>37.176218820298729</v>
          </cell>
        </row>
        <row r="40">
          <cell r="B40" t="str">
            <v xml:space="preserve"> Interest obligations, before debt relief</v>
          </cell>
          <cell r="G40">
            <v>114.14329638082637</v>
          </cell>
          <cell r="H40">
            <v>118.91393268349941</v>
          </cell>
          <cell r="I40">
            <v>52.237217215983044</v>
          </cell>
          <cell r="J40">
            <v>35.80437224942952</v>
          </cell>
          <cell r="K40">
            <v>24.383905340964823</v>
          </cell>
          <cell r="L40">
            <v>14.197005691238489</v>
          </cell>
          <cell r="M40">
            <v>22.872303338462117</v>
          </cell>
          <cell r="N40">
            <v>13.8</v>
          </cell>
          <cell r="O40">
            <v>22.060632979167952</v>
          </cell>
          <cell r="P40">
            <v>12.5</v>
          </cell>
          <cell r="Q40">
            <v>19.155603533846318</v>
          </cell>
        </row>
        <row r="43">
          <cell r="H43" t="str">
            <v>In millions of dollars</v>
          </cell>
        </row>
        <row r="45">
          <cell r="B45" t="str">
            <v>Adjusted Gross International Reserves (in months of imports)</v>
          </cell>
          <cell r="G45">
            <v>1.2218739115290842</v>
          </cell>
          <cell r="H45">
            <v>1.7776754950603673</v>
          </cell>
          <cell r="I45">
            <v>1.5444627957816868</v>
          </cell>
          <cell r="J45">
            <v>1.3691842203390263</v>
          </cell>
          <cell r="K45">
            <v>0.16249586109285008</v>
          </cell>
          <cell r="L45">
            <v>1.8</v>
          </cell>
          <cell r="M45">
            <v>0.69067603334469008</v>
          </cell>
          <cell r="N45">
            <v>2.4</v>
          </cell>
          <cell r="O45">
            <v>2.4566415749591144</v>
          </cell>
          <cell r="P45">
            <v>3</v>
          </cell>
          <cell r="Q45">
            <v>3.4536214527464</v>
          </cell>
        </row>
        <row r="46">
          <cell r="B46" t="str">
            <v>External Public debt</v>
          </cell>
          <cell r="H46">
            <v>11695</v>
          </cell>
          <cell r="I46">
            <v>10344</v>
          </cell>
          <cell r="J46">
            <v>6094</v>
          </cell>
          <cell r="K46">
            <v>6001</v>
          </cell>
          <cell r="L46">
            <v>6104</v>
          </cell>
          <cell r="M46" t="str">
            <v>...</v>
          </cell>
          <cell r="N46">
            <v>6175</v>
          </cell>
          <cell r="O46" t="str">
            <v>...</v>
          </cell>
          <cell r="P46">
            <v>6242</v>
          </cell>
          <cell r="Q46" t="str">
            <v>...</v>
          </cell>
        </row>
        <row r="47">
          <cell r="B47" t="str">
            <v>Stock of external arrears</v>
          </cell>
        </row>
        <row r="49">
          <cell r="H49" t="str">
            <v>In percent of GDP</v>
          </cell>
        </row>
        <row r="51">
          <cell r="B51" t="str">
            <v>Exports of goods and nonfactor services</v>
          </cell>
          <cell r="D51">
            <v>24.961636828644501</v>
          </cell>
          <cell r="E51">
            <v>20.109655728886494</v>
          </cell>
          <cell r="F51">
            <v>16.754783211631381</v>
          </cell>
          <cell r="G51">
            <v>19.963965440578399</v>
          </cell>
          <cell r="H51">
            <v>24.710795353748679</v>
          </cell>
          <cell r="I51">
            <v>34.127107566505224</v>
          </cell>
          <cell r="J51">
            <v>40.953796402574753</v>
          </cell>
          <cell r="K51">
            <v>42.924458125753837</v>
          </cell>
          <cell r="L51">
            <v>51.634591372990869</v>
          </cell>
          <cell r="M51">
            <v>38.092635285206441</v>
          </cell>
          <cell r="N51">
            <v>53.593882134739843</v>
          </cell>
          <cell r="O51">
            <v>35.795956717795534</v>
          </cell>
          <cell r="P51">
            <v>54.663572712649056</v>
          </cell>
          <cell r="Q51">
            <v>38.097019524890911</v>
          </cell>
        </row>
        <row r="52">
          <cell r="B52" t="str">
            <v>Imports of goods and nonfactor services</v>
          </cell>
          <cell r="D52">
            <v>-46.361892583120209</v>
          </cell>
          <cell r="E52">
            <v>-48.38491124260355</v>
          </cell>
          <cell r="F52">
            <v>-49.852657580550805</v>
          </cell>
          <cell r="G52">
            <v>-47.638102123813823</v>
          </cell>
          <cell r="H52">
            <v>-51.991424384696614</v>
          </cell>
          <cell r="I52">
            <v>-59.093177511054954</v>
          </cell>
          <cell r="J52">
            <v>-65.857691150815143</v>
          </cell>
          <cell r="K52">
            <v>-72.914902601080286</v>
          </cell>
          <cell r="L52">
            <v>-76.934801879429926</v>
          </cell>
          <cell r="M52">
            <v>-71.399000647917802</v>
          </cell>
          <cell r="N52">
            <v>-76.051341395866459</v>
          </cell>
          <cell r="O52">
            <v>-70.897202859022769</v>
          </cell>
          <cell r="P52">
            <v>-76.754701041561034</v>
          </cell>
          <cell r="Q52">
            <v>-72.23615772305007</v>
          </cell>
        </row>
        <row r="53">
          <cell r="B53" t="str">
            <v>Current account of the balance of payments</v>
          </cell>
          <cell r="D53">
            <v>-35.562659846547334</v>
          </cell>
          <cell r="E53">
            <v>-48.425107584722966</v>
          </cell>
          <cell r="F53">
            <v>-59.001971788260278</v>
          </cell>
          <cell r="G53">
            <v>-48.503707401717136</v>
          </cell>
          <cell r="H53">
            <v>-52.478512757696357</v>
          </cell>
          <cell r="I53">
            <v>-36.847237909735384</v>
          </cell>
          <cell r="J53">
            <v>-32.43353440413884</v>
          </cell>
          <cell r="K53">
            <v>-31.953144407152976</v>
          </cell>
          <cell r="L53">
            <v>-23.236519131830406</v>
          </cell>
          <cell r="M53">
            <v>-31.249931046357471</v>
          </cell>
          <cell r="N53">
            <v>-19.347269023092569</v>
          </cell>
          <cell r="O53">
            <v>-30.748876360060851</v>
          </cell>
          <cell r="P53">
            <v>-17.772570680051196</v>
          </cell>
          <cell r="Q53">
            <v>-30.243121606860225</v>
          </cell>
        </row>
        <row r="54">
          <cell r="B54" t="str">
            <v>External public debt (end of year)</v>
          </cell>
          <cell r="H54">
            <v>638.3754366014133</v>
          </cell>
          <cell r="I54">
            <v>548.16592966940402</v>
          </cell>
          <cell r="J54">
            <v>309.41081633880765</v>
          </cell>
          <cell r="K54">
            <v>297.39079133672448</v>
          </cell>
          <cell r="L54">
            <v>278.7</v>
          </cell>
          <cell r="M54" t="str">
            <v>...</v>
          </cell>
          <cell r="N54">
            <v>273.5</v>
          </cell>
          <cell r="O54" t="str">
            <v>...</v>
          </cell>
          <cell r="P54">
            <v>261.2</v>
          </cell>
          <cell r="Q54" t="str">
            <v>...</v>
          </cell>
        </row>
        <row r="55">
          <cell r="B55" t="str">
            <v>Debt service payments (accrued)</v>
          </cell>
          <cell r="H55">
            <v>85.07416997481927</v>
          </cell>
          <cell r="I55">
            <v>48.212528953463888</v>
          </cell>
          <cell r="J55">
            <v>38.023918666907299</v>
          </cell>
          <cell r="K55">
            <v>22.048100319890921</v>
          </cell>
          <cell r="L55" t="str">
            <v>...</v>
          </cell>
          <cell r="M55">
            <v>17.368596961572834</v>
          </cell>
          <cell r="N55" t="str">
            <v>...</v>
          </cell>
          <cell r="O55">
            <v>15.57644514497269</v>
          </cell>
          <cell r="P55" t="str">
            <v>...</v>
          </cell>
          <cell r="Q55">
            <v>14.163031342585377</v>
          </cell>
        </row>
        <row r="56">
          <cell r="B56" t="str">
            <v xml:space="preserve">  Of which: interest payments</v>
          </cell>
          <cell r="D56">
            <v>14.916879795396421</v>
          </cell>
          <cell r="E56">
            <v>21.418908015061859</v>
          </cell>
          <cell r="F56">
            <v>26.527052501570925</v>
          </cell>
          <cell r="G56">
            <v>22.787528242205152</v>
          </cell>
          <cell r="H56">
            <v>29.384578552514007</v>
          </cell>
          <cell r="I56">
            <v>17.827051309047519</v>
          </cell>
          <cell r="J56">
            <v>14.663249714251339</v>
          </cell>
          <cell r="K56">
            <v>10.466659237505899</v>
          </cell>
          <cell r="L56" t="str">
            <v>...</v>
          </cell>
          <cell r="M56">
            <v>8.7126630920464709</v>
          </cell>
          <cell r="N56" t="str">
            <v>...</v>
          </cell>
          <cell r="O56">
            <v>7.8968146328946887</v>
          </cell>
          <cell r="P56" t="str">
            <v>...</v>
          </cell>
          <cell r="Q56">
            <v>7.297714018400125</v>
          </cell>
        </row>
        <row r="58">
          <cell r="B58" t="str">
            <v>Memorandum item:</v>
          </cell>
        </row>
        <row r="59">
          <cell r="B59" t="str">
            <v xml:space="preserve">    Current account, excluding interest not actual paid (in % of GDP)</v>
          </cell>
          <cell r="D59">
            <v>-21.413043478260889</v>
          </cell>
          <cell r="E59">
            <v>-28.298224852071009</v>
          </cell>
          <cell r="F59">
            <v>-35.714285714285708</v>
          </cell>
          <cell r="G59">
            <v>-31.518149335743338</v>
          </cell>
          <cell r="H59">
            <v>-29.121941127122081</v>
          </cell>
          <cell r="I59">
            <v>-25.181097729353546</v>
          </cell>
          <cell r="J59">
            <v>-22.192615195813026</v>
          </cell>
          <cell r="K59">
            <v>-27.358974550317271</v>
          </cell>
          <cell r="L59" t="str">
            <v>...</v>
          </cell>
          <cell r="M59">
            <v>-26.862871171469177</v>
          </cell>
          <cell r="N59" t="str">
            <v>...</v>
          </cell>
          <cell r="O59">
            <v>-25.98385674934277</v>
          </cell>
          <cell r="P59" t="str">
            <v>...</v>
          </cell>
          <cell r="Q59">
            <v>-25.739669244471326</v>
          </cell>
        </row>
        <row r="60">
          <cell r="B60" t="str">
            <v xml:space="preserve">    </v>
          </cell>
        </row>
        <row r="73">
          <cell r="D73" t="str">
            <v>(In percent of GDP)</v>
          </cell>
        </row>
        <row r="74">
          <cell r="B74" t="str">
            <v>In percent of GDP</v>
          </cell>
        </row>
        <row r="75">
          <cell r="B75" t="str">
            <v>External Savings</v>
          </cell>
          <cell r="D75">
            <v>-20.645780051150911</v>
          </cell>
          <cell r="E75">
            <v>-28.815034965034965</v>
          </cell>
          <cell r="F75">
            <v>-36.039305757188359</v>
          </cell>
          <cell r="G75">
            <v>-30.976115896972438</v>
          </cell>
          <cell r="H75">
            <v>-29.5</v>
          </cell>
          <cell r="I75">
            <v>-22.3</v>
          </cell>
          <cell r="J75">
            <v>-24</v>
          </cell>
          <cell r="K75">
            <v>-27.358974550317271</v>
          </cell>
          <cell r="M75">
            <v>-26.862871171469177</v>
          </cell>
          <cell r="O75">
            <v>-25.98385674934277</v>
          </cell>
          <cell r="Q75">
            <v>-25.739669244471326</v>
          </cell>
        </row>
        <row r="77">
          <cell r="B77" t="str">
            <v>External current account deficit (-)</v>
          </cell>
        </row>
        <row r="78">
          <cell r="B78" t="str">
            <v xml:space="preserve">   excluding interest obligations</v>
          </cell>
          <cell r="D78">
            <v>-20.645780051150911</v>
          </cell>
          <cell r="E78">
            <v>-27.00619956966111</v>
          </cell>
          <cell r="F78">
            <v>-32.474919286689342</v>
          </cell>
          <cell r="G78">
            <v>-25.716179159511981</v>
          </cell>
          <cell r="H78">
            <v>-23.093934205182354</v>
          </cell>
          <cell r="I78">
            <v>-19.020186600687865</v>
          </cell>
          <cell r="J78">
            <v>-17.770284689887504</v>
          </cell>
          <cell r="K78">
            <v>-21.486485169647075</v>
          </cell>
          <cell r="M78">
            <v>-22.537267954310998</v>
          </cell>
          <cell r="O78">
            <v>-22.852061727166163</v>
          </cell>
          <cell r="Q78">
            <v>-22.9454075884601</v>
          </cell>
        </row>
        <row r="79">
          <cell r="B79" t="str">
            <v>External current account deficit (-)</v>
          </cell>
        </row>
        <row r="80">
          <cell r="B80" t="str">
            <v xml:space="preserve">   including interest paid</v>
          </cell>
          <cell r="D80">
            <v>-21.413043478260889</v>
          </cell>
          <cell r="E80">
            <v>-28.298224852071009</v>
          </cell>
          <cell r="F80">
            <v>-35.714285714285708</v>
          </cell>
          <cell r="G80">
            <v>-31.518149335743338</v>
          </cell>
          <cell r="H80">
            <v>-29.508313017261635</v>
          </cell>
          <cell r="I80">
            <v>-25.181097729353546</v>
          </cell>
          <cell r="J80">
            <v>-22.192615195813026</v>
          </cell>
          <cell r="K80">
            <v>-27.358974550317271</v>
          </cell>
          <cell r="M80">
            <v>-26.862871171469177</v>
          </cell>
          <cell r="O80">
            <v>-25.98385674934277</v>
          </cell>
          <cell r="Q80">
            <v>-25.739669244471326</v>
          </cell>
        </row>
        <row r="81">
          <cell r="B81" t="str">
            <v>Trade Balance (deficit -)</v>
          </cell>
          <cell r="D81">
            <v>-15.14066496163683</v>
          </cell>
          <cell r="E81">
            <v>-22.756871974179667</v>
          </cell>
          <cell r="F81">
            <v>-29.674329917011544</v>
          </cell>
          <cell r="G81">
            <v>-22.275926109353822</v>
          </cell>
          <cell r="H81">
            <v>-23.608138932661845</v>
          </cell>
          <cell r="I81">
            <v>-18.822306851952121</v>
          </cell>
          <cell r="J81">
            <v>-19.283320844612884</v>
          </cell>
          <cell r="K81">
            <v>-26.298457480727887</v>
          </cell>
          <cell r="M81">
            <v>-30.124231060661309</v>
          </cell>
          <cell r="O81">
            <v>-32.913185155016308</v>
          </cell>
          <cell r="Q81">
            <v>-32.155619283940887</v>
          </cell>
        </row>
        <row r="82">
          <cell r="B82" t="str">
            <v>Outstanding external debt (end of year)</v>
          </cell>
          <cell r="D82">
            <v>685.10230179028133</v>
          </cell>
          <cell r="E82">
            <v>592.20696611081212</v>
          </cell>
          <cell r="F82">
            <v>582.99386795519047</v>
          </cell>
          <cell r="G82">
            <v>607.70244916403067</v>
          </cell>
          <cell r="H82">
            <v>638.3754366014133</v>
          </cell>
          <cell r="I82">
            <v>548.16592966940402</v>
          </cell>
          <cell r="J82">
            <v>309.98962882752812</v>
          </cell>
          <cell r="K82">
            <v>291.7188610202266</v>
          </cell>
          <cell r="M82">
            <v>288.53942729359613</v>
          </cell>
          <cell r="O82">
            <v>268.21115594461719</v>
          </cell>
          <cell r="Q82">
            <v>254.63885847588594</v>
          </cell>
        </row>
        <row r="84">
          <cell r="D84" t="str">
            <v>(In percent of exports of goods and nonfactor services)</v>
          </cell>
        </row>
        <row r="104">
          <cell r="D104" t="str">
            <v>(In millions of U.S. dollars)</v>
          </cell>
        </row>
        <row r="106">
          <cell r="B106" t="str">
            <v>External current account deficit (-)</v>
          </cell>
          <cell r="D106">
            <v>-556.20000000000027</v>
          </cell>
          <cell r="E106">
            <v>-843.30000000000007</v>
          </cell>
          <cell r="F106">
            <v>-1089.2</v>
          </cell>
          <cell r="G106">
            <v>-876.95020000000011</v>
          </cell>
          <cell r="H106">
            <v>-961.40322999999989</v>
          </cell>
          <cell r="I106">
            <v>-695.31470000000002</v>
          </cell>
          <cell r="J106">
            <v>-638.79459999999995</v>
          </cell>
          <cell r="K106">
            <v>-644.77726000000018</v>
          </cell>
          <cell r="M106">
            <v>-661.03351306000013</v>
          </cell>
          <cell r="O106">
            <v>-707.89881517200001</v>
          </cell>
          <cell r="Q106">
            <v>-741.39579076756343</v>
          </cell>
        </row>
        <row r="107">
          <cell r="B107" t="str">
            <v>External current account deficit (-)</v>
          </cell>
        </row>
        <row r="108">
          <cell r="B108" t="str">
            <v xml:space="preserve">   excluding interest obligations</v>
          </cell>
          <cell r="D108">
            <v>-322.90000000000026</v>
          </cell>
          <cell r="E108">
            <v>-470.30000000000007</v>
          </cell>
          <cell r="F108">
            <v>-599.5</v>
          </cell>
          <cell r="G108">
            <v>-464.95020000000011</v>
          </cell>
          <cell r="H108">
            <v>-423.07949999999994</v>
          </cell>
          <cell r="I108">
            <v>-358.91470000000004</v>
          </cell>
          <cell r="J108">
            <v>-349.99459999999993</v>
          </cell>
          <cell r="K108">
            <v>-433.57226000000014</v>
          </cell>
          <cell r="M108">
            <v>-476.73351306000012</v>
          </cell>
          <cell r="O108">
            <v>-526.09881517200006</v>
          </cell>
          <cell r="Q108">
            <v>-562.49579076756345</v>
          </cell>
        </row>
        <row r="109">
          <cell r="B109" t="str">
            <v>External current account deficit (-)</v>
          </cell>
        </row>
        <row r="110">
          <cell r="B110" t="str">
            <v xml:space="preserve">   including interest paid</v>
          </cell>
          <cell r="D110">
            <v>-334.90000000000026</v>
          </cell>
          <cell r="E110">
            <v>-492.80000000000007</v>
          </cell>
          <cell r="F110">
            <v>-659.3</v>
          </cell>
          <cell r="G110">
            <v>-569.85020000000009</v>
          </cell>
          <cell r="H110">
            <v>-533.51222799999994</v>
          </cell>
          <cell r="I110">
            <v>-475.17231702000004</v>
          </cell>
          <cell r="J110">
            <v>-437.0945999999999</v>
          </cell>
          <cell r="K110">
            <v>-552.07226000000014</v>
          </cell>
          <cell r="M110">
            <v>-568.23351306000018</v>
          </cell>
          <cell r="O110">
            <v>-598.19881517200008</v>
          </cell>
          <cell r="Q110">
            <v>-630.99579076756345</v>
          </cell>
        </row>
        <row r="111">
          <cell r="B111" t="str">
            <v xml:space="preserve">        in millions of cordobas</v>
          </cell>
          <cell r="D111">
            <v>-334.90000000000026</v>
          </cell>
          <cell r="E111">
            <v>-2104.2559999999999</v>
          </cell>
          <cell r="F111">
            <v>-3296.5</v>
          </cell>
          <cell r="G111">
            <v>-3487.4832240000005</v>
          </cell>
          <cell r="H111">
            <v>-3585.2021721599995</v>
          </cell>
          <cell r="I111">
            <v>-3587.550993501</v>
          </cell>
          <cell r="J111">
            <v>-3689.0784239999989</v>
          </cell>
          <cell r="K111">
            <v>-5217.0828570000012</v>
          </cell>
          <cell r="M111">
            <v>-6011.9105681748015</v>
          </cell>
          <cell r="O111">
            <v>-7088.6559597882006</v>
          </cell>
          <cell r="Q111">
            <v>-8253.4249432397301</v>
          </cell>
        </row>
        <row r="112">
          <cell r="B112" t="str">
            <v>memo:</v>
          </cell>
        </row>
        <row r="113">
          <cell r="B113" t="str">
            <v xml:space="preserve">      Investment</v>
          </cell>
          <cell r="I113">
            <v>3442</v>
          </cell>
          <cell r="J113">
            <v>4404</v>
          </cell>
          <cell r="K113">
            <v>6642</v>
          </cell>
          <cell r="M113">
            <v>8141</v>
          </cell>
          <cell r="O113">
            <v>9759</v>
          </cell>
        </row>
        <row r="114">
          <cell r="B114" t="str">
            <v xml:space="preserve">      Public savings</v>
          </cell>
          <cell r="I114">
            <v>558</v>
          </cell>
          <cell r="J114">
            <v>483</v>
          </cell>
          <cell r="K114">
            <v>705</v>
          </cell>
        </row>
        <row r="115">
          <cell r="B115" t="str">
            <v xml:space="preserve">      Private savings</v>
          </cell>
          <cell r="I115">
            <v>-703.55099350099999</v>
          </cell>
          <cell r="J115">
            <v>231.9215760000011</v>
          </cell>
          <cell r="K115">
            <v>719.91714299999876</v>
          </cell>
        </row>
        <row r="116">
          <cell r="B116" t="str">
            <v xml:space="preserve">           (% of GDP)</v>
          </cell>
          <cell r="I116">
            <v>-4.9382395837790405</v>
          </cell>
          <cell r="J116">
            <v>1.3951848402815441</v>
          </cell>
          <cell r="K116">
            <v>3.7753271959725145</v>
          </cell>
        </row>
        <row r="118">
          <cell r="B118" t="str">
            <v>Overall balance of payments (deficit -)</v>
          </cell>
          <cell r="D118">
            <v>-791.09999999999991</v>
          </cell>
          <cell r="E118">
            <v>-826.19999999999982</v>
          </cell>
          <cell r="F118">
            <v>-1152.0999999999999</v>
          </cell>
          <cell r="G118">
            <v>-971.4</v>
          </cell>
          <cell r="H118">
            <v>-1246.9000000000001</v>
          </cell>
          <cell r="I118">
            <v>-674.99999999999955</v>
          </cell>
          <cell r="J118">
            <v>-533.10000000000082</v>
          </cell>
          <cell r="K118">
            <v>-122.70499999999998</v>
          </cell>
          <cell r="M118">
            <v>-155.80000000000001</v>
          </cell>
          <cell r="O118">
            <v>-101.43364207605975</v>
          </cell>
          <cell r="Q118">
            <v>-176.47582692788558</v>
          </cell>
        </row>
        <row r="119">
          <cell r="B119" t="str">
            <v xml:space="preserve">    Change in net international</v>
          </cell>
        </row>
        <row r="120">
          <cell r="B120" t="str">
            <v xml:space="preserve">    reserves (increase -)</v>
          </cell>
          <cell r="D120">
            <v>197.8</v>
          </cell>
          <cell r="E120">
            <v>-15.800000000000182</v>
          </cell>
          <cell r="F120">
            <v>5</v>
          </cell>
          <cell r="G120">
            <v>100</v>
          </cell>
          <cell r="H120">
            <v>-69</v>
          </cell>
          <cell r="I120">
            <v>62.6</v>
          </cell>
          <cell r="J120">
            <v>2</v>
          </cell>
          <cell r="K120">
            <v>-58</v>
          </cell>
          <cell r="M120">
            <v>10</v>
          </cell>
          <cell r="O120">
            <v>-120</v>
          </cell>
          <cell r="Q120">
            <v>-59.6</v>
          </cell>
        </row>
        <row r="122">
          <cell r="B122" t="str">
            <v xml:space="preserve">   Change in external arrears</v>
          </cell>
          <cell r="D122">
            <v>593.29999999999995</v>
          </cell>
          <cell r="E122">
            <v>-1183.5</v>
          </cell>
          <cell r="F122">
            <v>1081.0999999999999</v>
          </cell>
          <cell r="G122">
            <v>779.4</v>
          </cell>
          <cell r="H122">
            <v>1272.8000000000002</v>
          </cell>
          <cell r="J122" t="str">
            <v>...</v>
          </cell>
          <cell r="K122" t="str">
            <v>...</v>
          </cell>
          <cell r="M122" t="str">
            <v>...</v>
          </cell>
          <cell r="O122" t="str">
            <v>...</v>
          </cell>
          <cell r="Q122" t="str">
            <v>...</v>
          </cell>
        </row>
        <row r="124">
          <cell r="B124" t="str">
            <v xml:space="preserve">    Exceptional financing</v>
          </cell>
          <cell r="D124" t="str">
            <v>...</v>
          </cell>
          <cell r="E124">
            <v>2025.5</v>
          </cell>
          <cell r="F124">
            <v>66</v>
          </cell>
          <cell r="G124">
            <v>92</v>
          </cell>
          <cell r="H124">
            <v>43.100000000000009</v>
          </cell>
          <cell r="I124">
            <v>1721.6</v>
          </cell>
          <cell r="J124">
            <v>3732.6000000000008</v>
          </cell>
          <cell r="K124">
            <v>357.4</v>
          </cell>
          <cell r="M124" t="str">
            <v>...</v>
          </cell>
          <cell r="O124" t="str">
            <v>...</v>
          </cell>
          <cell r="Q124" t="str">
            <v>...</v>
          </cell>
        </row>
        <row r="125">
          <cell r="B125" t="str">
            <v>Gross reserves at end of year</v>
          </cell>
        </row>
        <row r="126">
          <cell r="B126" t="str">
            <v xml:space="preserve">    (in months of g&amp;nfs)</v>
          </cell>
          <cell r="D126">
            <v>1.234588332643773</v>
          </cell>
          <cell r="E126">
            <v>2.3925943508188934</v>
          </cell>
          <cell r="F126">
            <v>2.3353254373573833</v>
          </cell>
          <cell r="G126">
            <v>1.2218739115290842</v>
          </cell>
          <cell r="H126">
            <v>1.7587774564877909</v>
          </cell>
          <cell r="I126">
            <v>1.129943502824859</v>
          </cell>
          <cell r="J126">
            <v>0.96214632642047615</v>
          </cell>
          <cell r="K126">
            <v>1.3212465014663592</v>
          </cell>
          <cell r="M126">
            <v>1.3858968243172236</v>
          </cell>
          <cell r="O126">
            <v>2.9874617334066742</v>
          </cell>
          <cell r="Q126">
            <v>3.5301146709292177</v>
          </cell>
        </row>
        <row r="128">
          <cell r="B128" t="str">
            <v>Sources: Data provided by the Nicaraguan authorities; and staff estimates.</v>
          </cell>
        </row>
        <row r="133">
          <cell r="B133" t="str">
            <v>Table 10.  Nicaragua: External Inserts for the Basic Data Table</v>
          </cell>
        </row>
        <row r="135">
          <cell r="I135" t="str">
            <v>Projections</v>
          </cell>
        </row>
        <row r="136">
          <cell r="D136">
            <v>1990</v>
          </cell>
          <cell r="E136">
            <v>1991</v>
          </cell>
          <cell r="F136">
            <v>1992</v>
          </cell>
          <cell r="G136">
            <v>1993</v>
          </cell>
          <cell r="H136">
            <v>1994</v>
          </cell>
          <cell r="I136">
            <v>1995</v>
          </cell>
          <cell r="J136">
            <v>1996</v>
          </cell>
          <cell r="K136">
            <v>1997</v>
          </cell>
          <cell r="M136">
            <v>1998</v>
          </cell>
          <cell r="O136">
            <v>1999</v>
          </cell>
          <cell r="Q136">
            <v>2000</v>
          </cell>
        </row>
        <row r="141">
          <cell r="B141" t="str">
            <v>Ratios to GDP</v>
          </cell>
        </row>
        <row r="143">
          <cell r="B143" t="str">
            <v>Exports of goods and nonfactor services</v>
          </cell>
          <cell r="D143">
            <v>24.961636828644501</v>
          </cell>
          <cell r="E143">
            <v>20.109655728886494</v>
          </cell>
          <cell r="F143">
            <v>16.754783211631381</v>
          </cell>
          <cell r="G143">
            <v>19.963965440578399</v>
          </cell>
          <cell r="H143">
            <v>24.710795353748679</v>
          </cell>
          <cell r="I143">
            <v>34.127107566505224</v>
          </cell>
          <cell r="J143">
            <v>40.953796402574753</v>
          </cell>
          <cell r="K143">
            <v>42.924458125753837</v>
          </cell>
          <cell r="M143">
            <v>38.092635285206441</v>
          </cell>
          <cell r="O143">
            <v>35.795956717795534</v>
          </cell>
          <cell r="Q143">
            <v>38.097019524890911</v>
          </cell>
        </row>
        <row r="144">
          <cell r="B144" t="str">
            <v>Imports of goods and nonfactor services</v>
          </cell>
          <cell r="D144">
            <v>-46.361892583120209</v>
          </cell>
          <cell r="E144">
            <v>-48.38491124260355</v>
          </cell>
          <cell r="F144">
            <v>-49.852657580550805</v>
          </cell>
          <cell r="G144">
            <v>-47.638102123813823</v>
          </cell>
          <cell r="H144">
            <v>-51.991424384696614</v>
          </cell>
          <cell r="I144">
            <v>-59.093177511054954</v>
          </cell>
          <cell r="J144">
            <v>-65.857691150815143</v>
          </cell>
          <cell r="K144">
            <v>-72.914902601080286</v>
          </cell>
          <cell r="M144">
            <v>-71.399000647917802</v>
          </cell>
          <cell r="O144">
            <v>-70.897202859022769</v>
          </cell>
          <cell r="Q144">
            <v>-72.23615772305007</v>
          </cell>
        </row>
        <row r="145">
          <cell r="B145" t="str">
            <v>Current account of the balance of payments</v>
          </cell>
          <cell r="D145">
            <v>-35.562659846547334</v>
          </cell>
          <cell r="E145">
            <v>-48.425107584722966</v>
          </cell>
          <cell r="F145">
            <v>-59.001971788260278</v>
          </cell>
          <cell r="G145">
            <v>-48.503707401717136</v>
          </cell>
          <cell r="H145">
            <v>-52.478512757696357</v>
          </cell>
          <cell r="I145">
            <v>-36.847237909735384</v>
          </cell>
          <cell r="J145">
            <v>-32.43353440413884</v>
          </cell>
          <cell r="K145">
            <v>-31.953144407152976</v>
          </cell>
          <cell r="M145">
            <v>-31.249931046357471</v>
          </cell>
          <cell r="O145">
            <v>-30.748876360060851</v>
          </cell>
          <cell r="Q145">
            <v>-30.243121606860225</v>
          </cell>
        </row>
        <row r="146">
          <cell r="B146" t="str">
            <v>Total external debt</v>
          </cell>
          <cell r="D146">
            <v>685.10230179028133</v>
          </cell>
          <cell r="E146">
            <v>592.20696611081212</v>
          </cell>
          <cell r="F146">
            <v>582.99386795519047</v>
          </cell>
          <cell r="G146">
            <v>607.70244916403067</v>
          </cell>
          <cell r="H146">
            <v>638.3754366014133</v>
          </cell>
          <cell r="I146">
            <v>548.16592966940402</v>
          </cell>
          <cell r="J146">
            <v>309.98962882752812</v>
          </cell>
          <cell r="K146">
            <v>291.7188610202266</v>
          </cell>
          <cell r="M146">
            <v>288.53942729359613</v>
          </cell>
          <cell r="O146">
            <v>268.21115594461719</v>
          </cell>
          <cell r="Q146">
            <v>254.63885847588594</v>
          </cell>
        </row>
        <row r="147">
          <cell r="B147" t="str">
            <v>Debt service payments (accrued, in percent of</v>
          </cell>
        </row>
        <row r="148">
          <cell r="B148" t="str">
            <v xml:space="preserve">    exports of g&amp;nfs)</v>
          </cell>
          <cell r="D148">
            <v>174.00102459016392</v>
          </cell>
          <cell r="E148">
            <v>321.61621930325526</v>
          </cell>
          <cell r="F148">
            <v>401.81053992887172</v>
          </cell>
          <cell r="G148">
            <v>269.76050409225883</v>
          </cell>
          <cell r="H148">
            <v>344.27936760810627</v>
          </cell>
          <cell r="I148">
            <v>141.27341105456912</v>
          </cell>
          <cell r="J148">
            <v>92.845894659272034</v>
          </cell>
          <cell r="K148">
            <v>51.36488911589192</v>
          </cell>
          <cell r="M148">
            <v>45.595682292734566</v>
          </cell>
          <cell r="O148">
            <v>43.514537878600812</v>
          </cell>
          <cell r="Q148">
            <v>37.176218820298729</v>
          </cell>
        </row>
        <row r="152">
          <cell r="B152" t="str">
            <v>Annual changes in selected indicators</v>
          </cell>
        </row>
        <row r="154">
          <cell r="B154" t="str">
            <v>Merchandise exports (in U.S. dollars)</v>
          </cell>
          <cell r="D154" t="str">
            <v>...</v>
          </cell>
          <cell r="E154">
            <v>-17.604355716878406</v>
          </cell>
          <cell r="F154">
            <v>-18.09838472834069</v>
          </cell>
          <cell r="G154">
            <v>19.654773644105795</v>
          </cell>
          <cell r="H154">
            <v>31.560428215342373</v>
          </cell>
          <cell r="I154">
            <v>49.881791103253569</v>
          </cell>
          <cell r="J154">
            <v>27.265218082647856</v>
          </cell>
          <cell r="K154">
            <v>5.0246198940924858</v>
          </cell>
          <cell r="M154">
            <v>-12.340343672288689</v>
          </cell>
          <cell r="O154">
            <v>-2.5411234254947623</v>
          </cell>
          <cell r="Q154">
            <v>15.912877609166841</v>
          </cell>
        </row>
        <row r="155">
          <cell r="B155" t="str">
            <v>Merchandise imports (in U.S. dollars)</v>
          </cell>
          <cell r="D155" t="str">
            <v>...</v>
          </cell>
          <cell r="E155">
            <v>17.853366231935162</v>
          </cell>
          <cell r="F155">
            <v>15.283385673695204</v>
          </cell>
          <cell r="G155">
            <v>-13.127513296147352</v>
          </cell>
          <cell r="H155">
            <v>17.022547409287746</v>
          </cell>
          <cell r="I155">
            <v>14.469822636212815</v>
          </cell>
          <cell r="J155">
            <v>17.010366737264505</v>
          </cell>
          <cell r="K155">
            <v>17.580057159188357</v>
          </cell>
          <cell r="M155">
            <v>1.5982959881006842</v>
          </cell>
          <cell r="O155">
            <v>8.3600245765208747</v>
          </cell>
          <cell r="Q155">
            <v>9.2877822842969628</v>
          </cell>
        </row>
        <row r="157">
          <cell r="B157" t="str">
            <v>Terms of trade (deterioration -)</v>
          </cell>
          <cell r="D157" t="str">
            <v>...</v>
          </cell>
          <cell r="E157">
            <v>1.0835490999616892</v>
          </cell>
          <cell r="F157">
            <v>-12.687465842439416</v>
          </cell>
          <cell r="G157">
            <v>11.749476610976984</v>
          </cell>
          <cell r="H157">
            <v>24.046804489664385</v>
          </cell>
          <cell r="I157">
            <v>9.4115734540051399</v>
          </cell>
          <cell r="J157">
            <v>-6.8504550292327053</v>
          </cell>
          <cell r="K157">
            <v>6.8124540763298214</v>
          </cell>
          <cell r="M157">
            <v>3.0754015207766328</v>
          </cell>
          <cell r="O157">
            <v>-4.7356440479295436</v>
          </cell>
          <cell r="Q157">
            <v>0.53199043274747559</v>
          </cell>
        </row>
        <row r="158">
          <cell r="B158" t="str">
            <v>Nominal Effective Exchange Rate   (depreciation -)</v>
          </cell>
          <cell r="E158">
            <v>-95.600000000000009</v>
          </cell>
          <cell r="F158">
            <v>17.200000000000003</v>
          </cell>
          <cell r="G158">
            <v>-2.8000000000000003</v>
          </cell>
          <cell r="H158">
            <v>-4.7</v>
          </cell>
        </row>
        <row r="161">
          <cell r="B161" t="str">
            <v>Balance of Payments (in millions of US dollars)</v>
          </cell>
        </row>
        <row r="163">
          <cell r="B163" t="str">
            <v xml:space="preserve">Merchandise exports </v>
          </cell>
          <cell r="D163">
            <v>330.59999999999997</v>
          </cell>
          <cell r="E163">
            <v>272.39999999999998</v>
          </cell>
          <cell r="F163">
            <v>223.09999999999997</v>
          </cell>
          <cell r="G163">
            <v>266.94979999999998</v>
          </cell>
          <cell r="H163">
            <v>351.20030000000003</v>
          </cell>
          <cell r="I163">
            <v>526.38529999999992</v>
          </cell>
          <cell r="J163">
            <v>669.9054000000001</v>
          </cell>
          <cell r="K163">
            <v>703.56560000000002</v>
          </cell>
          <cell r="M163">
            <v>616.74318700000003</v>
          </cell>
          <cell r="O163">
            <v>601.07098140000005</v>
          </cell>
          <cell r="Q163">
            <v>696.71867101440012</v>
          </cell>
        </row>
        <row r="164">
          <cell r="B164" t="str">
            <v xml:space="preserve">Merchandise imports </v>
          </cell>
          <cell r="D164">
            <v>-567.4</v>
          </cell>
          <cell r="E164">
            <v>-668.7</v>
          </cell>
          <cell r="F164">
            <v>-770.9</v>
          </cell>
          <cell r="G164">
            <v>-669.7</v>
          </cell>
          <cell r="H164">
            <v>-783.7</v>
          </cell>
          <cell r="I164">
            <v>-897.1</v>
          </cell>
          <cell r="J164">
            <v>-1049.7</v>
          </cell>
          <cell r="K164">
            <v>-1234.2378600000002</v>
          </cell>
          <cell r="M164">
            <v>-1253.9646342000001</v>
          </cell>
          <cell r="O164">
            <v>-1358.7963858000001</v>
          </cell>
          <cell r="Q164">
            <v>-1484.9984357999999</v>
          </cell>
        </row>
        <row r="165">
          <cell r="B165" t="str">
            <v>Official interest due</v>
          </cell>
          <cell r="D165">
            <v>-233.3</v>
          </cell>
          <cell r="E165">
            <v>-373</v>
          </cell>
          <cell r="F165">
            <v>-489.7</v>
          </cell>
          <cell r="G165">
            <v>-412</v>
          </cell>
          <cell r="H165">
            <v>-538.32372999999995</v>
          </cell>
          <cell r="I165">
            <v>-336.4</v>
          </cell>
          <cell r="J165">
            <v>-288.8</v>
          </cell>
          <cell r="K165">
            <v>-211.20500000000001</v>
          </cell>
          <cell r="M165">
            <v>-184.3</v>
          </cell>
          <cell r="O165">
            <v>-181.79999999999998</v>
          </cell>
          <cell r="Q165">
            <v>-178.9</v>
          </cell>
        </row>
        <row r="166">
          <cell r="B166" t="str">
            <v>Other current transactions (net)</v>
          </cell>
          <cell r="D166">
            <v>11.799999999999999</v>
          </cell>
          <cell r="E166">
            <v>22.1</v>
          </cell>
          <cell r="F166">
            <v>11.5</v>
          </cell>
          <cell r="G166">
            <v>35.4</v>
          </cell>
          <cell r="H166">
            <v>76.7</v>
          </cell>
          <cell r="I166">
            <v>112.2</v>
          </cell>
          <cell r="J166">
            <v>140.5</v>
          </cell>
          <cell r="K166">
            <v>171.6</v>
          </cell>
          <cell r="M166">
            <v>227.8</v>
          </cell>
          <cell r="O166">
            <v>282</v>
          </cell>
          <cell r="Q166">
            <v>274.40899999999999</v>
          </cell>
        </row>
        <row r="168">
          <cell r="B168" t="str">
            <v>Balance on current account</v>
          </cell>
          <cell r="D168">
            <v>-556.20000000000027</v>
          </cell>
          <cell r="E168">
            <v>-843.30000000000007</v>
          </cell>
          <cell r="F168">
            <v>-1089.2</v>
          </cell>
          <cell r="G168">
            <v>-876.95020000000011</v>
          </cell>
          <cell r="H168">
            <v>-961.40322999999989</v>
          </cell>
          <cell r="I168">
            <v>-695.31470000000002</v>
          </cell>
          <cell r="J168">
            <v>-638.79459999999995</v>
          </cell>
          <cell r="K168">
            <v>-644.77726000000018</v>
          </cell>
          <cell r="M168">
            <v>-661.03351306000013</v>
          </cell>
          <cell r="O168">
            <v>-707.89881517200001</v>
          </cell>
          <cell r="Q168">
            <v>-741.39579076756343</v>
          </cell>
        </row>
        <row r="170">
          <cell r="B170" t="str">
            <v>Official capital  1/</v>
          </cell>
          <cell r="D170">
            <v>-225.2</v>
          </cell>
          <cell r="E170">
            <v>-407.89999999999992</v>
          </cell>
          <cell r="F170">
            <v>-348.8</v>
          </cell>
          <cell r="G170">
            <v>-404.70000000000005</v>
          </cell>
          <cell r="H170">
            <v>-682.32999999999993</v>
          </cell>
          <cell r="I170">
            <v>-316.48</v>
          </cell>
          <cell r="J170">
            <v>-235.40000000000003</v>
          </cell>
          <cell r="K170">
            <v>-29</v>
          </cell>
          <cell r="M170">
            <v>84.600000000000051</v>
          </cell>
          <cell r="O170">
            <v>156.15199999999999</v>
          </cell>
          <cell r="Q170">
            <v>111.78800000000001</v>
          </cell>
        </row>
        <row r="171">
          <cell r="B171" t="str">
            <v>Private capital,including errors and omissions</v>
          </cell>
          <cell r="D171">
            <v>-211.29999999999961</v>
          </cell>
          <cell r="E171">
            <v>-57.499999999999886</v>
          </cell>
          <cell r="F171">
            <v>-24.999999999999773</v>
          </cell>
          <cell r="G171">
            <v>67.550200000000245</v>
          </cell>
          <cell r="H171">
            <v>151.43322999999975</v>
          </cell>
          <cell r="I171">
            <v>159.79470000000049</v>
          </cell>
          <cell r="J171">
            <v>94.394599999999173</v>
          </cell>
          <cell r="K171">
            <v>359.0722600000002</v>
          </cell>
          <cell r="M171">
            <v>205.1335130600001</v>
          </cell>
          <cell r="O171">
            <v>235.71317309594019</v>
          </cell>
          <cell r="Q171">
            <v>236.13196383967789</v>
          </cell>
        </row>
        <row r="173">
          <cell r="B173" t="str">
            <v>Overall balance</v>
          </cell>
          <cell r="D173">
            <v>-791.09999999999991</v>
          </cell>
          <cell r="E173">
            <v>-826.19999999999982</v>
          </cell>
          <cell r="F173">
            <v>-1152.0999999999999</v>
          </cell>
          <cell r="G173">
            <v>-971.4</v>
          </cell>
          <cell r="H173">
            <v>-1246.9000000000001</v>
          </cell>
          <cell r="I173">
            <v>-674.99999999999955</v>
          </cell>
          <cell r="J173">
            <v>-533.10000000000082</v>
          </cell>
          <cell r="K173">
            <v>-122.70499999999998</v>
          </cell>
          <cell r="M173">
            <v>-155.80000000000001</v>
          </cell>
          <cell r="O173">
            <v>-101.43364207605975</v>
          </cell>
          <cell r="Q173">
            <v>-176.47582692788558</v>
          </cell>
        </row>
        <row r="174">
          <cell r="B174" t="str">
            <v>Change in arrears</v>
          </cell>
          <cell r="D174">
            <v>593.29999999999995</v>
          </cell>
          <cell r="E174">
            <v>-1183.5</v>
          </cell>
          <cell r="F174">
            <v>1081.0999999999999</v>
          </cell>
          <cell r="G174">
            <v>779.4</v>
          </cell>
          <cell r="H174">
            <v>1272.8000000000002</v>
          </cell>
          <cell r="I174" t="str">
            <v>...</v>
          </cell>
          <cell r="J174" t="str">
            <v>...</v>
          </cell>
          <cell r="K174" t="str">
            <v>...</v>
          </cell>
          <cell r="M174" t="str">
            <v>...</v>
          </cell>
          <cell r="O174" t="str">
            <v>...</v>
          </cell>
          <cell r="Q174" t="str">
            <v>...</v>
          </cell>
        </row>
        <row r="175">
          <cell r="B175" t="str">
            <v>Changes in reserves</v>
          </cell>
          <cell r="D175">
            <v>197.8</v>
          </cell>
          <cell r="E175">
            <v>-15.800000000000182</v>
          </cell>
          <cell r="F175">
            <v>5</v>
          </cell>
          <cell r="G175">
            <v>100</v>
          </cell>
          <cell r="H175">
            <v>-69</v>
          </cell>
          <cell r="I175">
            <v>62.6</v>
          </cell>
          <cell r="J175">
            <v>2</v>
          </cell>
          <cell r="K175">
            <v>-58</v>
          </cell>
          <cell r="M175">
            <v>10</v>
          </cell>
          <cell r="O175">
            <v>-120</v>
          </cell>
          <cell r="Q175">
            <v>-59.6</v>
          </cell>
        </row>
        <row r="176">
          <cell r="B176" t="str">
            <v>Exceptional financing need</v>
          </cell>
          <cell r="D176" t="str">
            <v>...</v>
          </cell>
          <cell r="E176">
            <v>2025.5</v>
          </cell>
          <cell r="F176">
            <v>66</v>
          </cell>
          <cell r="G176">
            <v>92</v>
          </cell>
          <cell r="H176">
            <v>43.100000000000009</v>
          </cell>
          <cell r="I176">
            <v>1721.6</v>
          </cell>
          <cell r="J176">
            <v>3732.6000000000008</v>
          </cell>
          <cell r="K176">
            <v>357.4</v>
          </cell>
          <cell r="M176" t="str">
            <v>...</v>
          </cell>
          <cell r="O176" t="str">
            <v>...</v>
          </cell>
          <cell r="Q176" t="str">
            <v>...</v>
          </cell>
        </row>
        <row r="178">
          <cell r="B178" t="str">
            <v>External public debt (end of year)</v>
          </cell>
          <cell r="D178">
            <v>10715</v>
          </cell>
          <cell r="E178">
            <v>10313</v>
          </cell>
          <cell r="F178">
            <v>10762.3</v>
          </cell>
          <cell r="G178">
            <v>10987.3</v>
          </cell>
          <cell r="H178">
            <v>11695</v>
          </cell>
          <cell r="I178">
            <v>10344</v>
          </cell>
          <cell r="J178">
            <v>6105.4</v>
          </cell>
          <cell r="K178">
            <v>5886.547048460001</v>
          </cell>
          <cell r="M178">
            <v>6103.5088684600005</v>
          </cell>
          <cell r="O178">
            <v>6174.741388460001</v>
          </cell>
          <cell r="Q178">
            <v>6242.350915160001</v>
          </cell>
        </row>
        <row r="180">
          <cell r="B180" t="str">
            <v>Source: Nicaraguan authorities and staff estimates.</v>
          </cell>
        </row>
        <row r="182">
          <cell r="B182" t="str">
            <v>1/   Disbursements plus amortization.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  <sheetName val="BCC"/>
      <sheetName val="ipc"/>
      <sheetName val="SNF_Córd"/>
      <sheetName val="J(Priv_Cap)"/>
      <sheetName val="J(Priv.Cap)"/>
      <sheetName val="Balance Sheet"/>
      <sheetName val="External"/>
      <sheetName val="E"/>
      <sheetName val="1987 Indices M"/>
      <sheetName val="Transformations-M"/>
      <sheetName val="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  <sheetName val="CONTENT"/>
      <sheetName val="Summary BOP"/>
      <sheetName val="PIB EN CORR"/>
      <sheetName val="Time series"/>
      <sheetName val="Tab_2"/>
      <sheetName val="Tab_3"/>
      <sheetName val="Tab_12"/>
      <sheetName val="Tab_13"/>
      <sheetName val="Tab_14"/>
      <sheetName val="Tab_15"/>
      <sheetName val="Tab_18"/>
      <sheetName val="Tab_19"/>
      <sheetName val="Tab_20"/>
      <sheetName val="Programa"/>
      <sheetName val="#REF"/>
      <sheetName val="forecast"/>
      <sheetName val="PRIVATE"/>
      <sheetName val="Time_series"/>
      <sheetName val="Summary_BOP"/>
      <sheetName val="PIB_EN_CO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  <sheetName val="prog2003mensualizaciónenero"/>
      <sheetName val="Afiliado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  <sheetName val="Daily-Monitoring"/>
      <sheetName val="Exp"/>
      <sheetName val="Imp"/>
      <sheetName val="Trade"/>
      <sheetName val="Caratula"/>
      <sheetName val="Constants"/>
      <sheetName val="C"/>
      <sheetName val="A"/>
      <sheetName val="M"/>
      <sheetName val="Q"/>
      <sheetName val="NPV_base"/>
      <sheetName val="Datos Modelo 900"/>
      <sheetName val="Data"/>
      <sheetName val="NPV-DP"/>
      <sheetName val="Scheduled Repayment"/>
      <sheetName val="NPV"/>
      <sheetName val="FSUOUT"/>
      <sheetName val="CHARTS"/>
      <sheetName val="MEMO ESTAT"/>
      <sheetName val="PARAM"/>
      <sheetName val="Table 1"/>
      <sheetName val="Links-Out"/>
      <sheetName val="CIRRs"/>
      <sheetName val="Cover"/>
      <sheetName val="Savings &amp; Invest."/>
      <sheetName val="arrtrsr"/>
      <sheetName val="Output"/>
      <sheetName val="Dates"/>
      <sheetName val="Data Fiscal"/>
      <sheetName val="EW"/>
      <sheetName val="EERProfile"/>
      <sheetName val="TABELAS"/>
      <sheetName val="NAVIGATOR"/>
      <sheetName val="GE Calculation"/>
      <sheetName val="Scheduled_Repayment"/>
      <sheetName val="MEMO_ESTAT"/>
      <sheetName val="Data_Fiscal"/>
      <sheetName val="GE_Calculation"/>
      <sheetName val="Quarterly Raw Data"/>
      <sheetName val="Quarterly MacroFlow"/>
      <sheetName val="Scheduled_Repayment1"/>
      <sheetName val="MEMO_ESTAT1"/>
      <sheetName val="Data_Fiscal1"/>
      <sheetName val="GE_Calculation1"/>
      <sheetName val="Scheduled_Repayment2"/>
      <sheetName val="MEMO_ESTAT2"/>
      <sheetName val="Data_Fiscal2"/>
      <sheetName val="GE_Calculation2"/>
      <sheetName val="E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 t="str">
            <v/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 t="str">
            <v/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9">
          <cell r="E9">
            <v>0</v>
          </cell>
        </row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 t="str">
            <v/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 t="str">
            <v/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 t="str">
            <v/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  <sheetName val="Exogenous_US$"/>
      <sheetName val="Assumptions_In-Out"/>
      <sheetName val="S-I_balance"/>
      <sheetName val="S-I_Prog_;_Est_"/>
      <sheetName val="Exchange_Rates"/>
      <sheetName val="Selected_Indicators"/>
      <sheetName val="Annual_Meetings_table"/>
      <sheetName val="Fin_Q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  <sheetName val="J(Priv.Cap)"/>
      <sheetName val="Control"/>
      <sheetName val="CPI_A"/>
      <sheetName val="IN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  <sheetName val="fondo promedio"/>
      <sheetName val="PONDRAMA"/>
      <sheetName val="GRÁFICO DE FONDO POR AFILIADO"/>
      <sheetName val="Diario"/>
      <sheetName val="Tables_11-14"/>
      <sheetName val="Tables_34-38"/>
      <sheetName val="Table_39"/>
      <sheetName val="Table_40"/>
      <sheetName val="Table_41"/>
      <sheetName val="Table_42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  <sheetName val="C"/>
      <sheetName val="D"/>
      <sheetName val="F"/>
      <sheetName val="B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2"/>
  <sheetViews>
    <sheetView showGridLines="0" tabSelected="1" zoomScale="91" zoomScaleNormal="91" zoomScaleSheetLayoutView="96" workbookViewId="0">
      <selection activeCell="I19" sqref="I19"/>
    </sheetView>
  </sheetViews>
  <sheetFormatPr baseColWidth="10" defaultColWidth="12.59765625" defaultRowHeight="11.25"/>
  <cols>
    <col min="1" max="1" width="4.1328125" style="1" customWidth="1"/>
    <col min="2" max="2" width="16.59765625" style="1" customWidth="1"/>
    <col min="3" max="3" width="77" style="1" customWidth="1"/>
    <col min="4" max="17" width="11.73046875" style="1" customWidth="1"/>
    <col min="18" max="18" width="12.53125" style="1" customWidth="1"/>
    <col min="19" max="20" width="11.73046875" style="1" customWidth="1"/>
    <col min="21" max="21" width="11.265625" style="1" customWidth="1"/>
    <col min="22" max="22" width="10.73046875" style="1" customWidth="1"/>
    <col min="23" max="23" width="14" style="1" customWidth="1"/>
    <col min="24" max="24" width="13.86328125" style="1" customWidth="1"/>
    <col min="25" max="25" width="14.1328125" style="1" customWidth="1"/>
    <col min="26" max="28" width="12.59765625" style="1"/>
    <col min="29" max="35" width="13.59765625" style="1" bestFit="1" customWidth="1"/>
    <col min="36" max="16384" width="12.59765625" style="1"/>
  </cols>
  <sheetData>
    <row r="1" spans="1:36" ht="16.5" customHeight="1"/>
    <row r="2" spans="1:36" ht="16.5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36" ht="18" customHeight="1">
      <c r="V3" s="52"/>
    </row>
    <row r="4" spans="1:36" ht="19.5" customHeight="1">
      <c r="B4" s="46" t="s">
        <v>67</v>
      </c>
      <c r="C4" s="2"/>
    </row>
    <row r="5" spans="1:36" ht="5.25" customHeight="1" thickBot="1">
      <c r="B5" s="2"/>
      <c r="C5" s="2"/>
    </row>
    <row r="6" spans="1:36" ht="27" customHeight="1" thickBot="1">
      <c r="B6" s="60" t="s">
        <v>19</v>
      </c>
      <c r="C6" s="60"/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>
        <v>2014</v>
      </c>
      <c r="M6" s="36">
        <v>2015</v>
      </c>
      <c r="N6" s="36">
        <v>2016</v>
      </c>
      <c r="O6" s="36">
        <v>2017</v>
      </c>
      <c r="P6" s="36">
        <v>2018</v>
      </c>
      <c r="Q6" s="36">
        <v>2019</v>
      </c>
      <c r="R6" s="36">
        <v>2020</v>
      </c>
      <c r="S6" s="36">
        <v>2021</v>
      </c>
      <c r="T6" s="36">
        <v>2022</v>
      </c>
      <c r="U6" s="36">
        <v>2023</v>
      </c>
      <c r="V6" s="36">
        <v>2024</v>
      </c>
    </row>
    <row r="7" spans="1:36" ht="12" customHeight="1"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36" s="5" customFormat="1" ht="18.75" customHeight="1">
      <c r="B8" s="3" t="s">
        <v>20</v>
      </c>
      <c r="C8" s="4"/>
      <c r="D8" s="7"/>
      <c r="E8" s="7"/>
      <c r="F8" s="7"/>
      <c r="G8" s="6"/>
      <c r="H8" s="6"/>
      <c r="K8" s="37"/>
    </row>
    <row r="9" spans="1:36" ht="6.75" customHeight="1">
      <c r="B9" s="8"/>
      <c r="C9" s="8"/>
      <c r="D9" s="9"/>
      <c r="E9" s="9"/>
    </row>
    <row r="10" spans="1:36" s="40" customFormat="1" ht="15" customHeight="1">
      <c r="A10" s="1"/>
      <c r="B10" s="8" t="s">
        <v>21</v>
      </c>
      <c r="C10" s="8"/>
      <c r="D10" s="9">
        <v>4.1520691996912831</v>
      </c>
      <c r="E10" s="27">
        <v>5.0763520069077401</v>
      </c>
      <c r="F10" s="27">
        <v>3.4357169153802261</v>
      </c>
      <c r="G10" s="27">
        <v>-3.2926651261243904</v>
      </c>
      <c r="H10" s="27">
        <v>4.4100990821678892</v>
      </c>
      <c r="I10" s="27">
        <v>6.3166855618355982</v>
      </c>
      <c r="J10" s="27">
        <v>6.4961364929029202</v>
      </c>
      <c r="K10" s="27">
        <v>4.9270941067514968</v>
      </c>
      <c r="L10" s="27">
        <v>4.7854601595787756</v>
      </c>
      <c r="M10" s="27">
        <v>4.7922676954765109</v>
      </c>
      <c r="N10" s="27">
        <v>4.5631473748101854</v>
      </c>
      <c r="O10" s="27">
        <v>4.6312075542504658</v>
      </c>
      <c r="P10" s="27">
        <v>-3.363356653013085</v>
      </c>
      <c r="Q10" s="53">
        <v>-2.8968698532727615</v>
      </c>
      <c r="R10" s="53">
        <v>-2.2365417672647823</v>
      </c>
      <c r="S10" s="53">
        <v>10.454389503959447</v>
      </c>
      <c r="T10" s="53">
        <v>3.5502994311234772</v>
      </c>
      <c r="U10" s="54">
        <v>4.427743849129314</v>
      </c>
      <c r="V10" s="54">
        <v>3.5878302431967484</v>
      </c>
      <c r="W10" s="24"/>
      <c r="X10" s="24"/>
      <c r="Y10" s="24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6" s="40" customFormat="1" ht="15" customHeight="1">
      <c r="A11" s="1"/>
      <c r="B11" s="8" t="s">
        <v>22</v>
      </c>
      <c r="C11" s="8"/>
      <c r="D11" s="9">
        <v>1224.7238623299932</v>
      </c>
      <c r="E11" s="9">
        <v>1326.6586288976553</v>
      </c>
      <c r="F11" s="9">
        <v>1498.8880507693746</v>
      </c>
      <c r="G11" s="9">
        <v>1445.1852388657519</v>
      </c>
      <c r="H11" s="9">
        <v>1506.0720978594529</v>
      </c>
      <c r="I11" s="9">
        <v>1629.9726389749783</v>
      </c>
      <c r="J11" s="9">
        <v>1734.8809016473513</v>
      </c>
      <c r="K11" s="9">
        <v>1790.4307410667989</v>
      </c>
      <c r="L11" s="9">
        <v>1916.7698855431067</v>
      </c>
      <c r="M11" s="9">
        <v>2036.9307126770614</v>
      </c>
      <c r="N11" s="9">
        <v>2099.5845525908594</v>
      </c>
      <c r="O11" s="9">
        <v>2156.1450668319976</v>
      </c>
      <c r="P11" s="9">
        <f>+P59/P60*1000</f>
        <v>2016.1612083657938</v>
      </c>
      <c r="Q11" s="9">
        <v>1945.4096778892167</v>
      </c>
      <c r="R11" s="9">
        <v>1929.5115888683893</v>
      </c>
      <c r="S11" s="9">
        <v>2132.0907549294507</v>
      </c>
      <c r="T11" s="9">
        <v>2321.8180380226872</v>
      </c>
      <c r="U11" s="9">
        <v>2617.0052685619726</v>
      </c>
      <c r="V11" s="9">
        <v>2864.6830638853598</v>
      </c>
      <c r="W11" s="58"/>
      <c r="X11" s="24"/>
      <c r="Y11" s="24"/>
      <c r="Z11" s="24"/>
      <c r="AA11" s="24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6" s="40" customFormat="1" ht="15" customHeight="1">
      <c r="A12" s="1"/>
      <c r="B12" s="8" t="s">
        <v>23</v>
      </c>
      <c r="C12" s="8"/>
      <c r="D12" s="9">
        <v>8.254556755287501</v>
      </c>
      <c r="E12" s="9">
        <v>8.3230816107179315</v>
      </c>
      <c r="F12" s="9">
        <v>12.982195880701264</v>
      </c>
      <c r="G12" s="9">
        <v>-3.5828434202312298</v>
      </c>
      <c r="H12" s="9">
        <v>4.2130833720311012</v>
      </c>
      <c r="I12" s="9">
        <v>8.2267337195624624</v>
      </c>
      <c r="J12" s="9">
        <v>6.4361977719052721</v>
      </c>
      <c r="K12" s="9">
        <v>3.2019396470789774</v>
      </c>
      <c r="L12" s="9">
        <v>7.0563547407050731</v>
      </c>
      <c r="M12" s="9">
        <v>6.2689229437631555</v>
      </c>
      <c r="N12" s="9">
        <v>3.0758945075482824</v>
      </c>
      <c r="O12" s="9">
        <v>2.6938907590715155</v>
      </c>
      <c r="P12" s="9">
        <v>-6.4923893836381197</v>
      </c>
      <c r="Q12" s="9">
        <v>-3.5092199067714915</v>
      </c>
      <c r="R12" s="9">
        <v>-0.81721033885659722</v>
      </c>
      <c r="S12" s="9">
        <v>10.498986750313804</v>
      </c>
      <c r="T12" s="9">
        <v>8.8986494901580642</v>
      </c>
      <c r="U12" s="9">
        <v>12.713624655559713</v>
      </c>
      <c r="V12" s="9">
        <v>9.4641687694990679</v>
      </c>
      <c r="W12" s="58"/>
      <c r="X12" s="24"/>
      <c r="Y12" s="24"/>
      <c r="Z12" s="24"/>
      <c r="AA12" s="24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ht="15" customHeight="1">
      <c r="B13" s="8" t="s">
        <v>24</v>
      </c>
      <c r="C13" s="8"/>
      <c r="D13" s="9"/>
      <c r="E13" s="9"/>
      <c r="F13" s="9"/>
      <c r="G13" s="42">
        <v>7.65758310638497</v>
      </c>
      <c r="H13" s="42">
        <v>7.8624419980307678</v>
      </c>
      <c r="I13" s="42">
        <v>5.934935383286116</v>
      </c>
      <c r="J13" s="42">
        <v>5.9243228357195568</v>
      </c>
      <c r="K13" s="42">
        <v>5.7437522569387474</v>
      </c>
      <c r="L13" s="42">
        <v>6.5553675022756339</v>
      </c>
      <c r="M13" s="42">
        <v>5.9094653905535095</v>
      </c>
      <c r="N13" s="42">
        <v>4.4808724138929383</v>
      </c>
      <c r="O13" s="42">
        <v>3.6695453714964819</v>
      </c>
      <c r="P13" s="42">
        <v>5.4314462966517141</v>
      </c>
      <c r="Q13" s="42">
        <v>5.6021813262771287</v>
      </c>
      <c r="R13" s="42">
        <v>4.9667138343846862</v>
      </c>
      <c r="S13" s="24">
        <v>4.5</v>
      </c>
      <c r="T13" s="24">
        <v>3.5253913376083901</v>
      </c>
      <c r="U13" s="24">
        <v>3.361959785717922</v>
      </c>
      <c r="V13" s="54">
        <v>3.0558215062854632</v>
      </c>
      <c r="W13" s="24"/>
      <c r="X13" s="24"/>
      <c r="Y13" s="24"/>
      <c r="Z13" s="24"/>
      <c r="AA13" s="24"/>
      <c r="AB13" s="24"/>
      <c r="AC13" s="39"/>
      <c r="AD13" s="39"/>
      <c r="AE13" s="39"/>
      <c r="AF13" s="39"/>
      <c r="AG13" s="24"/>
      <c r="AH13" s="24"/>
      <c r="AI13" s="24"/>
      <c r="AJ13" s="10"/>
    </row>
    <row r="14" spans="1:36" ht="15" customHeight="1">
      <c r="B14" s="8" t="s">
        <v>25</v>
      </c>
      <c r="C14" s="8"/>
      <c r="D14" s="9"/>
      <c r="E14" s="9"/>
      <c r="F14" s="9"/>
      <c r="G14" s="42">
        <v>42.041898540574813</v>
      </c>
      <c r="H14" s="42">
        <v>50.504522845384713</v>
      </c>
      <c r="I14" s="42">
        <v>51.778455509244452</v>
      </c>
      <c r="J14" s="42">
        <v>51.030333175149643</v>
      </c>
      <c r="K14" s="42">
        <v>50.054172673983324</v>
      </c>
      <c r="L14" s="42">
        <v>49.918556826431804</v>
      </c>
      <c r="M14" s="42">
        <v>50.209663362454975</v>
      </c>
      <c r="N14" s="42">
        <v>44.440171297562578</v>
      </c>
      <c r="O14" s="42">
        <v>42.91522580214928</v>
      </c>
      <c r="P14" s="42">
        <v>45.625046785608419</v>
      </c>
      <c r="Q14" s="42">
        <v>47.549696061233995</v>
      </c>
      <c r="R14" s="42">
        <v>45.925000000000004</v>
      </c>
      <c r="S14" s="42">
        <v>44.474999999999994</v>
      </c>
      <c r="T14" s="42">
        <v>39.350146555803242</v>
      </c>
      <c r="U14" s="24">
        <v>39.553915976263767</v>
      </c>
      <c r="V14" s="54">
        <v>38.691027275130203</v>
      </c>
      <c r="W14" s="24"/>
      <c r="X14" s="24"/>
      <c r="Y14" s="24"/>
      <c r="Z14" s="24"/>
      <c r="AA14" s="24"/>
      <c r="AB14" s="24"/>
      <c r="AC14" s="39"/>
      <c r="AD14" s="39"/>
      <c r="AE14" s="39"/>
      <c r="AF14" s="39"/>
      <c r="AG14" s="24"/>
      <c r="AH14" s="24"/>
      <c r="AI14" s="24"/>
    </row>
    <row r="15" spans="1:36" ht="6.75" customHeight="1">
      <c r="B15" s="8"/>
      <c r="C15" s="8"/>
      <c r="D15" s="9"/>
      <c r="E15" s="9"/>
      <c r="F15" s="9"/>
      <c r="G15" s="9"/>
      <c r="H15" s="9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39"/>
      <c r="AD15" s="39"/>
      <c r="AE15" s="39"/>
      <c r="AF15" s="39"/>
      <c r="AG15" s="24"/>
      <c r="AH15" s="24"/>
      <c r="AI15" s="24"/>
    </row>
    <row r="16" spans="1:36" ht="15" customHeight="1">
      <c r="B16" s="4" t="s">
        <v>26</v>
      </c>
      <c r="C16" s="4"/>
      <c r="D16" s="9"/>
      <c r="E16" s="9"/>
      <c r="F16" s="9"/>
      <c r="G16" s="9"/>
      <c r="H16" s="9"/>
      <c r="P16" s="26"/>
      <c r="Q16" s="26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39"/>
      <c r="AD16" s="39"/>
      <c r="AE16" s="39"/>
      <c r="AF16" s="39"/>
      <c r="AG16" s="24"/>
      <c r="AH16" s="24"/>
      <c r="AI16" s="24"/>
    </row>
    <row r="17" spans="2:35" ht="6.75" customHeight="1">
      <c r="B17" s="8"/>
      <c r="C17" s="8"/>
      <c r="D17" s="9"/>
      <c r="E17" s="9"/>
      <c r="F17" s="9"/>
      <c r="G17" s="9"/>
      <c r="H17" s="9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39"/>
      <c r="AD17" s="39"/>
      <c r="AE17" s="39"/>
      <c r="AF17" s="39"/>
      <c r="AG17" s="24"/>
      <c r="AH17" s="24"/>
      <c r="AI17" s="24"/>
    </row>
    <row r="18" spans="2:35" ht="15" customHeight="1">
      <c r="B18" s="8" t="s">
        <v>27</v>
      </c>
      <c r="C18" s="8"/>
      <c r="D18" s="9">
        <v>9.4471577594832752</v>
      </c>
      <c r="E18" s="9">
        <v>16.876851704158113</v>
      </c>
      <c r="F18" s="9">
        <v>13.774347577408321</v>
      </c>
      <c r="G18" s="9">
        <v>0.9330308293118037</v>
      </c>
      <c r="H18" s="9">
        <v>9.2303835908373202</v>
      </c>
      <c r="I18" s="15">
        <v>7.9504209999999995</v>
      </c>
      <c r="J18" s="15">
        <v>6.6186100000000003</v>
      </c>
      <c r="K18" s="11">
        <v>5.6748069999999995</v>
      </c>
      <c r="L18" s="11">
        <v>6.479692</v>
      </c>
      <c r="M18" s="11">
        <v>3.0522010000000002</v>
      </c>
      <c r="N18" s="11">
        <v>3.1296530110776644</v>
      </c>
      <c r="O18" s="11">
        <v>5.6784983961428761</v>
      </c>
      <c r="P18" s="11">
        <v>3.885054636453475</v>
      </c>
      <c r="Q18" s="11">
        <v>6.1297240000000004</v>
      </c>
      <c r="R18" s="24">
        <v>2.9305690000000002</v>
      </c>
      <c r="S18" s="24">
        <v>7.2100675162151759</v>
      </c>
      <c r="T18" s="24">
        <v>11.593447999999999</v>
      </c>
      <c r="U18" s="24">
        <v>5.6037559999999997</v>
      </c>
      <c r="V18" s="54">
        <v>2.8361301009355486</v>
      </c>
      <c r="W18" s="24"/>
      <c r="X18" s="24"/>
      <c r="Y18" s="24"/>
      <c r="Z18" s="24"/>
      <c r="AA18" s="24"/>
      <c r="AB18" s="24"/>
      <c r="AC18" s="39"/>
      <c r="AD18" s="39"/>
      <c r="AE18" s="39"/>
      <c r="AF18" s="39"/>
      <c r="AG18" s="24"/>
      <c r="AH18" s="24"/>
      <c r="AI18" s="24"/>
    </row>
    <row r="19" spans="2:35" ht="15" customHeight="1">
      <c r="B19" s="8" t="s">
        <v>28</v>
      </c>
      <c r="C19" s="8"/>
      <c r="D19" s="9">
        <v>10.213037024186463</v>
      </c>
      <c r="E19" s="9">
        <v>16.234754005937731</v>
      </c>
      <c r="F19" s="9">
        <v>12.68957767103231</v>
      </c>
      <c r="G19" s="9">
        <v>1.8287571883033991</v>
      </c>
      <c r="H19" s="9">
        <v>9.086194175908588</v>
      </c>
      <c r="I19" s="16">
        <v>8.5520379999999996</v>
      </c>
      <c r="J19" s="15">
        <v>7.0734190000000003</v>
      </c>
      <c r="K19" s="11">
        <v>5.4248419999999999</v>
      </c>
      <c r="L19" s="11">
        <v>6.5490250000000003</v>
      </c>
      <c r="M19" s="11">
        <v>2.8288099999999998</v>
      </c>
      <c r="N19" s="11">
        <v>3.1318081878967803</v>
      </c>
      <c r="O19" s="11">
        <v>5.8062379999999996</v>
      </c>
      <c r="P19" s="11">
        <v>3.349512231533609</v>
      </c>
      <c r="Q19" s="11">
        <v>6.4969479999999997</v>
      </c>
      <c r="R19" s="24">
        <v>2.6324930000000002</v>
      </c>
      <c r="S19" s="24">
        <v>7.2806092657163362</v>
      </c>
      <c r="T19" s="24">
        <v>11.298387999999999</v>
      </c>
      <c r="U19" s="24">
        <v>5.1589399999999994</v>
      </c>
      <c r="V19" s="54">
        <v>2.473671829054453</v>
      </c>
      <c r="W19" s="24"/>
      <c r="X19" s="24"/>
      <c r="Y19" s="24"/>
      <c r="Z19" s="24"/>
      <c r="AA19" s="24"/>
      <c r="AB19" s="24"/>
      <c r="AC19" s="39"/>
      <c r="AD19" s="39"/>
      <c r="AE19" s="39"/>
      <c r="AF19" s="39"/>
      <c r="AG19" s="24"/>
      <c r="AH19" s="24"/>
      <c r="AI19" s="24"/>
    </row>
    <row r="20" spans="2:35" ht="15" customHeight="1">
      <c r="B20" s="8" t="s">
        <v>70</v>
      </c>
      <c r="C20" s="8"/>
      <c r="D20" s="9">
        <v>4.9999999999983231</v>
      </c>
      <c r="E20" s="9">
        <v>5.000000000002089</v>
      </c>
      <c r="F20" s="9">
        <v>4.9999999999964473</v>
      </c>
      <c r="G20" s="9">
        <v>5.00000000000216</v>
      </c>
      <c r="H20" s="9">
        <v>5.0000000000021743</v>
      </c>
      <c r="I20" s="9">
        <v>5.0000000000021743</v>
      </c>
      <c r="J20" s="9">
        <v>5.0000000000021743</v>
      </c>
      <c r="K20" s="11">
        <v>5.0000000000021743</v>
      </c>
      <c r="L20" s="11">
        <v>5.0000000000021743</v>
      </c>
      <c r="M20" s="11">
        <v>5.0000000000021743</v>
      </c>
      <c r="N20" s="11">
        <v>5.0000000000021743</v>
      </c>
      <c r="O20" s="11">
        <v>5.0000000000021743</v>
      </c>
      <c r="P20" s="11">
        <v>5.0000000000021743</v>
      </c>
      <c r="Q20" s="11">
        <v>4.6630890300000001</v>
      </c>
      <c r="R20" s="24">
        <v>2.9150540682219201</v>
      </c>
      <c r="S20" s="24">
        <v>2</v>
      </c>
      <c r="T20" s="24">
        <v>2</v>
      </c>
      <c r="U20" s="24">
        <v>1.0833333333333333</v>
      </c>
      <c r="V20" s="55" t="s">
        <v>79</v>
      </c>
      <c r="W20" s="24"/>
      <c r="X20" s="24"/>
      <c r="Y20" s="24"/>
      <c r="Z20" s="24"/>
      <c r="AA20" s="24"/>
      <c r="AB20" s="24"/>
      <c r="AC20" s="39"/>
      <c r="AD20" s="39"/>
      <c r="AE20" s="39"/>
      <c r="AF20" s="39"/>
      <c r="AG20" s="24"/>
      <c r="AH20" s="24"/>
      <c r="AI20" s="24"/>
    </row>
    <row r="21" spans="2:35" ht="15" customHeight="1">
      <c r="B21" s="8" t="s">
        <v>29</v>
      </c>
      <c r="C21" s="8"/>
      <c r="D21" s="9">
        <v>17.57</v>
      </c>
      <c r="E21" s="9">
        <v>18.448499999999999</v>
      </c>
      <c r="F21" s="9">
        <v>19.3719</v>
      </c>
      <c r="G21" s="9">
        <v>20.3394840623573</v>
      </c>
      <c r="H21" s="9">
        <v>21.356400000000001</v>
      </c>
      <c r="I21" s="28">
        <v>22.424299999999999</v>
      </c>
      <c r="J21" s="11">
        <v>23.546700000000001</v>
      </c>
      <c r="K21" s="11">
        <v>24.722799999999999</v>
      </c>
      <c r="L21" s="11">
        <v>25.958908499549199</v>
      </c>
      <c r="M21" s="11">
        <v>27.256900000000002</v>
      </c>
      <c r="N21" s="11">
        <v>28.621124877688985</v>
      </c>
      <c r="O21" s="11">
        <v>30.050699999999999</v>
      </c>
      <c r="P21" s="11">
        <v>31.5532</v>
      </c>
      <c r="Q21" s="11">
        <v>33.121744108941819</v>
      </c>
      <c r="R21" s="24">
        <v>34.342100000000002</v>
      </c>
      <c r="S21" s="24">
        <v>35.171011383398152</v>
      </c>
      <c r="T21" s="24">
        <v>35.874436299999999</v>
      </c>
      <c r="U21" s="24">
        <v>36.441200000000002</v>
      </c>
      <c r="V21" s="54">
        <v>36.624299999999998</v>
      </c>
      <c r="W21" s="24"/>
      <c r="X21" s="24"/>
      <c r="Y21" s="24"/>
      <c r="Z21" s="24"/>
      <c r="AA21" s="24"/>
      <c r="AB21" s="24"/>
      <c r="AC21" s="39"/>
      <c r="AD21" s="39"/>
      <c r="AE21" s="39"/>
      <c r="AF21" s="39"/>
      <c r="AG21" s="24"/>
      <c r="AH21" s="24"/>
      <c r="AI21" s="24"/>
    </row>
    <row r="22" spans="2:35" ht="15" customHeight="1">
      <c r="B22" s="8" t="s">
        <v>30</v>
      </c>
      <c r="C22" s="8"/>
      <c r="D22" s="9">
        <v>18.002800000000001</v>
      </c>
      <c r="E22" s="9">
        <v>18.902999999999999</v>
      </c>
      <c r="F22" s="9">
        <v>19.848099999999999</v>
      </c>
      <c r="G22" s="9">
        <v>20.840499999999999</v>
      </c>
      <c r="H22" s="9">
        <v>21.8825</v>
      </c>
      <c r="I22" s="28">
        <v>22.976700000000001</v>
      </c>
      <c r="J22" s="11">
        <v>24.125499999999999</v>
      </c>
      <c r="K22" s="11">
        <v>25.331800000000001</v>
      </c>
      <c r="L22" s="11">
        <v>26.5983581227411</v>
      </c>
      <c r="M22" s="11">
        <v>27.928255597598696</v>
      </c>
      <c r="N22" s="11">
        <v>29.3247</v>
      </c>
      <c r="O22" s="11">
        <v>30.790900000000001</v>
      </c>
      <c r="P22" s="11">
        <v>32.330500000000001</v>
      </c>
      <c r="Q22" s="11">
        <v>33.838063285662329</v>
      </c>
      <c r="R22" s="24">
        <v>34.8245</v>
      </c>
      <c r="S22" s="24">
        <v>35.521000000000001</v>
      </c>
      <c r="T22" s="24">
        <v>36.231400000000001</v>
      </c>
      <c r="U22" s="24">
        <v>36.624299999999998</v>
      </c>
      <c r="V22" s="54">
        <v>36.624299999999998</v>
      </c>
      <c r="W22" s="24"/>
      <c r="X22" s="24"/>
      <c r="Y22" s="24"/>
      <c r="Z22" s="24"/>
      <c r="AA22" s="24"/>
      <c r="AB22" s="24"/>
      <c r="AC22" s="39"/>
      <c r="AD22" s="39"/>
      <c r="AE22" s="39"/>
      <c r="AF22" s="39"/>
      <c r="AG22" s="24"/>
      <c r="AH22" s="24"/>
      <c r="AI22" s="24"/>
    </row>
    <row r="23" spans="2:35" ht="6.75" customHeight="1">
      <c r="B23" s="8"/>
      <c r="C23" s="8"/>
      <c r="D23" s="9"/>
      <c r="E23" s="9"/>
      <c r="F23" s="9"/>
      <c r="G23" s="9"/>
      <c r="H23" s="9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39"/>
      <c r="AD23" s="39"/>
      <c r="AE23" s="39"/>
      <c r="AF23" s="39"/>
      <c r="AG23" s="24"/>
      <c r="AH23" s="24"/>
      <c r="AI23" s="24"/>
    </row>
    <row r="24" spans="2:35" ht="15" customHeight="1">
      <c r="B24" s="4" t="s">
        <v>83</v>
      </c>
      <c r="C24" s="4"/>
      <c r="D24" s="9"/>
      <c r="E24" s="9"/>
      <c r="F24" s="9"/>
      <c r="G24" s="9"/>
      <c r="H24" s="9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39"/>
      <c r="AD24" s="39"/>
      <c r="AE24" s="39"/>
      <c r="AF24" s="39"/>
      <c r="AG24" s="24"/>
      <c r="AH24" s="24"/>
      <c r="AI24" s="24"/>
    </row>
    <row r="25" spans="2:35" ht="6.75" customHeight="1">
      <c r="B25" s="8"/>
      <c r="C25" s="8"/>
      <c r="D25" s="9"/>
      <c r="E25" s="9"/>
      <c r="F25" s="9"/>
      <c r="G25" s="9"/>
      <c r="H25" s="9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39"/>
      <c r="AD25" s="39"/>
      <c r="AE25" s="39"/>
      <c r="AF25" s="39"/>
      <c r="AG25" s="24"/>
      <c r="AH25" s="24"/>
      <c r="AI25" s="24"/>
    </row>
    <row r="26" spans="2:35" ht="15" customHeight="1">
      <c r="B26" s="8" t="s">
        <v>31</v>
      </c>
      <c r="C26" s="8"/>
      <c r="D26" s="9">
        <v>28.142503273851773</v>
      </c>
      <c r="E26" s="9">
        <v>21.251446723632682</v>
      </c>
      <c r="F26" s="9">
        <v>5.2976299274964944</v>
      </c>
      <c r="G26" s="9">
        <v>19.829307102560389</v>
      </c>
      <c r="H26" s="9">
        <v>17.094409168095147</v>
      </c>
      <c r="I26" s="9">
        <v>25.623596733082231</v>
      </c>
      <c r="J26" s="9">
        <v>4.9046318971666558</v>
      </c>
      <c r="K26" s="9">
        <v>6.740407113590785</v>
      </c>
      <c r="L26" s="9">
        <v>14.8</v>
      </c>
      <c r="M26" s="9">
        <v>26.2</v>
      </c>
      <c r="N26" s="9">
        <v>-1.7644424322997843</v>
      </c>
      <c r="O26" s="9">
        <v>13.644176072182379</v>
      </c>
      <c r="P26" s="9">
        <v>-9.0021145796611464</v>
      </c>
      <c r="Q26" s="9">
        <v>14.41953252089383</v>
      </c>
      <c r="R26" s="24">
        <v>26.656503853130854</v>
      </c>
      <c r="S26" s="24">
        <v>18.109290291677627</v>
      </c>
      <c r="T26" s="24">
        <v>11.8</v>
      </c>
      <c r="U26" s="24">
        <v>11.306390002718288</v>
      </c>
      <c r="V26" s="54">
        <v>21.02039905239468</v>
      </c>
      <c r="W26" s="24"/>
      <c r="X26" s="24"/>
      <c r="Y26" s="24"/>
      <c r="Z26" s="24"/>
      <c r="AA26" s="24"/>
      <c r="AB26" s="24"/>
      <c r="AC26" s="39"/>
      <c r="AD26" s="39"/>
      <c r="AE26" s="39"/>
      <c r="AF26" s="39"/>
      <c r="AG26" s="24"/>
      <c r="AH26" s="24"/>
      <c r="AI26" s="24"/>
    </row>
    <row r="27" spans="2:35" ht="15" customHeight="1">
      <c r="B27" s="8" t="s">
        <v>32</v>
      </c>
      <c r="C27" s="8"/>
      <c r="D27" s="9">
        <v>2.0485837819202644</v>
      </c>
      <c r="E27" s="9">
        <v>2.1178009200024372</v>
      </c>
      <c r="F27" s="9">
        <v>2.1835876831091179</v>
      </c>
      <c r="G27" s="9">
        <v>2.6384180005955393</v>
      </c>
      <c r="H27" s="9">
        <v>2.7056466411909446</v>
      </c>
      <c r="I27" s="9">
        <v>2.3787532576472605</v>
      </c>
      <c r="J27" s="9">
        <v>2.3745142317999601</v>
      </c>
      <c r="K27" s="9">
        <v>2.4666812624134518</v>
      </c>
      <c r="L27" s="9">
        <v>2.5760069128249787</v>
      </c>
      <c r="M27" s="9">
        <v>2.2999999999999998</v>
      </c>
      <c r="N27" s="9">
        <v>2.46</v>
      </c>
      <c r="O27" s="9">
        <v>2.56</v>
      </c>
      <c r="P27" s="9">
        <v>2.4260646589921051</v>
      </c>
      <c r="Q27" s="9">
        <v>2.3529692162453437</v>
      </c>
      <c r="R27" s="24">
        <v>2.5614244269343889</v>
      </c>
      <c r="S27" s="24">
        <v>2.7868968059702999</v>
      </c>
      <c r="T27" s="24">
        <v>2.8</v>
      </c>
      <c r="U27" s="24">
        <v>3.1</v>
      </c>
      <c r="V27" s="54">
        <v>2.8790529593032561</v>
      </c>
      <c r="W27" s="24"/>
      <c r="Y27" s="24"/>
      <c r="Z27" s="24"/>
      <c r="AA27" s="38"/>
      <c r="AB27" s="38"/>
      <c r="AC27" s="39"/>
      <c r="AD27" s="39"/>
      <c r="AE27" s="39"/>
      <c r="AF27" s="39"/>
      <c r="AG27" s="24"/>
      <c r="AH27" s="24"/>
      <c r="AI27" s="24"/>
    </row>
    <row r="28" spans="2:35" ht="15" customHeight="1">
      <c r="B28" s="8" t="s">
        <v>33</v>
      </c>
      <c r="C28" s="8"/>
      <c r="D28" s="9">
        <v>10.086752581948865</v>
      </c>
      <c r="E28" s="9">
        <v>17.173049405167507</v>
      </c>
      <c r="F28" s="9">
        <v>7.3076509392706823</v>
      </c>
      <c r="G28" s="9">
        <v>15.169285226349128</v>
      </c>
      <c r="H28" s="9">
        <v>24.405980913065939</v>
      </c>
      <c r="I28" s="9">
        <v>17.636749806826192</v>
      </c>
      <c r="J28" s="9">
        <v>5.4929141440861917</v>
      </c>
      <c r="K28" s="9">
        <v>13.912981992473817</v>
      </c>
      <c r="L28" s="9">
        <v>19.021777163636845</v>
      </c>
      <c r="M28" s="9">
        <v>13.882358138489124</v>
      </c>
      <c r="N28" s="9">
        <v>8.6114531179247944</v>
      </c>
      <c r="O28" s="9">
        <v>10.730700434421593</v>
      </c>
      <c r="P28" s="9">
        <v>-20.71003382691784</v>
      </c>
      <c r="Q28" s="9">
        <v>1.1152259040728474</v>
      </c>
      <c r="R28" s="24">
        <v>16.127364376212256</v>
      </c>
      <c r="S28" s="24">
        <v>12.040714430580636</v>
      </c>
      <c r="T28" s="24">
        <v>12.922491533381631</v>
      </c>
      <c r="U28" s="24">
        <v>14.494534790896594</v>
      </c>
      <c r="V28" s="54">
        <v>10.267719121280791</v>
      </c>
      <c r="W28" s="24"/>
      <c r="X28" s="24"/>
      <c r="Y28" s="24"/>
      <c r="Z28" s="24"/>
      <c r="AA28" s="38"/>
      <c r="AB28" s="38"/>
      <c r="AC28" s="39"/>
      <c r="AD28" s="39"/>
      <c r="AE28" s="39"/>
      <c r="AF28" s="39"/>
      <c r="AG28" s="24"/>
      <c r="AH28" s="24"/>
      <c r="AI28" s="24"/>
    </row>
    <row r="29" spans="2:35" ht="15" customHeight="1">
      <c r="B29" s="8" t="s">
        <v>66</v>
      </c>
      <c r="C29" s="8"/>
      <c r="D29" s="9">
        <v>30.825712394123549</v>
      </c>
      <c r="E29" s="9">
        <v>31.571702712344752</v>
      </c>
      <c r="F29" s="9">
        <v>12.307266880130353</v>
      </c>
      <c r="G29" s="9">
        <v>-6.2650217418198206</v>
      </c>
      <c r="H29" s="9">
        <v>2.3674697226577779</v>
      </c>
      <c r="I29" s="9">
        <v>18.908155150540541</v>
      </c>
      <c r="J29" s="9">
        <v>28.976920248679725</v>
      </c>
      <c r="K29" s="9">
        <v>21.343552638707575</v>
      </c>
      <c r="L29" s="9">
        <v>19.494441468580991</v>
      </c>
      <c r="M29" s="9">
        <v>22.963664162600359</v>
      </c>
      <c r="N29" s="9">
        <v>18.477467537389082</v>
      </c>
      <c r="O29" s="9">
        <v>13.923441384663814</v>
      </c>
      <c r="P29" s="9">
        <v>-8.9201700926772816</v>
      </c>
      <c r="Q29" s="9">
        <v>-13.041351575705395</v>
      </c>
      <c r="R29" s="24">
        <v>-3.5813285810416762</v>
      </c>
      <c r="S29" s="24">
        <v>4.7254934410143221</v>
      </c>
      <c r="T29" s="24">
        <v>15.252597303181176</v>
      </c>
      <c r="U29" s="24">
        <v>17.069102283717115</v>
      </c>
      <c r="V29" s="54">
        <v>19.310794816569071</v>
      </c>
      <c r="W29" s="24"/>
      <c r="X29" s="24"/>
      <c r="Y29" s="24"/>
      <c r="Z29" s="24"/>
      <c r="AA29" s="38"/>
      <c r="AB29" s="38"/>
      <c r="AC29" s="39"/>
      <c r="AD29" s="39"/>
      <c r="AE29" s="39"/>
      <c r="AF29" s="39"/>
      <c r="AG29" s="24"/>
      <c r="AH29" s="24"/>
      <c r="AI29" s="24"/>
    </row>
    <row r="30" spans="2:35" ht="15" customHeight="1">
      <c r="B30" s="8" t="s">
        <v>34</v>
      </c>
      <c r="C30" s="8"/>
      <c r="D30" s="9">
        <v>859</v>
      </c>
      <c r="E30" s="9">
        <v>1018.5999999999999</v>
      </c>
      <c r="F30" s="9">
        <v>1029.8</v>
      </c>
      <c r="G30" s="9">
        <v>1422.8</v>
      </c>
      <c r="H30" s="9">
        <v>1631.6</v>
      </c>
      <c r="I30" s="9">
        <v>1710.5</v>
      </c>
      <c r="J30" s="9">
        <v>1718.1</v>
      </c>
      <c r="K30" s="9">
        <v>1840.046554970073</v>
      </c>
      <c r="L30" s="9">
        <v>2153.2036583042254</v>
      </c>
      <c r="M30" s="9">
        <v>2401.2161352078269</v>
      </c>
      <c r="N30" s="9">
        <v>2387.5385967721904</v>
      </c>
      <c r="O30" s="9">
        <v>2716.1900121510325</v>
      </c>
      <c r="P30" s="9">
        <v>2038.9115563288981</v>
      </c>
      <c r="Q30" s="9">
        <v>2208.5323574804479</v>
      </c>
      <c r="R30" s="24">
        <v>3073.5053143706987</v>
      </c>
      <c r="S30" s="24">
        <v>3954.5562031405584</v>
      </c>
      <c r="T30" s="24">
        <v>4356.3999999999996</v>
      </c>
      <c r="U30" s="24">
        <v>5443</v>
      </c>
      <c r="V30" s="54">
        <v>6105.0638059548655</v>
      </c>
      <c r="W30" s="24"/>
      <c r="X30" s="24"/>
      <c r="Y30" s="24"/>
      <c r="Z30" s="24"/>
      <c r="AA30" s="38"/>
      <c r="AB30" s="38"/>
      <c r="AC30" s="39"/>
      <c r="AD30" s="39"/>
      <c r="AE30" s="39"/>
      <c r="AF30" s="39"/>
      <c r="AG30" s="24"/>
      <c r="AH30" s="24"/>
      <c r="AI30" s="24"/>
    </row>
    <row r="31" spans="2:35" ht="15" customHeight="1">
      <c r="B31" s="8" t="s">
        <v>35</v>
      </c>
      <c r="C31" s="8"/>
      <c r="D31" s="9">
        <v>924.2</v>
      </c>
      <c r="E31" s="9">
        <v>1103.3</v>
      </c>
      <c r="F31" s="9">
        <v>1140.8</v>
      </c>
      <c r="G31" s="9">
        <v>1573.1</v>
      </c>
      <c r="H31" s="9">
        <v>1799</v>
      </c>
      <c r="I31" s="9">
        <v>1892.3</v>
      </c>
      <c r="J31" s="9">
        <v>1887.2149375743854</v>
      </c>
      <c r="K31" s="9">
        <v>1992.9607723502957</v>
      </c>
      <c r="L31" s="9">
        <v>2276.1767800733901</v>
      </c>
      <c r="M31" s="9">
        <v>2492.262791370656</v>
      </c>
      <c r="N31" s="9">
        <v>2447.7713812596776</v>
      </c>
      <c r="O31" s="9">
        <v>2757.7818524315298</v>
      </c>
      <c r="P31" s="9">
        <v>2261.1433595597068</v>
      </c>
      <c r="Q31" s="9">
        <v>2397.4446683617639</v>
      </c>
      <c r="R31" s="24">
        <v>3211.9033613666588</v>
      </c>
      <c r="S31" s="24">
        <v>4046.5562031405584</v>
      </c>
      <c r="T31" s="24">
        <v>4404.3999999999996</v>
      </c>
      <c r="U31" s="24">
        <v>5447</v>
      </c>
      <c r="V31" s="54">
        <v>6105.0638059548655</v>
      </c>
      <c r="W31" s="24"/>
      <c r="X31" s="24"/>
      <c r="Y31" s="24"/>
      <c r="Z31" s="24"/>
      <c r="AA31" s="38"/>
      <c r="AB31" s="38"/>
      <c r="AC31" s="39"/>
      <c r="AD31" s="39"/>
      <c r="AE31" s="39"/>
      <c r="AF31" s="39"/>
      <c r="AG31" s="24"/>
      <c r="AH31" s="24"/>
      <c r="AI31" s="24"/>
    </row>
    <row r="32" spans="2:35" ht="6.75" customHeight="1">
      <c r="B32" s="8"/>
      <c r="C32" s="8"/>
      <c r="D32" s="9"/>
      <c r="E32" s="9"/>
      <c r="F32" s="9"/>
      <c r="G32" s="9"/>
      <c r="H32" s="9"/>
      <c r="R32" s="24"/>
      <c r="S32" s="24"/>
      <c r="T32" s="24"/>
      <c r="U32" s="24"/>
      <c r="V32" s="24"/>
      <c r="W32" s="24"/>
      <c r="X32" s="24"/>
      <c r="Y32" s="24"/>
      <c r="Z32" s="24"/>
      <c r="AA32" s="38"/>
      <c r="AB32" s="38"/>
      <c r="AC32" s="39"/>
      <c r="AD32" s="39"/>
      <c r="AE32" s="39"/>
      <c r="AF32" s="39"/>
      <c r="AG32" s="24"/>
      <c r="AH32" s="24"/>
      <c r="AI32" s="24"/>
    </row>
    <row r="33" spans="2:46" ht="15" customHeight="1">
      <c r="B33" s="4" t="s">
        <v>36</v>
      </c>
      <c r="C33" s="4"/>
      <c r="D33" s="9"/>
      <c r="E33" s="9"/>
      <c r="F33" s="9"/>
      <c r="G33" s="9"/>
      <c r="H33" s="9"/>
      <c r="R33" s="24"/>
      <c r="S33" s="24"/>
      <c r="T33" s="24"/>
      <c r="U33" s="24"/>
      <c r="V33" s="24"/>
      <c r="W33" s="24"/>
      <c r="X33" s="24"/>
      <c r="Y33" s="24"/>
      <c r="Z33" s="24"/>
      <c r="AA33" s="38"/>
      <c r="AB33" s="38"/>
      <c r="AC33" s="39"/>
      <c r="AD33" s="39"/>
      <c r="AE33" s="39"/>
      <c r="AF33" s="39"/>
      <c r="AG33" s="24"/>
      <c r="AH33" s="24"/>
      <c r="AI33" s="24"/>
    </row>
    <row r="34" spans="2:46" ht="6.75" customHeight="1">
      <c r="B34" s="8"/>
      <c r="C34" s="8"/>
      <c r="D34" s="9"/>
      <c r="E34" s="9"/>
      <c r="F34" s="9"/>
      <c r="G34" s="9"/>
      <c r="H34" s="9"/>
      <c r="R34" s="24"/>
      <c r="S34" s="24"/>
      <c r="T34" s="24"/>
      <c r="U34" s="24"/>
      <c r="V34" s="24"/>
      <c r="W34" s="24"/>
      <c r="X34" s="24"/>
      <c r="Y34" s="24"/>
      <c r="Z34" s="24"/>
      <c r="AA34" s="38"/>
      <c r="AB34" s="38"/>
      <c r="AC34" s="39"/>
      <c r="AD34" s="39"/>
      <c r="AE34" s="39"/>
      <c r="AF34" s="39"/>
      <c r="AG34" s="24"/>
      <c r="AH34" s="24"/>
      <c r="AI34" s="24"/>
    </row>
    <row r="35" spans="2:46" ht="15" customHeight="1">
      <c r="B35" s="8" t="s">
        <v>37</v>
      </c>
      <c r="C35" s="8"/>
      <c r="D35" s="9">
        <v>-2.9150627400485112</v>
      </c>
      <c r="E35" s="9">
        <v>-2.1216953655321737</v>
      </c>
      <c r="F35" s="9">
        <v>-2.9617970296183764</v>
      </c>
      <c r="G35" s="9">
        <v>-3.8963734386336943</v>
      </c>
      <c r="H35" s="9">
        <v>-2.2035815312632576</v>
      </c>
      <c r="I35" s="9">
        <v>-1.5773835267908172</v>
      </c>
      <c r="J35" s="9">
        <v>-1.6712251956061484</v>
      </c>
      <c r="K35" s="9">
        <v>-2.1372874692940558</v>
      </c>
      <c r="L35" s="9">
        <v>-2.5800892036164638</v>
      </c>
      <c r="M35" s="9">
        <v>-2.8487073711987208</v>
      </c>
      <c r="N35" s="9">
        <v>-3.1092943418963919</v>
      </c>
      <c r="O35" s="9">
        <v>-3.0921793830072595</v>
      </c>
      <c r="P35" s="56">
        <v>-4.5968747679720163</v>
      </c>
      <c r="Q35" s="56">
        <v>-2.182982163148703</v>
      </c>
      <c r="R35" s="56">
        <v>-3.0338626248488665</v>
      </c>
      <c r="S35" s="56">
        <v>-2.010093127218862</v>
      </c>
      <c r="T35" s="56">
        <v>0.51050407966210509</v>
      </c>
      <c r="U35" s="56">
        <v>2.433278434660902</v>
      </c>
      <c r="V35" s="56">
        <v>2.3779897232063361</v>
      </c>
      <c r="W35" s="24"/>
      <c r="X35" s="24"/>
      <c r="Y35" s="24"/>
      <c r="Z35" s="24"/>
      <c r="AA35" s="38"/>
      <c r="AB35" s="38"/>
      <c r="AC35" s="39"/>
      <c r="AD35" s="39"/>
      <c r="AE35" s="39"/>
      <c r="AF35" s="39"/>
      <c r="AG35" s="24"/>
      <c r="AH35" s="24"/>
      <c r="AI35" s="24"/>
    </row>
    <row r="36" spans="2:46" ht="15" customHeight="1">
      <c r="B36" s="8" t="s">
        <v>38</v>
      </c>
      <c r="C36" s="8"/>
      <c r="D36" s="9">
        <v>0.48691664257656286</v>
      </c>
      <c r="E36" s="9">
        <v>0.95735618975337133</v>
      </c>
      <c r="F36" s="9">
        <v>-0.62443282394684907</v>
      </c>
      <c r="G36" s="9">
        <v>-1.3008625526105984</v>
      </c>
      <c r="H36" s="9">
        <v>-0.58891097613138366</v>
      </c>
      <c r="I36" s="9">
        <v>0.16158227981464787</v>
      </c>
      <c r="J36" s="9">
        <v>-0.25264185722886046</v>
      </c>
      <c r="K36" s="9">
        <v>-1.1258677027953767</v>
      </c>
      <c r="L36" s="9">
        <v>-1.4427742098775838</v>
      </c>
      <c r="M36" s="9">
        <v>-1.5674737518567492</v>
      </c>
      <c r="N36" s="9">
        <v>-1.9724042478037822</v>
      </c>
      <c r="O36" s="9">
        <v>-2.0489626267714147</v>
      </c>
      <c r="P36" s="56">
        <v>-3.9198553533388472</v>
      </c>
      <c r="Q36" s="56">
        <v>-1.5613468505475929</v>
      </c>
      <c r="R36" s="56">
        <v>-2.5077685305608175</v>
      </c>
      <c r="S36" s="56">
        <v>-1.551549074535107</v>
      </c>
      <c r="T36" s="56">
        <v>0.7257085191241045</v>
      </c>
      <c r="U36" s="56">
        <v>2.6284481879601662</v>
      </c>
      <c r="V36" s="56">
        <v>2.4940908310613126</v>
      </c>
      <c r="W36" s="24"/>
      <c r="Y36" s="24"/>
      <c r="Z36" s="24"/>
      <c r="AA36" s="38"/>
      <c r="AB36" s="38"/>
      <c r="AC36" s="39"/>
      <c r="AD36" s="39"/>
      <c r="AE36" s="39"/>
      <c r="AF36" s="39"/>
      <c r="AG36" s="24"/>
      <c r="AH36" s="24"/>
      <c r="AI36" s="24"/>
    </row>
    <row r="37" spans="2:46" ht="15" customHeight="1">
      <c r="B37" s="8" t="s">
        <v>39</v>
      </c>
      <c r="C37" s="8"/>
      <c r="D37" s="9">
        <v>2.7345904716273952</v>
      </c>
      <c r="E37" s="9">
        <v>2.3919553933488871</v>
      </c>
      <c r="F37" s="9">
        <v>1.3977463282964908</v>
      </c>
      <c r="G37" s="9">
        <v>2.8877156468011465</v>
      </c>
      <c r="H37" s="9">
        <v>2.5066992672203572</v>
      </c>
      <c r="I37" s="9">
        <v>1.8578898265265442</v>
      </c>
      <c r="J37" s="9">
        <v>1.9929908760743626</v>
      </c>
      <c r="K37" s="9">
        <v>2.2531855015623425</v>
      </c>
      <c r="L37" s="9">
        <v>2.5153898552579537</v>
      </c>
      <c r="M37" s="9">
        <v>2.565699586901991</v>
      </c>
      <c r="N37" s="9">
        <v>2.2649480694694137</v>
      </c>
      <c r="O37" s="9">
        <v>3.2397830023314298</v>
      </c>
      <c r="P37" s="56">
        <v>1.9417096145007946</v>
      </c>
      <c r="Q37" s="56">
        <v>2.950628756312442</v>
      </c>
      <c r="R37" s="56">
        <v>5.3612079070213969</v>
      </c>
      <c r="S37" s="56">
        <v>4.7201488924710979</v>
      </c>
      <c r="T37" s="56">
        <v>3.0836958519455568</v>
      </c>
      <c r="U37" s="56">
        <v>2.5407569813169668</v>
      </c>
      <c r="V37" s="56">
        <v>0.84917252032896784</v>
      </c>
      <c r="W37" s="24"/>
      <c r="X37" s="24"/>
      <c r="Y37" s="24"/>
      <c r="Z37" s="24"/>
      <c r="AA37" s="38"/>
      <c r="AB37" s="38"/>
      <c r="AC37" s="39"/>
      <c r="AD37" s="39"/>
      <c r="AE37" s="39"/>
      <c r="AF37" s="39"/>
      <c r="AG37" s="24"/>
      <c r="AH37" s="24"/>
      <c r="AI37" s="24"/>
    </row>
    <row r="38" spans="2:46" ht="15" customHeight="1">
      <c r="B38" s="8" t="s">
        <v>71</v>
      </c>
      <c r="C38" s="12"/>
      <c r="D38" s="9">
        <v>-3.221507114203956</v>
      </c>
      <c r="E38" s="9">
        <v>-3.3493115831022546</v>
      </c>
      <c r="F38" s="9">
        <v>-0.77331350434964052</v>
      </c>
      <c r="G38" s="9">
        <v>-1.5868530941905452</v>
      </c>
      <c r="H38" s="9">
        <v>-1.917788291088975</v>
      </c>
      <c r="I38" s="9">
        <v>-2.0194721063411905</v>
      </c>
      <c r="J38" s="9">
        <v>-1.7403490188454995</v>
      </c>
      <c r="K38" s="9">
        <v>-1.1273177987669665</v>
      </c>
      <c r="L38" s="9">
        <v>-1.072615645380371</v>
      </c>
      <c r="M38" s="9">
        <v>-0.99822583504523921</v>
      </c>
      <c r="N38" s="9">
        <v>-0.29254382166563192</v>
      </c>
      <c r="O38" s="9">
        <v>-1.1908200393132338</v>
      </c>
      <c r="P38" s="56">
        <v>1.9781457388380517</v>
      </c>
      <c r="Q38" s="56">
        <v>-1.3892819057648522</v>
      </c>
      <c r="R38" s="56">
        <v>-2.8534393764605768</v>
      </c>
      <c r="S38" s="56">
        <v>-3.1685998179359807</v>
      </c>
      <c r="T38" s="56">
        <v>-3.8094043710696703</v>
      </c>
      <c r="U38" s="56">
        <v>-5.1692051692773546</v>
      </c>
      <c r="V38" s="56">
        <v>-3.3432633576084254</v>
      </c>
      <c r="W38" s="24"/>
      <c r="X38" s="24"/>
      <c r="Y38" s="24"/>
      <c r="Z38" s="24"/>
      <c r="AA38" s="38"/>
      <c r="AB38" s="38"/>
      <c r="AC38" s="39"/>
      <c r="AD38" s="39"/>
      <c r="AE38" s="39"/>
      <c r="AF38" s="39"/>
      <c r="AG38" s="24"/>
      <c r="AH38" s="24"/>
      <c r="AI38" s="24"/>
    </row>
    <row r="39" spans="2:46" ht="6.75" customHeight="1">
      <c r="B39" s="8"/>
      <c r="C39" s="8"/>
      <c r="D39" s="9"/>
      <c r="E39" s="9"/>
      <c r="F39" s="9"/>
      <c r="G39" s="9"/>
      <c r="H39" s="9"/>
      <c r="R39" s="24"/>
      <c r="S39" s="24"/>
      <c r="T39" s="24"/>
      <c r="U39" s="24"/>
      <c r="V39" s="24"/>
      <c r="W39" s="24"/>
      <c r="X39" s="24"/>
      <c r="Y39" s="24"/>
      <c r="Z39" s="24"/>
      <c r="AA39" s="38"/>
      <c r="AB39" s="38"/>
      <c r="AC39" s="39"/>
      <c r="AD39" s="39"/>
      <c r="AE39" s="39"/>
      <c r="AF39" s="39"/>
      <c r="AG39" s="24"/>
      <c r="AH39" s="24"/>
      <c r="AI39" s="24"/>
    </row>
    <row r="40" spans="2:46" ht="15" customHeight="1">
      <c r="B40" s="4" t="s">
        <v>72</v>
      </c>
      <c r="C40" s="4"/>
      <c r="D40" s="9"/>
      <c r="E40" s="9"/>
      <c r="F40" s="9"/>
      <c r="G40" s="9"/>
      <c r="H40" s="9"/>
      <c r="R40" s="24"/>
      <c r="S40" s="24"/>
      <c r="T40" s="24"/>
      <c r="U40" s="24"/>
      <c r="V40" s="24"/>
      <c r="W40" s="24"/>
      <c r="X40" s="24"/>
      <c r="Y40" s="24"/>
      <c r="Z40" s="24"/>
      <c r="AA40" s="38"/>
      <c r="AB40" s="38"/>
      <c r="AC40" s="39"/>
      <c r="AD40" s="39"/>
      <c r="AE40" s="39"/>
      <c r="AF40" s="39"/>
      <c r="AG40" s="24"/>
      <c r="AH40" s="24"/>
      <c r="AI40" s="24"/>
    </row>
    <row r="41" spans="2:46" ht="6.75" customHeight="1">
      <c r="B41" s="8"/>
      <c r="C41" s="8"/>
      <c r="D41" s="9"/>
      <c r="E41" s="9"/>
      <c r="F41" s="9"/>
      <c r="G41" s="9"/>
      <c r="H41" s="9"/>
      <c r="R41" s="24"/>
      <c r="S41" s="24"/>
      <c r="T41" s="24"/>
      <c r="U41" s="24"/>
      <c r="V41" s="24"/>
      <c r="W41" s="24"/>
      <c r="X41" s="24"/>
      <c r="Y41" s="24"/>
      <c r="Z41" s="24"/>
      <c r="AA41" s="38"/>
      <c r="AB41" s="38"/>
      <c r="AC41" s="39"/>
      <c r="AD41" s="39"/>
      <c r="AE41" s="39"/>
      <c r="AF41" s="39"/>
      <c r="AG41" s="24"/>
      <c r="AH41" s="24"/>
      <c r="AI41" s="24"/>
      <c r="AJ41" s="24"/>
    </row>
    <row r="42" spans="2:46" ht="15" customHeight="1">
      <c r="B42" s="8" t="s">
        <v>40</v>
      </c>
      <c r="C42" s="8"/>
      <c r="D42" s="9">
        <v>-13.080182010156941</v>
      </c>
      <c r="E42" s="9">
        <v>-15.18177838837595</v>
      </c>
      <c r="F42" s="9">
        <v>-17.06835598701117</v>
      </c>
      <c r="G42" s="9">
        <v>-8.4531295336454946</v>
      </c>
      <c r="H42" s="9">
        <v>-8.8747075932120687</v>
      </c>
      <c r="I42" s="9">
        <v>-11.907727769861005</v>
      </c>
      <c r="J42" s="9">
        <v>-11.723667769028708</v>
      </c>
      <c r="K42" s="9">
        <v>-12.5685314771045</v>
      </c>
      <c r="L42" s="9">
        <v>-8.0283256073220279</v>
      </c>
      <c r="M42" s="9">
        <v>-9.8740331082673283</v>
      </c>
      <c r="N42" s="9">
        <v>-8.6887141535615235</v>
      </c>
      <c r="O42" s="9">
        <v>-7.1601562117686601</v>
      </c>
      <c r="P42" s="9">
        <v>-1.8046561825470271</v>
      </c>
      <c r="Q42" s="56">
        <v>5.9</v>
      </c>
      <c r="R42" s="54">
        <v>3.8</v>
      </c>
      <c r="S42" s="54">
        <v>-2.8</v>
      </c>
      <c r="T42" s="54">
        <v>-2.9</v>
      </c>
      <c r="U42" s="54">
        <v>8.1999999999999993</v>
      </c>
      <c r="V42" s="54">
        <v>4.2</v>
      </c>
      <c r="W42" s="24"/>
      <c r="X42" s="24"/>
      <c r="Y42" s="24"/>
      <c r="Z42" s="24"/>
      <c r="AA42" s="38"/>
      <c r="AB42" s="38"/>
      <c r="AC42" s="39"/>
      <c r="AD42" s="39"/>
      <c r="AE42" s="39"/>
      <c r="AF42" s="39"/>
      <c r="AG42" s="39"/>
      <c r="AH42" s="39"/>
      <c r="AI42" s="39"/>
      <c r="AJ42" s="24"/>
      <c r="AK42" s="24"/>
      <c r="AL42" s="24"/>
      <c r="AM42" s="24"/>
      <c r="AN42" s="24"/>
      <c r="AO42" s="24"/>
      <c r="AP42" s="24"/>
      <c r="AQ42" s="24"/>
      <c r="AR42" s="24"/>
      <c r="AS42" s="25"/>
      <c r="AT42" s="25"/>
    </row>
    <row r="43" spans="2:46" ht="15" customHeight="1">
      <c r="B43" s="8" t="s">
        <v>41</v>
      </c>
      <c r="C43" s="8"/>
      <c r="D43" s="9">
        <v>1065.9078033000001</v>
      </c>
      <c r="E43" s="9">
        <v>1235.9807168300001</v>
      </c>
      <c r="F43" s="9">
        <v>1496.2811166600002</v>
      </c>
      <c r="G43" s="9">
        <v>1406.7068895100001</v>
      </c>
      <c r="H43" s="9">
        <v>1837.4579467400001</v>
      </c>
      <c r="I43" s="9">
        <v>2274.8937250100003</v>
      </c>
      <c r="J43" s="9">
        <v>2698.6283973400004</v>
      </c>
      <c r="K43" s="9">
        <v>2463.0386428100001</v>
      </c>
      <c r="L43" s="9">
        <v>2696.5774667399996</v>
      </c>
      <c r="M43" s="9">
        <v>2435.7902375200001</v>
      </c>
      <c r="N43" s="9">
        <v>2249.3788202400001</v>
      </c>
      <c r="O43" s="9">
        <v>2585.3255437299999</v>
      </c>
      <c r="P43" s="9">
        <v>2545.6999999999998</v>
      </c>
      <c r="Q43" s="56">
        <v>2696.7669903699998</v>
      </c>
      <c r="R43" s="54">
        <v>2851.9946167499998</v>
      </c>
      <c r="S43" s="54">
        <v>3510.6301305700003</v>
      </c>
      <c r="T43" s="54">
        <v>3878.8462852100024</v>
      </c>
      <c r="U43" s="54">
        <v>4034.2441345845805</v>
      </c>
      <c r="V43" s="54">
        <v>4192.9151965400006</v>
      </c>
      <c r="W43" s="24"/>
      <c r="X43" s="24"/>
      <c r="Y43" s="24"/>
      <c r="Z43" s="24"/>
      <c r="AA43" s="38"/>
      <c r="AB43" s="38"/>
      <c r="AC43" s="39"/>
      <c r="AD43" s="39"/>
      <c r="AE43" s="39"/>
      <c r="AF43" s="39"/>
      <c r="AG43" s="39"/>
      <c r="AH43" s="39"/>
      <c r="AI43" s="39"/>
      <c r="AJ43" s="24"/>
      <c r="AK43" s="24"/>
      <c r="AL43" s="24"/>
      <c r="AM43" s="24"/>
      <c r="AN43" s="24"/>
      <c r="AO43" s="24"/>
      <c r="AP43" s="24"/>
      <c r="AQ43" s="24"/>
      <c r="AR43" s="24"/>
      <c r="AS43" s="25"/>
      <c r="AT43" s="25"/>
    </row>
    <row r="44" spans="2:46" ht="15" customHeight="1">
      <c r="B44" s="8" t="s">
        <v>42</v>
      </c>
      <c r="C44" s="8"/>
      <c r="D44" s="9">
        <v>941.9</v>
      </c>
      <c r="E44" s="9">
        <v>1110.3</v>
      </c>
      <c r="F44" s="9">
        <v>1275.6999999999998</v>
      </c>
      <c r="G44" s="9">
        <v>1231.9000000000001</v>
      </c>
      <c r="H44" s="9">
        <v>1613.3</v>
      </c>
      <c r="I44" s="9">
        <v>2051.7999999999997</v>
      </c>
      <c r="J44" s="9">
        <v>2156.4</v>
      </c>
      <c r="K44" s="9">
        <v>2358.1999999999998</v>
      </c>
      <c r="L44" s="9">
        <v>2524.9</v>
      </c>
      <c r="M44" s="9">
        <v>2494</v>
      </c>
      <c r="N44" s="9">
        <v>2612.8000000000002</v>
      </c>
      <c r="O44" s="9">
        <v>2638.1</v>
      </c>
      <c r="P44" s="9">
        <v>2870.3999999999996</v>
      </c>
      <c r="Q44" s="56">
        <v>2894.1</v>
      </c>
      <c r="R44" s="54">
        <v>2469.1146223000001</v>
      </c>
      <c r="S44" s="54">
        <v>3354.5425661899999</v>
      </c>
      <c r="T44" s="54">
        <v>3851.9729555500003</v>
      </c>
      <c r="U44" s="54">
        <v>3509.0452220200004</v>
      </c>
      <c r="V44" s="54">
        <v>3524.2813544400001</v>
      </c>
      <c r="W44" s="24"/>
      <c r="X44" s="24"/>
      <c r="Y44" s="24"/>
      <c r="Z44" s="24"/>
      <c r="AA44" s="38"/>
      <c r="AB44" s="38"/>
      <c r="AC44" s="39"/>
      <c r="AD44" s="39"/>
      <c r="AE44" s="39"/>
      <c r="AF44" s="39"/>
      <c r="AG44" s="39"/>
      <c r="AH44" s="39"/>
      <c r="AI44" s="39"/>
      <c r="AJ44" s="24"/>
      <c r="AK44" s="24"/>
      <c r="AL44" s="24"/>
      <c r="AM44" s="24"/>
      <c r="AN44" s="24"/>
      <c r="AO44" s="24"/>
      <c r="AP44" s="24"/>
      <c r="AQ44" s="24"/>
      <c r="AR44" s="24"/>
      <c r="AS44" s="25"/>
      <c r="AT44" s="25"/>
    </row>
    <row r="45" spans="2:46" ht="15" customHeight="1">
      <c r="B45" s="8" t="s">
        <v>43</v>
      </c>
      <c r="C45" s="8"/>
      <c r="D45" s="9">
        <v>2777.6219869500005</v>
      </c>
      <c r="E45" s="9">
        <v>3311.3297827499996</v>
      </c>
      <c r="F45" s="9">
        <v>3995.3794293851238</v>
      </c>
      <c r="G45" s="9">
        <v>3229.0916429200001</v>
      </c>
      <c r="H45" s="9">
        <v>3872.5341273599997</v>
      </c>
      <c r="I45" s="9">
        <v>4863.4518470044395</v>
      </c>
      <c r="J45" s="9">
        <v>5420.9149987499995</v>
      </c>
      <c r="K45" s="9">
        <v>5225.4011829999999</v>
      </c>
      <c r="L45" s="9">
        <v>5452.9467282799997</v>
      </c>
      <c r="M45" s="9">
        <v>5418.5711093899999</v>
      </c>
      <c r="N45" s="9">
        <v>5361.8294668999997</v>
      </c>
      <c r="O45" s="9">
        <v>5597.7914349900002</v>
      </c>
      <c r="P45" s="9">
        <v>4829.3999999999996</v>
      </c>
      <c r="Q45" s="56">
        <v>4352.3860010400003</v>
      </c>
      <c r="R45" s="54">
        <v>4411.9036778400005</v>
      </c>
      <c r="S45" s="54">
        <v>6058.6427260700002</v>
      </c>
      <c r="T45" s="54">
        <v>7284.5689443699994</v>
      </c>
      <c r="U45" s="54">
        <v>7693.2048443699996</v>
      </c>
      <c r="V45" s="54">
        <v>8452.3754723860875</v>
      </c>
      <c r="W45" s="24"/>
      <c r="X45" s="24"/>
      <c r="Y45" s="24"/>
      <c r="Z45" s="24"/>
      <c r="AA45" s="38"/>
      <c r="AB45" s="38"/>
      <c r="AC45" s="39"/>
      <c r="AD45" s="39"/>
      <c r="AE45" s="39"/>
      <c r="AF45" s="39"/>
      <c r="AG45" s="39"/>
      <c r="AH45" s="39"/>
      <c r="AI45" s="39"/>
      <c r="AJ45" s="24"/>
      <c r="AK45" s="24"/>
      <c r="AL45" s="24"/>
      <c r="AM45" s="24"/>
      <c r="AN45" s="24"/>
      <c r="AO45" s="24"/>
      <c r="AP45" s="24"/>
      <c r="AQ45" s="24"/>
      <c r="AR45" s="24"/>
      <c r="AS45" s="25"/>
      <c r="AT45" s="25"/>
    </row>
    <row r="46" spans="2:46" ht="15" customHeight="1">
      <c r="B46" s="8" t="s">
        <v>44</v>
      </c>
      <c r="C46" s="8"/>
      <c r="D46" s="9">
        <v>665.5</v>
      </c>
      <c r="E46" s="9">
        <v>752.9</v>
      </c>
      <c r="F46" s="9">
        <v>893.59999999999991</v>
      </c>
      <c r="G46" s="9">
        <v>837.90000000000009</v>
      </c>
      <c r="H46" s="9">
        <v>1121</v>
      </c>
      <c r="I46" s="9">
        <v>1397.8000000000002</v>
      </c>
      <c r="J46" s="9">
        <v>1362.1999999999998</v>
      </c>
      <c r="K46" s="9">
        <v>1462.2000000000003</v>
      </c>
      <c r="L46" s="9">
        <v>1492.9</v>
      </c>
      <c r="M46" s="9">
        <v>1641.2000000000003</v>
      </c>
      <c r="N46" s="9">
        <v>1608.3</v>
      </c>
      <c r="O46" s="9">
        <v>1644</v>
      </c>
      <c r="P46" s="9">
        <v>1799.2</v>
      </c>
      <c r="Q46" s="56">
        <v>1857.3045619199997</v>
      </c>
      <c r="R46" s="54">
        <v>1487.0593929699999</v>
      </c>
      <c r="S46" s="54">
        <v>2307.5095962599999</v>
      </c>
      <c r="T46" s="54">
        <v>2840.0990658000005</v>
      </c>
      <c r="U46" s="54">
        <v>2304.2778700899999</v>
      </c>
      <c r="V46" s="54">
        <v>2323.3319598299995</v>
      </c>
      <c r="W46" s="24"/>
      <c r="X46" s="24"/>
      <c r="Y46" s="24"/>
      <c r="Z46" s="24"/>
      <c r="AA46" s="38"/>
      <c r="AB46" s="38"/>
      <c r="AC46" s="39"/>
      <c r="AD46" s="39"/>
      <c r="AE46" s="39"/>
      <c r="AF46" s="39"/>
      <c r="AG46" s="39"/>
      <c r="AH46" s="39"/>
      <c r="AI46" s="39"/>
      <c r="AJ46" s="24"/>
      <c r="AK46" s="24"/>
      <c r="AL46" s="24"/>
      <c r="AM46" s="24"/>
      <c r="AN46" s="24"/>
      <c r="AO46" s="24"/>
      <c r="AP46" s="24"/>
      <c r="AQ46" s="24"/>
      <c r="AR46" s="24"/>
    </row>
    <row r="47" spans="2:46" ht="15" customHeight="1">
      <c r="B47" s="8" t="s">
        <v>80</v>
      </c>
      <c r="C47" s="8"/>
      <c r="D47" s="9">
        <v>697.50000000000011</v>
      </c>
      <c r="E47" s="9">
        <v>739.6</v>
      </c>
      <c r="F47" s="9">
        <v>818.1</v>
      </c>
      <c r="G47" s="9">
        <v>768.4</v>
      </c>
      <c r="H47" s="9">
        <v>822.8</v>
      </c>
      <c r="I47" s="9">
        <v>911.6</v>
      </c>
      <c r="J47" s="9">
        <v>1014.1999999999998</v>
      </c>
      <c r="K47" s="9">
        <v>1077.7</v>
      </c>
      <c r="L47" s="9">
        <v>1135.8</v>
      </c>
      <c r="M47" s="9">
        <v>1193.4000000000001</v>
      </c>
      <c r="N47" s="9">
        <v>1264.0999999999999</v>
      </c>
      <c r="O47" s="9">
        <v>1390.8</v>
      </c>
      <c r="P47" s="9">
        <v>1501.2000000000003</v>
      </c>
      <c r="Q47" s="9">
        <v>1682.3999999999999</v>
      </c>
      <c r="R47" s="9">
        <v>1851.4</v>
      </c>
      <c r="S47" s="9">
        <v>2146.8999999999996</v>
      </c>
      <c r="T47" s="9">
        <v>3224.9</v>
      </c>
      <c r="U47" s="9">
        <v>4660.1000000000004</v>
      </c>
      <c r="V47" s="9">
        <v>5243.1</v>
      </c>
      <c r="W47" s="24"/>
      <c r="X47" s="24"/>
      <c r="Y47" s="24"/>
      <c r="Z47" s="24"/>
      <c r="AA47" s="38"/>
      <c r="AB47" s="38"/>
      <c r="AC47" s="39"/>
      <c r="AD47" s="39"/>
      <c r="AE47" s="39"/>
      <c r="AF47" s="39"/>
      <c r="AG47" s="39"/>
      <c r="AH47" s="39"/>
      <c r="AI47" s="39"/>
      <c r="AJ47" s="24"/>
      <c r="AK47" s="24"/>
      <c r="AL47" s="24"/>
      <c r="AM47" s="24"/>
      <c r="AN47" s="24"/>
      <c r="AO47" s="24"/>
      <c r="AP47" s="24"/>
      <c r="AQ47" s="24"/>
      <c r="AR47" s="24"/>
    </row>
    <row r="48" spans="2:46" ht="6.75" customHeight="1">
      <c r="B48" s="8"/>
      <c r="C48" s="8"/>
      <c r="D48" s="9"/>
      <c r="E48" s="9"/>
      <c r="F48" s="9"/>
      <c r="G48" s="9"/>
      <c r="H48" s="9"/>
      <c r="I48" s="9"/>
      <c r="R48" s="24"/>
      <c r="S48" s="24"/>
      <c r="T48" s="24"/>
      <c r="U48" s="24"/>
      <c r="V48" s="24"/>
      <c r="W48" s="24"/>
      <c r="X48" s="24"/>
      <c r="Y48" s="24"/>
      <c r="Z48" s="24"/>
      <c r="AA48" s="38"/>
      <c r="AB48" s="38"/>
      <c r="AC48" s="39"/>
      <c r="AD48" s="39"/>
      <c r="AE48" s="39"/>
      <c r="AF48" s="39"/>
      <c r="AG48" s="24"/>
      <c r="AH48" s="24"/>
      <c r="AI48" s="24"/>
    </row>
    <row r="49" spans="1:40" ht="15" customHeight="1">
      <c r="B49" s="4" t="s">
        <v>45</v>
      </c>
      <c r="C49" s="4"/>
      <c r="D49" s="9"/>
      <c r="E49" s="9"/>
      <c r="F49" s="9"/>
      <c r="G49" s="9"/>
      <c r="H49" s="9"/>
      <c r="R49" s="24"/>
      <c r="S49" s="24"/>
      <c r="T49" s="24"/>
      <c r="U49" s="24"/>
      <c r="V49" s="24"/>
      <c r="W49" s="24"/>
      <c r="X49" s="24"/>
      <c r="Y49" s="24"/>
      <c r="Z49" s="24"/>
      <c r="AA49" s="38"/>
      <c r="AB49" s="38"/>
      <c r="AC49" s="39"/>
      <c r="AD49" s="39"/>
      <c r="AE49" s="39"/>
      <c r="AF49" s="39"/>
      <c r="AG49" s="24"/>
      <c r="AH49" s="24"/>
      <c r="AI49" s="24"/>
    </row>
    <row r="50" spans="1:40" ht="6.75" customHeight="1">
      <c r="B50" s="8"/>
      <c r="C50" s="8"/>
      <c r="D50" s="9"/>
      <c r="E50" s="9"/>
      <c r="F50" s="9"/>
      <c r="G50" s="9"/>
      <c r="H50" s="9"/>
      <c r="R50" s="24"/>
      <c r="S50" s="24"/>
      <c r="T50" s="24"/>
      <c r="U50" s="24"/>
      <c r="V50" s="24"/>
      <c r="W50" s="24"/>
      <c r="X50" s="24"/>
      <c r="Y50" s="24"/>
      <c r="Z50" s="24"/>
      <c r="AA50" s="38"/>
      <c r="AB50" s="38"/>
      <c r="AC50" s="39"/>
      <c r="AD50" s="39"/>
      <c r="AE50" s="39"/>
      <c r="AF50" s="39"/>
      <c r="AG50" s="24"/>
      <c r="AH50" s="24"/>
      <c r="AI50" s="24"/>
    </row>
    <row r="51" spans="1:40" ht="15" customHeight="1">
      <c r="B51" s="8" t="s">
        <v>46</v>
      </c>
      <c r="C51" s="8"/>
      <c r="D51" s="9">
        <v>4555.9835456000001</v>
      </c>
      <c r="E51" s="9">
        <v>3415.3281873957371</v>
      </c>
      <c r="F51" s="9">
        <v>3541.6163331799999</v>
      </c>
      <c r="G51" s="24">
        <v>3856.3502475563532</v>
      </c>
      <c r="H51" s="24">
        <v>4068.1777138788329</v>
      </c>
      <c r="I51" s="24">
        <v>4263.1561142316805</v>
      </c>
      <c r="J51" s="24">
        <v>4480.7941559835763</v>
      </c>
      <c r="K51" s="24">
        <v>4723.6710751233231</v>
      </c>
      <c r="L51" s="24">
        <v>4796.004076672335</v>
      </c>
      <c r="M51" s="24">
        <v>4804.4195035489938</v>
      </c>
      <c r="N51" s="24">
        <v>5042.0933474309777</v>
      </c>
      <c r="O51" s="24">
        <v>5546.055369150009</v>
      </c>
      <c r="P51" s="51">
        <v>5949.5592817371453</v>
      </c>
      <c r="Q51" s="51">
        <v>6278.7030229206648</v>
      </c>
      <c r="R51" s="51">
        <v>6956.8258496402132</v>
      </c>
      <c r="S51" s="51">
        <v>7805.9273096902079</v>
      </c>
      <c r="T51" s="51">
        <v>8122.7353896280001</v>
      </c>
      <c r="U51" s="51">
        <v>8549.0308575352428</v>
      </c>
      <c r="V51" s="51">
        <v>8657.7191878115136</v>
      </c>
      <c r="W51" s="24"/>
      <c r="X51" s="24"/>
      <c r="Y51" s="24"/>
      <c r="Z51" s="24"/>
      <c r="AA51" s="38"/>
      <c r="AB51" s="38"/>
      <c r="AC51" s="39"/>
      <c r="AD51" s="39"/>
      <c r="AE51" s="39"/>
      <c r="AF51" s="39"/>
      <c r="AG51" s="24"/>
      <c r="AH51" s="24"/>
      <c r="AI51" s="24"/>
    </row>
    <row r="52" spans="1:40" ht="15" customHeight="1">
      <c r="B52" s="8" t="s">
        <v>47</v>
      </c>
      <c r="C52" s="8"/>
      <c r="D52" s="9">
        <v>67.35966317591064</v>
      </c>
      <c r="E52" s="9">
        <v>46.007769001433701</v>
      </c>
      <c r="F52" s="9">
        <v>41.680733878597117</v>
      </c>
      <c r="G52" s="24">
        <v>46.469320270420098</v>
      </c>
      <c r="H52" s="24">
        <v>46.447816348766985</v>
      </c>
      <c r="I52" s="24">
        <v>43.615862572978216</v>
      </c>
      <c r="J52" s="24">
        <v>42.542389072041487</v>
      </c>
      <c r="K52" s="24">
        <v>43.008989130089475</v>
      </c>
      <c r="L52" s="24">
        <v>40.368926757778738</v>
      </c>
      <c r="M52" s="24">
        <v>37.661953988605923</v>
      </c>
      <c r="N52" s="24">
        <v>37.950373326716615</v>
      </c>
      <c r="O52" s="24">
        <v>40.229584441528047</v>
      </c>
      <c r="P52" s="51">
        <v>45.677224986851755</v>
      </c>
      <c r="Q52" s="51">
        <v>49.442370150982576</v>
      </c>
      <c r="R52" s="51">
        <v>54.664396590582228</v>
      </c>
      <c r="S52" s="51">
        <v>54.936396789435783</v>
      </c>
      <c r="T52" s="51">
        <v>51.953677934283718</v>
      </c>
      <c r="U52" s="51">
        <v>48.012505036649564</v>
      </c>
      <c r="V52" s="51">
        <v>43.961260006131766</v>
      </c>
      <c r="W52" s="24"/>
      <c r="X52" s="24"/>
      <c r="Y52" s="24"/>
      <c r="Z52" s="24"/>
      <c r="AA52" s="38"/>
      <c r="AB52" s="38"/>
      <c r="AC52" s="39"/>
      <c r="AD52" s="39"/>
      <c r="AE52" s="39"/>
      <c r="AF52" s="39"/>
      <c r="AG52" s="24"/>
      <c r="AH52" s="24"/>
      <c r="AI52" s="24"/>
    </row>
    <row r="53" spans="1:40" ht="15" customHeight="1">
      <c r="B53" s="8" t="s">
        <v>73</v>
      </c>
      <c r="C53" s="8"/>
      <c r="D53" s="9">
        <v>4.2521261539489226</v>
      </c>
      <c r="E53" s="9">
        <v>5.5327256697172134</v>
      </c>
      <c r="F53" s="9">
        <v>3.0858176302087532</v>
      </c>
      <c r="G53" s="24">
        <v>3.2319719561763391</v>
      </c>
      <c r="H53" s="24">
        <v>2.4095551385724563</v>
      </c>
      <c r="I53" s="24">
        <v>1.9592537663683609</v>
      </c>
      <c r="J53" s="24">
        <v>1.7777651298919235</v>
      </c>
      <c r="K53" s="24">
        <v>2.0165417483619983</v>
      </c>
      <c r="L53" s="24">
        <v>2.2332471530430253</v>
      </c>
      <c r="M53" s="24">
        <v>2.6964740714309539</v>
      </c>
      <c r="N53" s="24">
        <v>3.2159486338457861</v>
      </c>
      <c r="O53" s="24">
        <v>3.4907455101946914</v>
      </c>
      <c r="P53" s="51">
        <v>3.8904082496119914</v>
      </c>
      <c r="Q53" s="51">
        <v>5.0417587009590887</v>
      </c>
      <c r="R53" s="51">
        <v>5.9786447072672573</v>
      </c>
      <c r="S53" s="51">
        <v>4.998608775011391</v>
      </c>
      <c r="T53" s="51">
        <v>4.9137034128248205</v>
      </c>
      <c r="U53" s="51">
        <v>6.8342699427877145</v>
      </c>
      <c r="V53" s="51">
        <v>8.2358874851936488</v>
      </c>
      <c r="W53" s="24"/>
      <c r="X53" s="24"/>
      <c r="Y53" s="24"/>
      <c r="Z53" s="24"/>
      <c r="AA53" s="38"/>
      <c r="AB53" s="38"/>
      <c r="AC53" s="39"/>
      <c r="AD53" s="39"/>
      <c r="AE53" s="39"/>
      <c r="AF53" s="39"/>
      <c r="AG53" s="24"/>
      <c r="AH53" s="24"/>
      <c r="AI53" s="24"/>
    </row>
    <row r="54" spans="1:40" ht="6.75" customHeight="1">
      <c r="B54" s="8"/>
      <c r="C54" s="8"/>
      <c r="D54" s="9"/>
      <c r="E54" s="9"/>
      <c r="F54" s="9"/>
      <c r="G54" s="9"/>
      <c r="H54" s="9"/>
      <c r="R54" s="24"/>
      <c r="S54" s="24"/>
      <c r="T54" s="24"/>
      <c r="U54" s="24"/>
      <c r="V54" s="24"/>
      <c r="W54" s="24"/>
      <c r="X54" s="24"/>
      <c r="Y54" s="24"/>
      <c r="Z54" s="24"/>
      <c r="AA54" s="38"/>
      <c r="AB54" s="38"/>
      <c r="AC54" s="39"/>
      <c r="AD54" s="39"/>
      <c r="AE54" s="39"/>
      <c r="AF54" s="39"/>
      <c r="AG54" s="24"/>
      <c r="AH54" s="24"/>
      <c r="AI54" s="24"/>
    </row>
    <row r="55" spans="1:40" ht="15" customHeight="1">
      <c r="B55" s="4" t="s">
        <v>48</v>
      </c>
      <c r="C55" s="4"/>
      <c r="D55" s="9"/>
      <c r="E55" s="9"/>
      <c r="F55" s="9"/>
      <c r="G55" s="9"/>
      <c r="H55" s="9"/>
      <c r="R55" s="24"/>
      <c r="S55" s="24"/>
      <c r="T55" s="24"/>
      <c r="U55" s="24"/>
      <c r="V55" s="24"/>
      <c r="W55" s="24"/>
      <c r="X55" s="24"/>
      <c r="Y55" s="24"/>
      <c r="Z55" s="24"/>
      <c r="AA55" s="38"/>
      <c r="AB55" s="38"/>
      <c r="AC55" s="39"/>
      <c r="AD55" s="39"/>
      <c r="AE55" s="39"/>
      <c r="AF55" s="39"/>
      <c r="AG55" s="24"/>
      <c r="AH55" s="24"/>
      <c r="AI55" s="24"/>
    </row>
    <row r="56" spans="1:40" ht="6.75" customHeight="1">
      <c r="B56" s="8"/>
      <c r="C56" s="8"/>
      <c r="D56" s="9"/>
      <c r="E56" s="9"/>
      <c r="F56" s="9"/>
      <c r="G56" s="9"/>
      <c r="H56" s="9"/>
      <c r="R56" s="24"/>
      <c r="S56" s="24"/>
      <c r="T56" s="24"/>
      <c r="U56" s="24"/>
      <c r="V56" s="24"/>
      <c r="W56" s="24"/>
      <c r="X56" s="24"/>
      <c r="Y56" s="24"/>
      <c r="Z56" s="24"/>
      <c r="AA56" s="38"/>
      <c r="AB56" s="38"/>
      <c r="AC56" s="39"/>
      <c r="AD56" s="39"/>
      <c r="AE56" s="39"/>
      <c r="AF56" s="39"/>
      <c r="AG56" s="24"/>
      <c r="AH56" s="24"/>
      <c r="AI56" s="24"/>
    </row>
    <row r="57" spans="1:40" s="40" customFormat="1" ht="15" customHeight="1">
      <c r="A57" s="1"/>
      <c r="B57" s="8" t="s">
        <v>49</v>
      </c>
      <c r="C57" s="8"/>
      <c r="D57" s="9">
        <v>118837.71020623946</v>
      </c>
      <c r="E57" s="9">
        <v>124870.3306932571</v>
      </c>
      <c r="F57" s="9">
        <v>129160.52176717656</v>
      </c>
      <c r="G57" s="9">
        <v>124907.69831022843</v>
      </c>
      <c r="H57" s="9">
        <v>130416.25156696486</v>
      </c>
      <c r="I57" s="43">
        <v>138654.23609998252</v>
      </c>
      <c r="J57" s="27">
        <v>147661.40453022928</v>
      </c>
      <c r="K57" s="27">
        <v>154936.8208907847</v>
      </c>
      <c r="L57" s="27">
        <v>162351.26072703113</v>
      </c>
      <c r="M57" s="27">
        <v>170131.56774805149</v>
      </c>
      <c r="N57" s="27">
        <v>177894.9219154701</v>
      </c>
      <c r="O57" s="27">
        <v>186133.60497784737</v>
      </c>
      <c r="P57" s="27">
        <v>179873.26799133176</v>
      </c>
      <c r="Q57" s="27">
        <v>174662.57351679436</v>
      </c>
      <c r="R57" s="27">
        <v>170756.1721083117</v>
      </c>
      <c r="S57" s="27">
        <v>188607.68744256598</v>
      </c>
      <c r="T57" s="27">
        <v>195303.82509689455</v>
      </c>
      <c r="U57" s="27">
        <v>203951.37819973659</v>
      </c>
      <c r="V57" s="27">
        <v>211268.80742820332</v>
      </c>
      <c r="W57" s="39"/>
      <c r="X57" s="39"/>
      <c r="Y57" s="39"/>
      <c r="Z57" s="39"/>
      <c r="AA57" s="41"/>
      <c r="AB57" s="41"/>
      <c r="AC57" s="39"/>
      <c r="AD57" s="39"/>
      <c r="AE57" s="39"/>
      <c r="AF57" s="39"/>
      <c r="AG57" s="39"/>
      <c r="AH57" s="39"/>
      <c r="AI57" s="39"/>
    </row>
    <row r="58" spans="1:40" s="40" customFormat="1" ht="15" customHeight="1">
      <c r="A58" s="1"/>
      <c r="B58" s="8" t="s">
        <v>50</v>
      </c>
      <c r="C58" s="8"/>
      <c r="D58" s="9">
        <v>118837.71020623946</v>
      </c>
      <c r="E58" s="9">
        <v>136950.17846523022</v>
      </c>
      <c r="F58" s="9">
        <v>164602.37264969363</v>
      </c>
      <c r="G58" s="9">
        <v>168791.30992791438</v>
      </c>
      <c r="H58" s="9">
        <v>187052.64185212343</v>
      </c>
      <c r="I58" s="43">
        <v>219182.20980837505</v>
      </c>
      <c r="J58" s="27">
        <v>247993.87096504043</v>
      </c>
      <c r="K58" s="27">
        <v>271529.82645248133</v>
      </c>
      <c r="L58" s="27">
        <v>308403.12336471048</v>
      </c>
      <c r="M58" s="27">
        <v>347707.29272307298</v>
      </c>
      <c r="N58" s="27">
        <v>380260.77398346446</v>
      </c>
      <c r="O58" s="27">
        <v>414279.05738018861</v>
      </c>
      <c r="P58" s="27">
        <v>410987.59030519158</v>
      </c>
      <c r="Q58" s="27">
        <v>420613.82188838691</v>
      </c>
      <c r="R58" s="27">
        <v>437052.35175228381</v>
      </c>
      <c r="S58" s="27">
        <v>499745.69673865655</v>
      </c>
      <c r="T58" s="27">
        <v>560881.23608294944</v>
      </c>
      <c r="U58" s="27">
        <v>648866.15298328979</v>
      </c>
      <c r="V58" s="27">
        <v>721278.3404473851</v>
      </c>
      <c r="W58" s="39"/>
      <c r="X58" s="39"/>
      <c r="Y58" s="39"/>
      <c r="Z58" s="39"/>
      <c r="AA58" s="41"/>
      <c r="AB58" s="41"/>
      <c r="AC58" s="39"/>
      <c r="AD58" s="39"/>
      <c r="AE58" s="39"/>
      <c r="AF58" s="39"/>
      <c r="AG58" s="39"/>
      <c r="AH58" s="39"/>
      <c r="AI58" s="39"/>
    </row>
    <row r="59" spans="1:40" s="40" customFormat="1" ht="15" customHeight="1">
      <c r="A59" s="1"/>
      <c r="B59" s="8" t="s">
        <v>51</v>
      </c>
      <c r="C59" s="8"/>
      <c r="D59" s="9">
        <v>6763.6673504467935</v>
      </c>
      <c r="E59" s="9">
        <v>7423.3727510006147</v>
      </c>
      <c r="F59" s="9">
        <v>8497.0104976932889</v>
      </c>
      <c r="G59" s="9">
        <v>8298.7016489911966</v>
      </c>
      <c r="H59" s="9">
        <v>8758.5984308319967</v>
      </c>
      <c r="I59" s="43">
        <v>9774.3248963574952</v>
      </c>
      <c r="J59" s="13">
        <v>10532.540023541644</v>
      </c>
      <c r="K59" s="13">
        <v>10982.985582003834</v>
      </c>
      <c r="L59" s="13">
        <v>11880.434933158551</v>
      </c>
      <c r="M59" s="13">
        <v>12756.69208507477</v>
      </c>
      <c r="N59" s="13">
        <v>13286.017779122616</v>
      </c>
      <c r="O59" s="13">
        <v>13786.01207579203</v>
      </c>
      <c r="P59" s="27">
        <v>13025.230048299665</v>
      </c>
      <c r="Q59" s="27">
        <v>12699.033245670338</v>
      </c>
      <c r="R59" s="27">
        <v>12726.429419397926</v>
      </c>
      <c r="S59" s="27">
        <v>14209.026739793901</v>
      </c>
      <c r="T59" s="27">
        <v>15634.572397169764</v>
      </c>
      <c r="U59" s="27">
        <v>17805.842146768802</v>
      </c>
      <c r="V59" s="27">
        <v>19693.974164079751</v>
      </c>
      <c r="W59" s="39"/>
      <c r="Y59" s="39"/>
      <c r="Z59" s="39"/>
      <c r="AA59" s="41"/>
      <c r="AB59" s="41"/>
      <c r="AC59" s="39"/>
      <c r="AD59" s="39"/>
      <c r="AE59" s="39"/>
      <c r="AF59" s="39"/>
      <c r="AG59" s="39"/>
      <c r="AH59" s="39"/>
      <c r="AI59" s="39"/>
    </row>
    <row r="60" spans="1:40" ht="15" customHeight="1">
      <c r="B60" s="8" t="s">
        <v>74</v>
      </c>
      <c r="C60" s="8"/>
      <c r="D60" s="9">
        <v>5522.6059999999998</v>
      </c>
      <c r="E60" s="9">
        <v>5595.5410000000002</v>
      </c>
      <c r="F60" s="9">
        <v>5668.8760000000002</v>
      </c>
      <c r="G60" s="9">
        <v>5742.31</v>
      </c>
      <c r="H60" s="9">
        <v>5815.5240000000003</v>
      </c>
      <c r="I60" s="29">
        <v>5996.6189999999997</v>
      </c>
      <c r="J60" s="30">
        <v>6071.0450000000001</v>
      </c>
      <c r="K60" s="30">
        <v>6134.27</v>
      </c>
      <c r="L60" s="30">
        <v>6198.1540000000005</v>
      </c>
      <c r="M60" s="30">
        <v>6262.7030000000004</v>
      </c>
      <c r="N60" s="30">
        <v>6327.9269999999997</v>
      </c>
      <c r="O60" s="30">
        <v>6393.8239999999996</v>
      </c>
      <c r="P60" s="30">
        <v>6460.4110000000001</v>
      </c>
      <c r="Q60" s="30">
        <v>6527.6909999999998</v>
      </c>
      <c r="R60" s="24">
        <v>6595.674</v>
      </c>
      <c r="S60" s="24">
        <v>6664.3630000000003</v>
      </c>
      <c r="T60" s="24">
        <v>6733.7629999999999</v>
      </c>
      <c r="U60" s="24">
        <v>6803.9</v>
      </c>
      <c r="V60" s="54">
        <f>6874748/1000</f>
        <v>6874.7479999999996</v>
      </c>
      <c r="W60" s="24"/>
      <c r="X60" s="57"/>
      <c r="Y60" s="57"/>
      <c r="Z60" s="24"/>
      <c r="AA60" s="38"/>
      <c r="AB60" s="38"/>
      <c r="AC60" s="39"/>
      <c r="AD60" s="39"/>
      <c r="AE60" s="39"/>
      <c r="AF60" s="39"/>
      <c r="AG60" s="24"/>
      <c r="AH60" s="24"/>
      <c r="AI60" s="24"/>
    </row>
    <row r="61" spans="1:40" ht="15" customHeight="1">
      <c r="B61" s="8" t="s">
        <v>52</v>
      </c>
      <c r="C61" s="8"/>
      <c r="D61" s="9">
        <v>8121.8</v>
      </c>
      <c r="E61" s="9">
        <v>9847.7999999999993</v>
      </c>
      <c r="F61" s="9">
        <v>10369.5</v>
      </c>
      <c r="G61" s="9">
        <v>12425.7</v>
      </c>
      <c r="H61" s="9">
        <v>14549.8</v>
      </c>
      <c r="I61" s="28">
        <v>18277.982077469998</v>
      </c>
      <c r="J61" s="31">
        <v>19174.449816599998</v>
      </c>
      <c r="K61" s="31">
        <v>20466.885796030001</v>
      </c>
      <c r="L61" s="31">
        <v>23502.52251486</v>
      </c>
      <c r="M61" s="31">
        <v>29661.352393789999</v>
      </c>
      <c r="N61" s="31">
        <v>29137.994906160002</v>
      </c>
      <c r="O61" s="31">
        <v>33113.634235060003</v>
      </c>
      <c r="P61" s="31">
        <v>30132.70693973</v>
      </c>
      <c r="Q61" s="31">
        <v>34477.702416330001</v>
      </c>
      <c r="R61" s="24">
        <v>43668.252489409999</v>
      </c>
      <c r="S61" s="24">
        <v>51576.263098019997</v>
      </c>
      <c r="T61" s="24">
        <v>57654.2</v>
      </c>
      <c r="U61" s="24">
        <v>64172.800000000003</v>
      </c>
      <c r="V61" s="54">
        <v>77662.235293699996</v>
      </c>
      <c r="W61" s="24"/>
      <c r="X61" s="24"/>
      <c r="Y61" s="24"/>
      <c r="Z61" s="24"/>
      <c r="AA61" s="38"/>
      <c r="AB61" s="59"/>
      <c r="AC61" s="39"/>
      <c r="AD61" s="39"/>
      <c r="AE61" s="39"/>
      <c r="AF61" s="39"/>
      <c r="AG61" s="24"/>
      <c r="AH61" s="24"/>
      <c r="AI61" s="24"/>
    </row>
    <row r="62" spans="1:40" ht="15" customHeight="1">
      <c r="B62" s="8" t="s">
        <v>75</v>
      </c>
      <c r="C62" s="8"/>
      <c r="D62" s="9">
        <v>38792.80953472</v>
      </c>
      <c r="E62" s="9">
        <v>45454.717881769997</v>
      </c>
      <c r="F62" s="9">
        <v>48776.39</v>
      </c>
      <c r="G62" s="9">
        <v>56489.063000000002</v>
      </c>
      <c r="H62" s="9">
        <v>70400.299222216898</v>
      </c>
      <c r="I62" s="9">
        <v>82043.5</v>
      </c>
      <c r="J62" s="13">
        <v>86550.1</v>
      </c>
      <c r="K62" s="13">
        <v>98591.79800000001</v>
      </c>
      <c r="L62" s="13">
        <v>117345.712</v>
      </c>
      <c r="M62" s="13">
        <v>133636.06400000001</v>
      </c>
      <c r="N62" s="13">
        <v>145144.071</v>
      </c>
      <c r="O62" s="13">
        <v>160719.04645733419</v>
      </c>
      <c r="P62" s="13">
        <v>127434.07800000001</v>
      </c>
      <c r="Q62" s="13">
        <v>128855.25584847241</v>
      </c>
      <c r="R62" s="24">
        <v>149636.21247708998</v>
      </c>
      <c r="S62" s="24">
        <v>167653.48150615528</v>
      </c>
      <c r="T62" s="24">
        <v>189318.48845920773</v>
      </c>
      <c r="U62" s="24">
        <v>216759.32263452717</v>
      </c>
      <c r="V62" s="54">
        <v>239015.56105183123</v>
      </c>
      <c r="W62" s="24"/>
      <c r="X62" s="24"/>
      <c r="Y62" s="24"/>
      <c r="Z62" s="24"/>
      <c r="AA62" s="38"/>
      <c r="AB62" s="59"/>
      <c r="AC62" s="39"/>
      <c r="AD62" s="39"/>
      <c r="AE62" s="39"/>
      <c r="AF62" s="39"/>
      <c r="AG62" s="24"/>
      <c r="AH62" s="24"/>
      <c r="AI62" s="24"/>
    </row>
    <row r="63" spans="1:40" ht="15" customHeight="1">
      <c r="B63" s="8" t="s">
        <v>76</v>
      </c>
      <c r="C63" s="8"/>
      <c r="D63" s="9">
        <v>31941.771799900001</v>
      </c>
      <c r="E63" s="9">
        <v>42026.333033620002</v>
      </c>
      <c r="F63" s="9">
        <v>47198.625999999997</v>
      </c>
      <c r="G63" s="9">
        <v>44241.663179299983</v>
      </c>
      <c r="H63" s="9">
        <v>45289.102003850021</v>
      </c>
      <c r="I63" s="9">
        <v>53852.4</v>
      </c>
      <c r="J63" s="13">
        <v>69457.167000000001</v>
      </c>
      <c r="K63" s="13">
        <v>84281.793999999994</v>
      </c>
      <c r="L63" s="13">
        <v>100712.05900000004</v>
      </c>
      <c r="M63" s="13">
        <v>123839.238</v>
      </c>
      <c r="N63" s="13">
        <v>146721.59300000002</v>
      </c>
      <c r="O63" s="13">
        <v>167150.29532821162</v>
      </c>
      <c r="P63" s="13">
        <v>152240.19800000003</v>
      </c>
      <c r="Q63" s="13">
        <v>132386.01853927001</v>
      </c>
      <c r="R63" s="24">
        <v>127644.84022001999</v>
      </c>
      <c r="S63" s="24">
        <v>133676.68877164286</v>
      </c>
      <c r="T63" s="24">
        <v>154065.85580011629</v>
      </c>
      <c r="U63" s="24">
        <v>180363.51431092227</v>
      </c>
      <c r="V63" s="54">
        <v>215193.14247809682</v>
      </c>
      <c r="W63" s="24"/>
      <c r="X63" s="24"/>
      <c r="Y63" s="24"/>
      <c r="Z63" s="24"/>
      <c r="AA63" s="38"/>
      <c r="AB63" s="38"/>
      <c r="AC63" s="39"/>
      <c r="AD63" s="39"/>
      <c r="AE63" s="39"/>
      <c r="AF63" s="39"/>
      <c r="AG63" s="24"/>
      <c r="AH63" s="24"/>
      <c r="AI63" s="24"/>
    </row>
    <row r="64" spans="1:40" ht="15" customHeight="1">
      <c r="B64" s="8" t="s">
        <v>53</v>
      </c>
      <c r="C64" s="8"/>
      <c r="D64" s="9">
        <v>-3464.1938113489132</v>
      </c>
      <c r="E64" s="9">
        <v>-2905.6655895848307</v>
      </c>
      <c r="F64" s="9">
        <v>-4875.188183819997</v>
      </c>
      <c r="G64" s="9">
        <v>-6576.7397667531332</v>
      </c>
      <c r="H64" s="9">
        <v>-4121.8574695933985</v>
      </c>
      <c r="I64" s="9">
        <v>-3457.3440711733947</v>
      </c>
      <c r="J64" s="13">
        <v>-4144.5360551267568</v>
      </c>
      <c r="K64" s="13">
        <v>-5803.3729561647797</v>
      </c>
      <c r="L64" s="13">
        <v>-7957.0756895488594</v>
      </c>
      <c r="M64" s="13">
        <v>-9905.1632779976935</v>
      </c>
      <c r="N64" s="13">
        <v>-11823.426729919294</v>
      </c>
      <c r="O64" s="13">
        <v>-12810.251600427007</v>
      </c>
      <c r="P64" s="13">
        <v>-18892.58483824115</v>
      </c>
      <c r="Q64" s="13">
        <v>-9181.9247075638232</v>
      </c>
      <c r="R64" s="24">
        <v>-13259.567950836834</v>
      </c>
      <c r="S64" s="24">
        <v>-10045.353903717121</v>
      </c>
      <c r="T64" s="24">
        <v>2863.321592263077</v>
      </c>
      <c r="U64" s="54">
        <v>15788.720170357286</v>
      </c>
      <c r="V64" s="54">
        <v>17151.924811554607</v>
      </c>
      <c r="W64" s="24"/>
      <c r="X64" s="24"/>
      <c r="Y64" s="24"/>
      <c r="Z64" s="24"/>
      <c r="AA64" s="38"/>
      <c r="AB64" s="38"/>
      <c r="AC64" s="39"/>
      <c r="AD64" s="39"/>
      <c r="AE64" s="39"/>
      <c r="AF64" s="39"/>
      <c r="AG64" s="24"/>
      <c r="AH64" s="24"/>
      <c r="AI64" s="24"/>
      <c r="AJ64" s="24"/>
      <c r="AK64" s="24"/>
      <c r="AL64" s="24"/>
      <c r="AM64" s="24"/>
      <c r="AN64" s="24"/>
    </row>
    <row r="65" spans="2:40" ht="15" customHeight="1">
      <c r="B65" s="8" t="s">
        <v>54</v>
      </c>
      <c r="C65" s="8"/>
      <c r="D65" s="9">
        <v>578.64058865108655</v>
      </c>
      <c r="E65" s="9">
        <v>1311.1010104151701</v>
      </c>
      <c r="F65" s="9">
        <v>-1027.8312438199978</v>
      </c>
      <c r="G65" s="9">
        <v>-2195.7429429131334</v>
      </c>
      <c r="H65" s="9">
        <v>-1101.5735390108812</v>
      </c>
      <c r="I65" s="9">
        <v>354.15961155649711</v>
      </c>
      <c r="J65" s="13">
        <v>-626.53632141982189</v>
      </c>
      <c r="K65" s="13">
        <v>-3057.066619484825</v>
      </c>
      <c r="L65" s="13">
        <v>-4449.5607263629918</v>
      </c>
      <c r="M65" s="13">
        <v>-5450.2205467258818</v>
      </c>
      <c r="N65" s="13">
        <v>-7500.2796587813964</v>
      </c>
      <c r="O65" s="13">
        <v>-8488.42305626097</v>
      </c>
      <c r="P65" s="13">
        <v>-16110.119060141149</v>
      </c>
      <c r="Q65" s="13">
        <v>-6567.2406610238231</v>
      </c>
      <c r="R65" s="24">
        <v>-10960.261339320816</v>
      </c>
      <c r="S65" s="24">
        <v>-7753.7997327787116</v>
      </c>
      <c r="T65" s="24">
        <v>4070.3629124230774</v>
      </c>
      <c r="U65" s="54">
        <v>17055.110640377286</v>
      </c>
      <c r="V65" s="54">
        <v>17989.336955532137</v>
      </c>
      <c r="W65" s="24"/>
      <c r="X65" s="24"/>
      <c r="Y65" s="24"/>
      <c r="Z65" s="24"/>
      <c r="AA65" s="38"/>
      <c r="AB65" s="38"/>
      <c r="AC65" s="39"/>
      <c r="AD65" s="39"/>
      <c r="AE65" s="39"/>
      <c r="AF65" s="39"/>
      <c r="AG65" s="24"/>
      <c r="AH65" s="24"/>
      <c r="AI65" s="24"/>
      <c r="AJ65" s="24"/>
      <c r="AK65" s="24"/>
      <c r="AL65" s="24"/>
      <c r="AM65" s="24"/>
      <c r="AN65" s="24"/>
    </row>
    <row r="66" spans="2:40" ht="8.85" customHeight="1" thickBot="1">
      <c r="B66" s="8"/>
      <c r="C66" s="8"/>
      <c r="D66" s="9"/>
      <c r="E66" s="9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24"/>
      <c r="X66" s="24"/>
      <c r="Y66" s="24"/>
      <c r="Z66" s="24"/>
      <c r="AA66" s="38"/>
      <c r="AB66" s="38"/>
      <c r="AC66" s="38"/>
    </row>
    <row r="67" spans="2:40" ht="18" customHeight="1">
      <c r="B67" s="34" t="s">
        <v>8</v>
      </c>
      <c r="C67" s="34" t="s">
        <v>81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2:40" ht="18" customHeight="1">
      <c r="B68" s="8" t="s">
        <v>9</v>
      </c>
      <c r="C68" s="8" t="s">
        <v>55</v>
      </c>
      <c r="S68" s="52"/>
      <c r="T68" s="52"/>
      <c r="U68" s="52"/>
    </row>
    <row r="69" spans="2:40" ht="18" customHeight="1">
      <c r="B69" s="8" t="s">
        <v>10</v>
      </c>
      <c r="C69" s="8" t="s">
        <v>65</v>
      </c>
      <c r="D69" s="9"/>
      <c r="E69" s="9"/>
      <c r="F69" s="14"/>
      <c r="G69" s="14"/>
      <c r="H69" s="15"/>
      <c r="I69" s="16"/>
      <c r="J69" s="16"/>
      <c r="K69" s="16"/>
      <c r="L69" s="16"/>
      <c r="M69" s="16"/>
      <c r="N69" s="16"/>
      <c r="P69" s="27"/>
      <c r="S69" s="52"/>
      <c r="T69" s="52"/>
      <c r="U69" s="52"/>
    </row>
    <row r="70" spans="2:40" ht="18" customHeight="1">
      <c r="B70" s="8" t="s">
        <v>11</v>
      </c>
      <c r="C70" s="8" t="s">
        <v>56</v>
      </c>
      <c r="D70" s="9"/>
      <c r="E70" s="9"/>
      <c r="F70" s="14"/>
      <c r="G70" s="14"/>
      <c r="H70" s="15"/>
      <c r="I70" s="16"/>
      <c r="J70" s="16"/>
      <c r="K70" s="16"/>
      <c r="L70" s="16"/>
      <c r="M70" s="16"/>
      <c r="N70" s="16"/>
      <c r="P70" s="26"/>
      <c r="Q70" s="26"/>
      <c r="R70" s="26"/>
      <c r="S70" s="26"/>
      <c r="T70" s="26"/>
      <c r="U70" s="26"/>
      <c r="V70" s="26"/>
    </row>
    <row r="71" spans="2:40" ht="18" customHeight="1">
      <c r="B71" s="8" t="s">
        <v>12</v>
      </c>
      <c r="C71" s="8" t="s">
        <v>57</v>
      </c>
      <c r="D71" s="9"/>
      <c r="E71" s="9"/>
      <c r="F71" s="14"/>
      <c r="G71" s="14"/>
      <c r="H71" s="15"/>
      <c r="I71" s="16"/>
      <c r="J71" s="16"/>
      <c r="K71" s="16"/>
      <c r="L71" s="16"/>
      <c r="M71" s="16"/>
      <c r="N71" s="16"/>
      <c r="P71" s="27"/>
      <c r="S71" s="52"/>
      <c r="T71" s="52"/>
      <c r="U71" s="52"/>
      <c r="AC71" s="47"/>
      <c r="AD71" s="47"/>
      <c r="AE71" s="23"/>
      <c r="AF71" s="23"/>
      <c r="AG71" s="23"/>
      <c r="AH71" s="23"/>
      <c r="AI71" s="23"/>
      <c r="AJ71" s="23"/>
    </row>
    <row r="72" spans="2:40" ht="18" customHeight="1">
      <c r="B72" s="8" t="s">
        <v>13</v>
      </c>
      <c r="C72" s="8" t="s">
        <v>82</v>
      </c>
      <c r="D72" s="9"/>
      <c r="E72" s="9"/>
      <c r="F72" s="14"/>
      <c r="G72" s="14"/>
      <c r="H72" s="15"/>
      <c r="I72" s="16"/>
      <c r="J72" s="16"/>
      <c r="K72" s="16"/>
      <c r="L72" s="16"/>
      <c r="M72" s="16"/>
      <c r="N72" s="16"/>
      <c r="S72" s="52"/>
      <c r="T72" s="52"/>
      <c r="U72" s="52"/>
      <c r="AC72" s="47"/>
      <c r="AD72" s="47"/>
      <c r="AE72" s="47"/>
      <c r="AF72" s="47"/>
      <c r="AG72" s="47"/>
      <c r="AH72" s="47"/>
      <c r="AI72" s="47"/>
      <c r="AJ72" s="23"/>
    </row>
    <row r="73" spans="2:40" ht="18" customHeight="1">
      <c r="B73" s="8" t="s">
        <v>14</v>
      </c>
      <c r="C73" s="8" t="s">
        <v>78</v>
      </c>
      <c r="D73" s="9"/>
      <c r="E73" s="9"/>
      <c r="F73" s="14"/>
      <c r="G73" s="14"/>
      <c r="H73" s="15"/>
      <c r="I73" s="16"/>
      <c r="J73" s="16"/>
      <c r="K73" s="16"/>
      <c r="L73" s="16"/>
      <c r="M73" s="16"/>
      <c r="N73" s="16"/>
      <c r="S73" s="52"/>
      <c r="T73" s="52"/>
      <c r="U73" s="52"/>
      <c r="AC73" s="23"/>
      <c r="AD73" s="23"/>
      <c r="AE73" s="23"/>
      <c r="AF73" s="23"/>
      <c r="AG73" s="23"/>
      <c r="AH73" s="23"/>
      <c r="AI73" s="23"/>
      <c r="AJ73" s="23"/>
    </row>
    <row r="74" spans="2:40" ht="18" customHeight="1">
      <c r="B74" s="8" t="s">
        <v>15</v>
      </c>
      <c r="C74" s="8" t="s">
        <v>58</v>
      </c>
      <c r="D74" s="9"/>
      <c r="E74" s="9"/>
      <c r="F74" s="17"/>
      <c r="G74" s="17"/>
      <c r="H74" s="18"/>
      <c r="S74" s="52"/>
      <c r="T74" s="52"/>
      <c r="U74" s="52"/>
      <c r="AC74" s="23"/>
      <c r="AD74" s="23"/>
      <c r="AE74" s="23"/>
      <c r="AF74" s="23"/>
      <c r="AG74" s="23"/>
      <c r="AH74" s="23"/>
      <c r="AI74" s="23"/>
      <c r="AJ74" s="23"/>
    </row>
    <row r="75" spans="2:40" ht="18" customHeight="1">
      <c r="B75" s="8" t="s">
        <v>16</v>
      </c>
      <c r="C75" s="8" t="s">
        <v>59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S75" s="52"/>
      <c r="T75" s="52"/>
      <c r="U75" s="52"/>
      <c r="AC75" s="23"/>
      <c r="AD75" s="23"/>
      <c r="AE75" s="23"/>
      <c r="AF75" s="23"/>
      <c r="AG75" s="23"/>
      <c r="AH75" s="23"/>
      <c r="AI75" s="23"/>
      <c r="AJ75" s="23"/>
    </row>
    <row r="76" spans="2:40" ht="18" customHeight="1">
      <c r="B76" s="19" t="s">
        <v>17</v>
      </c>
      <c r="C76" s="20" t="s">
        <v>60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2:40" ht="18" customHeight="1">
      <c r="B77" s="8" t="s">
        <v>18</v>
      </c>
      <c r="C77" s="19" t="s">
        <v>69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2:40" ht="18" customHeight="1">
      <c r="B78" s="8" t="s">
        <v>68</v>
      </c>
      <c r="C78" s="8" t="s">
        <v>61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2:40" ht="18" customHeight="1">
      <c r="B79" s="8" t="s">
        <v>77</v>
      </c>
      <c r="C79" s="8" t="s">
        <v>62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2:40" ht="18" customHeight="1">
      <c r="B80" s="8" t="s">
        <v>64</v>
      </c>
      <c r="C80" s="8" t="s">
        <v>63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2:20" ht="13.5" customHeight="1">
      <c r="B81" s="21"/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2:20" ht="12.75" customHeight="1">
      <c r="B82" s="21"/>
      <c r="C82" s="44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2:20" ht="15" customHeight="1">
      <c r="B83" s="21"/>
      <c r="C83" s="50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2:20" ht="15" customHeight="1">
      <c r="B84" s="21"/>
      <c r="C84" s="8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</row>
    <row r="85" spans="2:20" ht="15" customHeight="1"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pans="2:20"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8"/>
      <c r="T86" s="48"/>
    </row>
    <row r="87" spans="2:20"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8"/>
      <c r="T87" s="48"/>
    </row>
    <row r="88" spans="2:20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2:20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2:20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2:20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2:20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2:20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2:20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2:20">
      <c r="B95" s="21"/>
      <c r="C95" s="21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2:20">
      <c r="B96" s="21"/>
      <c r="C96" s="21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2:20">
      <c r="B97" s="21"/>
      <c r="C97" s="21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2:20">
      <c r="B98" s="21"/>
      <c r="C98" s="21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2:20">
      <c r="B99" s="21"/>
      <c r="C99" s="21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2:20">
      <c r="B100" s="21"/>
      <c r="C100" s="21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2:20">
      <c r="B101" s="21"/>
      <c r="C101" s="21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2:20">
      <c r="B102" s="21"/>
      <c r="C102" s="21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2:20">
      <c r="B103" s="21"/>
      <c r="C103" s="21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2:20">
      <c r="B104" s="21"/>
      <c r="C104" s="21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2:20">
      <c r="B105" s="21"/>
      <c r="C105" s="21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2:20">
      <c r="B106" s="21"/>
      <c r="C106" s="21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2:20">
      <c r="B107" s="21"/>
      <c r="C107" s="21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2:20">
      <c r="B108" s="21"/>
      <c r="C108" s="21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2:20">
      <c r="B109" s="21"/>
      <c r="C109" s="21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2:20">
      <c r="B110" s="21"/>
      <c r="C110" s="21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2:20">
      <c r="B111" s="21"/>
      <c r="C111" s="21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2:20">
      <c r="B112" s="21"/>
      <c r="C112" s="21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2:18">
      <c r="B113" s="21"/>
      <c r="C113" s="21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2:18">
      <c r="B114" s="21"/>
      <c r="C114" s="21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2:18">
      <c r="B115" s="21"/>
      <c r="C115" s="21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2:18">
      <c r="B116" s="21"/>
      <c r="C116" s="21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2:18">
      <c r="B117" s="21"/>
      <c r="C117" s="21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2:18">
      <c r="B118" s="21"/>
      <c r="C118" s="21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2:18">
      <c r="B119" s="21"/>
      <c r="C119" s="21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2:18">
      <c r="B120" s="21"/>
      <c r="C120" s="21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2:18">
      <c r="B121" s="21"/>
      <c r="C121" s="21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2:18">
      <c r="B122" s="21"/>
      <c r="C122" s="21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2:18">
      <c r="B123" s="21"/>
      <c r="C123" s="21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2:18">
      <c r="B124" s="21"/>
      <c r="C124" s="21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2:18">
      <c r="B125" s="21"/>
      <c r="C125" s="21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2:18">
      <c r="B126" s="21"/>
      <c r="C126" s="21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2:18">
      <c r="B127" s="21"/>
      <c r="C127" s="21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2:18">
      <c r="B128" s="21"/>
      <c r="C128" s="21"/>
      <c r="D128" s="23"/>
    </row>
    <row r="129" spans="2:4">
      <c r="B129" s="21"/>
      <c r="C129" s="21"/>
      <c r="D129" s="23"/>
    </row>
    <row r="130" spans="2:4">
      <c r="B130" s="21"/>
      <c r="C130" s="21"/>
      <c r="D130" s="23"/>
    </row>
    <row r="131" spans="2:4">
      <c r="B131" s="21"/>
      <c r="C131" s="21"/>
      <c r="D131" s="23"/>
    </row>
    <row r="132" spans="2:4">
      <c r="B132" s="21"/>
      <c r="C132" s="21"/>
      <c r="D132" s="23"/>
    </row>
    <row r="133" spans="2:4">
      <c r="B133" s="21"/>
      <c r="C133" s="21"/>
      <c r="D133" s="23"/>
    </row>
    <row r="134" spans="2:4">
      <c r="B134" s="21"/>
      <c r="C134" s="21"/>
      <c r="D134" s="23"/>
    </row>
    <row r="135" spans="2:4">
      <c r="B135" s="21"/>
      <c r="C135" s="21"/>
      <c r="D135" s="23"/>
    </row>
    <row r="136" spans="2:4">
      <c r="B136" s="21"/>
      <c r="C136" s="21"/>
      <c r="D136" s="23"/>
    </row>
    <row r="137" spans="2:4">
      <c r="B137" s="21"/>
      <c r="C137" s="21"/>
      <c r="D137" s="23"/>
    </row>
    <row r="138" spans="2:4">
      <c r="B138" s="21"/>
      <c r="C138" s="21"/>
      <c r="D138" s="23"/>
    </row>
    <row r="139" spans="2:4">
      <c r="B139" s="21"/>
      <c r="C139" s="21"/>
      <c r="D139" s="23"/>
    </row>
    <row r="140" spans="2:4">
      <c r="B140" s="21"/>
      <c r="C140" s="21"/>
      <c r="D140" s="23"/>
    </row>
    <row r="141" spans="2:4">
      <c r="B141" s="21"/>
      <c r="C141" s="21"/>
      <c r="D141" s="23"/>
    </row>
    <row r="142" spans="2:4">
      <c r="B142" s="21"/>
      <c r="C142" s="21"/>
      <c r="D142" s="23"/>
    </row>
    <row r="143" spans="2:4">
      <c r="B143" s="21"/>
      <c r="C143" s="21"/>
      <c r="D143" s="23"/>
    </row>
    <row r="144" spans="2:4">
      <c r="B144" s="21"/>
      <c r="C144" s="21"/>
      <c r="D144" s="23"/>
    </row>
    <row r="145" spans="2:4">
      <c r="B145" s="21"/>
      <c r="C145" s="21"/>
      <c r="D145" s="23"/>
    </row>
    <row r="146" spans="2:4">
      <c r="B146" s="21"/>
      <c r="C146" s="21"/>
      <c r="D146" s="23"/>
    </row>
    <row r="147" spans="2:4">
      <c r="B147" s="21"/>
      <c r="C147" s="21"/>
      <c r="D147" s="23"/>
    </row>
    <row r="148" spans="2:4">
      <c r="B148" s="21"/>
      <c r="C148" s="21"/>
      <c r="D148" s="23"/>
    </row>
    <row r="149" spans="2:4">
      <c r="B149" s="21"/>
      <c r="C149" s="21"/>
      <c r="D149" s="23"/>
    </row>
    <row r="150" spans="2:4">
      <c r="B150" s="21"/>
      <c r="C150" s="21"/>
      <c r="D150" s="23"/>
    </row>
    <row r="151" spans="2:4">
      <c r="B151" s="21"/>
      <c r="C151" s="21"/>
      <c r="D151" s="23"/>
    </row>
    <row r="152" spans="2:4">
      <c r="B152" s="21"/>
      <c r="C152" s="21"/>
    </row>
    <row r="153" spans="2:4">
      <c r="B153" s="21"/>
      <c r="C153" s="21"/>
    </row>
    <row r="154" spans="2:4">
      <c r="B154" s="21"/>
      <c r="C154" s="21"/>
    </row>
    <row r="155" spans="2:4">
      <c r="B155" s="21"/>
      <c r="C155" s="21"/>
    </row>
    <row r="156" spans="2:4">
      <c r="B156" s="21"/>
      <c r="C156" s="21"/>
    </row>
    <row r="157" spans="2:4">
      <c r="B157" s="21"/>
      <c r="C157" s="21"/>
    </row>
    <row r="158" spans="2:4">
      <c r="B158" s="21"/>
      <c r="C158" s="21"/>
    </row>
    <row r="159" spans="2:4">
      <c r="B159" s="21"/>
      <c r="C159" s="21"/>
    </row>
    <row r="160" spans="2:4">
      <c r="B160" s="21"/>
      <c r="C160" s="21"/>
    </row>
    <row r="161" spans="2:3">
      <c r="B161" s="21"/>
      <c r="C161" s="21"/>
    </row>
    <row r="162" spans="2:3">
      <c r="B162" s="21"/>
      <c r="C162" s="21"/>
    </row>
  </sheetData>
  <mergeCells count="1">
    <mergeCell ref="B6:C6"/>
  </mergeCells>
  <printOptions horizontalCentered="1" verticalCentered="1"/>
  <pageMargins left="0" right="0" top="0.15748031496062992" bottom="0.11811023622047245" header="0" footer="0"/>
  <pageSetup paperSize="5" scale="54" orientation="landscape" r:id="rId1"/>
  <headerFooter alignWithMargins="0"/>
  <ignoredErrors>
    <ignoredError sqref="D6:K6 V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Macroeconómicos</vt:lpstr>
      <vt:lpstr>'Indicadores Macroeconómicos'!Área_de_impresión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Corrales, Ligia del Socorro</dc:creator>
  <cp:lastModifiedBy>Aguilar Méndez, Miguel Antonio</cp:lastModifiedBy>
  <cp:lastPrinted>2022-04-19T15:52:32Z</cp:lastPrinted>
  <dcterms:created xsi:type="dcterms:W3CDTF">2018-03-14T21:17:29Z</dcterms:created>
  <dcterms:modified xsi:type="dcterms:W3CDTF">2025-04-25T16:05:33Z</dcterms:modified>
</cp:coreProperties>
</file>