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13_ncr:1_{842310AA-2D74-4F56-8BD0-D97100F11610}" xr6:coauthVersionLast="36" xr6:coauthVersionMax="36" xr10:uidLastSave="{00000000-0000-0000-0000-000000000000}"/>
  <bookViews>
    <workbookView xWindow="0" yWindow="0" windowWidth="28800" windowHeight="11835" xr2:uid="{B4DD37A2-FB6D-4332-8634-4D2E68D92D97}"/>
  </bookViews>
  <sheets>
    <sheet name="DESTINO DE LA CARTERA " sheetId="1" r:id="rId1"/>
  </sheets>
  <externalReferences>
    <externalReference r:id="rId2"/>
  </externalReferences>
  <definedNames>
    <definedName name="ACTIVOTOT" localSheetId="0">'DESTINO DE LA CARTERA '!$A$8:$L$11</definedName>
    <definedName name="ACTIVOTOT">#REF!</definedName>
    <definedName name="_xlnm.Print_Area" localSheetId="0">'DESTINO DE LA CARTERA '!$A$8:$L$11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1" l="1"/>
  <c r="L91" i="1"/>
  <c r="L90" i="1"/>
  <c r="L89" i="1"/>
  <c r="L85" i="1"/>
  <c r="L84" i="1"/>
  <c r="L83" i="1"/>
  <c r="L82" i="1"/>
  <c r="L81" i="1"/>
  <c r="L80" i="1"/>
  <c r="L79" i="1"/>
  <c r="L78" i="1"/>
  <c r="L77" i="1"/>
  <c r="L76" i="1"/>
  <c r="L75" i="1"/>
  <c r="L74" i="1"/>
  <c r="L70" i="1"/>
  <c r="L69" i="1"/>
  <c r="L68" i="1"/>
  <c r="L67" i="1"/>
  <c r="L66" i="1"/>
  <c r="L65" i="1"/>
  <c r="L64" i="1"/>
  <c r="L63" i="1"/>
  <c r="L62" i="1"/>
  <c r="L61" i="1"/>
  <c r="L60" i="1"/>
  <c r="L59" i="1"/>
  <c r="L55" i="1"/>
  <c r="L54" i="1"/>
  <c r="L53" i="1"/>
  <c r="L52" i="1"/>
  <c r="L51" i="1"/>
  <c r="L50" i="1"/>
  <c r="L49" i="1"/>
  <c r="L48" i="1"/>
  <c r="L47" i="1"/>
  <c r="L46" i="1"/>
  <c r="L45" i="1"/>
  <c r="L44" i="1"/>
  <c r="L40" i="1"/>
  <c r="L39" i="1"/>
  <c r="L38" i="1"/>
  <c r="L37" i="1"/>
  <c r="L36" i="1"/>
  <c r="L35" i="1"/>
  <c r="L34" i="1"/>
  <c r="L33" i="1"/>
  <c r="L32" i="1"/>
  <c r="L31" i="1"/>
  <c r="L30" i="1"/>
  <c r="L29" i="1"/>
  <c r="L25" i="1"/>
  <c r="L24" i="1"/>
  <c r="L23" i="1"/>
  <c r="L22" i="1"/>
  <c r="L21" i="1"/>
  <c r="L20" i="1"/>
  <c r="L19" i="1"/>
  <c r="L18" i="1"/>
  <c r="L17" i="1"/>
  <c r="L16" i="1"/>
  <c r="L15" i="1"/>
  <c r="L14" i="1"/>
</calcChain>
</file>

<file path=xl/sharedStrings.xml><?xml version="1.0" encoding="utf-8"?>
<sst xmlns="http://schemas.openxmlformats.org/spreadsheetml/2006/main" count="90" uniqueCount="40">
  <si>
    <t xml:space="preserve">Banco Central de Nicaragua </t>
  </si>
  <si>
    <t>MICROFINANCIERAS: DESTINO DE LA CARTERA DE CRÉDITOS BRUTA</t>
  </si>
  <si>
    <t>(Saldos en millones de córdobas)</t>
  </si>
  <si>
    <t>Mes y año</t>
  </si>
  <si>
    <t xml:space="preserve">AGRICULTURA Y GANADERIA </t>
  </si>
  <si>
    <t>COMERCIO</t>
  </si>
  <si>
    <t>CONSTRUCCION</t>
  </si>
  <si>
    <t>INDUSTRIA</t>
  </si>
  <si>
    <t>OTROS</t>
  </si>
  <si>
    <t>PERSONALES</t>
  </si>
  <si>
    <t>PESCA</t>
  </si>
  <si>
    <t>SERVICIOS</t>
  </si>
  <si>
    <t>TARJETA DE CRÉDITO</t>
  </si>
  <si>
    <t xml:space="preserve">VIVIENDA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</si>
  <si>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</si>
  <si>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</si>
  <si>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</si>
  <si>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</si>
  <si>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</si>
  <si>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</si>
  <si>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</si>
  <si>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</si>
  <si>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</si>
  <si>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</si>
  <si>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</si>
  <si>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</si>
  <si>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</si>
  <si>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</si>
  <si>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</si>
  <si>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</si>
  <si>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</si>
  <si>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</si>
  <si>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</si>
  <si>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</si>
  <si>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>En Vivienda se incluye, compra, mejora, ampliación, remodelación y otros.</t>
  </si>
  <si>
    <t xml:space="preserve">A partir de enero 2021 se incorpora información financiera de Fundeser </t>
  </si>
  <si>
    <t xml:space="preserve">A partir de febrero 2021 se incorpora información financiera de Finca </t>
  </si>
  <si>
    <t xml:space="preserve">p/: Preliminar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</si>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</sst>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b/>
      <sz val="11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6" fontId="8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8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7" fontId="0" fillId="0" borderId="0" xfId="1" applyNumberFormat="1" applyFont="1" applyFill="1"/>
    <xf numFmtId="164" fontId="8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4337C6B1-0A94-4A01-9852-EB06C6C45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DESTINO%20DE%20LA%20CARTERA%20DE%20CREDIT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ARTERA "/>
      <sheetName val="DESTINO DE LA CARTERA "/>
      <sheetName val="DESTINO DE LA CARTERA_O"/>
      <sheetName val="DESTINO DE LA CARTERA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B179-63B2-4D1F-8FFA-C0F5EE99E158}">
  <sheetPr transitionEvaluation="1" codeName="Hoja1">
    <pageSetUpPr fitToPage="1"/>
  </sheetPr>
  <dimension ref="A1:O99"/>
  <sheetViews>
    <sheetView showGridLines="0" tabSelected="1" zoomScale="91" zoomScaleNormal="91" workbookViewId="0">
      <pane xSplit="1" ySplit="11" topLeftCell="B87" activePane="bottomRight" state="frozen"/>
      <selection pane="topRight" activeCell="B1" sqref="B1"/>
      <selection pane="bottomLeft" activeCell="A90" sqref="A90"/>
      <selection pane="bottomRight" activeCell="L92" sqref="L92"/>
    </sheetView>
  </sheetViews>
  <sheetFormatPr baseColWidth="10" defaultColWidth="11.5546875" defaultRowHeight="21.95" customHeight="1"/>
  <cols>
    <col min="1" max="1" width="11.5546875" style="18" customWidth="1"/>
    <col min="2" max="2" width="15" style="54" customWidth="1"/>
    <col min="3" max="3" width="17.6640625" style="54" customWidth="1"/>
    <col min="4" max="4" width="15.21875" style="54" customWidth="1"/>
    <col min="5" max="5" width="14.21875" style="54" customWidth="1"/>
    <col min="6" max="10" width="12.77734375" style="54" customWidth="1"/>
    <col min="11" max="11" width="15.21875" style="54" customWidth="1"/>
    <col min="12" max="12" width="17.109375" style="54" customWidth="1"/>
    <col min="13" max="13" width="2" style="18" customWidth="1"/>
    <col min="14" max="14" width="21.88671875" style="18" bestFit="1" customWidth="1"/>
    <col min="15" max="16384" width="11.5546875" style="18"/>
  </cols>
  <sheetData>
    <row r="1" spans="1:13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3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3"/>
    </row>
    <row r="3" spans="1:13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1:13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3"/>
    </row>
    <row r="5" spans="1:13" s="13" customFormat="1" ht="21.95" customHeight="1">
      <c r="A5" s="9"/>
      <c r="B5" s="10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3" s="13" customFormat="1" ht="21.95" customHeight="1">
      <c r="A6" s="9" t="s">
        <v>1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2"/>
    </row>
    <row r="7" spans="1:13" s="13" customFormat="1" ht="21.95" customHeight="1">
      <c r="A7" s="14" t="s">
        <v>2</v>
      </c>
      <c r="B7" s="14"/>
      <c r="C7" s="14"/>
      <c r="D7" s="15"/>
      <c r="E7" s="15"/>
      <c r="F7" s="15"/>
      <c r="G7" s="15"/>
      <c r="H7" s="15"/>
      <c r="I7" s="15"/>
      <c r="J7" s="15"/>
      <c r="K7" s="15"/>
      <c r="L7" s="12"/>
    </row>
    <row r="8" spans="1:13" ht="8.1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3" ht="20.25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3" ht="20.2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21.9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 ht="21.95" customHeight="1">
      <c r="A12" s="24">
        <v>2019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7"/>
    </row>
    <row r="13" spans="1:13" s="31" customFormat="1" ht="9.9499999999999993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7"/>
    </row>
    <row r="14" spans="1:13" s="31" customFormat="1" ht="18.95" customHeight="1">
      <c r="A14" s="32" t="s">
        <v>15</v>
      </c>
      <c r="B14" s="33">
        <v>1889.7125433876511</v>
      </c>
      <c r="C14" s="33">
        <v>1824.3939094414279</v>
      </c>
      <c r="D14" s="33">
        <v>19.697122698512</v>
      </c>
      <c r="E14" s="33">
        <v>125.892731796066</v>
      </c>
      <c r="F14" s="33">
        <v>575.551263705765</v>
      </c>
      <c r="G14" s="33">
        <v>3610.1300057178842</v>
      </c>
      <c r="H14" s="33">
        <v>9.2909074999999994</v>
      </c>
      <c r="I14" s="33">
        <v>302.60419882115195</v>
      </c>
      <c r="J14" s="33">
        <v>0</v>
      </c>
      <c r="K14" s="33">
        <v>470.98265585036501</v>
      </c>
      <c r="L14" s="34">
        <f>SUM(B14:K14)</f>
        <v>8828.2553389188233</v>
      </c>
      <c r="M14" s="27"/>
    </row>
    <row r="15" spans="1:13" ht="18.95" customHeight="1">
      <c r="A15" s="32" t="s">
        <v>16</v>
      </c>
      <c r="B15" s="33">
        <v>1719.3592710221501</v>
      </c>
      <c r="C15" s="33">
        <v>1773.77530878946</v>
      </c>
      <c r="D15" s="33">
        <v>19.475118705554998</v>
      </c>
      <c r="E15" s="33">
        <v>120.33200124820999</v>
      </c>
      <c r="F15" s="33">
        <v>547.45760524609011</v>
      </c>
      <c r="G15" s="33">
        <v>3508.470885145935</v>
      </c>
      <c r="H15" s="33">
        <v>9.6968141300000017</v>
      </c>
      <c r="I15" s="33">
        <v>292.899670126415</v>
      </c>
      <c r="J15" s="33">
        <v>0</v>
      </c>
      <c r="K15" s="33">
        <v>462.96492903960501</v>
      </c>
      <c r="L15" s="34">
        <f t="shared" ref="L15:L25" si="0">SUM(B15:K15)</f>
        <v>8454.4316034534204</v>
      </c>
      <c r="M15" s="27"/>
    </row>
    <row r="16" spans="1:13" ht="18.95" customHeight="1">
      <c r="A16" s="32" t="s">
        <v>17</v>
      </c>
      <c r="B16" s="33">
        <v>1665.8147296417699</v>
      </c>
      <c r="C16" s="33">
        <v>1719.65958192109</v>
      </c>
      <c r="D16" s="33">
        <v>20.942795870299999</v>
      </c>
      <c r="E16" s="33">
        <v>115.21662374785801</v>
      </c>
      <c r="F16" s="33">
        <v>512.36428740729002</v>
      </c>
      <c r="G16" s="33">
        <v>3386.8052343934778</v>
      </c>
      <c r="H16" s="33">
        <v>8.7978711000000001</v>
      </c>
      <c r="I16" s="33">
        <v>281.27757625957003</v>
      </c>
      <c r="J16" s="33">
        <v>0</v>
      </c>
      <c r="K16" s="33">
        <v>456.15124707213596</v>
      </c>
      <c r="L16" s="34">
        <f t="shared" si="0"/>
        <v>8167.0299474134918</v>
      </c>
      <c r="M16" s="27"/>
    </row>
    <row r="17" spans="1:13" ht="18.95" customHeight="1">
      <c r="A17" s="32" t="s">
        <v>18</v>
      </c>
      <c r="B17" s="33">
        <v>1616.6374001581071</v>
      </c>
      <c r="C17" s="33">
        <v>1599.2916255005509</v>
      </c>
      <c r="D17" s="33">
        <v>16.637603933375999</v>
      </c>
      <c r="E17" s="33">
        <v>109.78388010785399</v>
      </c>
      <c r="F17" s="33">
        <v>479.66675479297697</v>
      </c>
      <c r="G17" s="33">
        <v>3277.4725065491989</v>
      </c>
      <c r="H17" s="33">
        <v>7.9279241499999999</v>
      </c>
      <c r="I17" s="33">
        <v>268.42967007440296</v>
      </c>
      <c r="J17" s="33">
        <v>0</v>
      </c>
      <c r="K17" s="33">
        <v>443.393832505413</v>
      </c>
      <c r="L17" s="34">
        <f t="shared" si="0"/>
        <v>7819.2411977718803</v>
      </c>
      <c r="M17" s="27"/>
    </row>
    <row r="18" spans="1:13" ht="18.95" customHeight="1">
      <c r="A18" s="32" t="s">
        <v>19</v>
      </c>
      <c r="B18" s="33">
        <v>1616.503177838151</v>
      </c>
      <c r="C18" s="33">
        <v>1596.6883079976119</v>
      </c>
      <c r="D18" s="33">
        <v>15.456820747170999</v>
      </c>
      <c r="E18" s="33">
        <v>106.172849032168</v>
      </c>
      <c r="F18" s="33">
        <v>394.37121157876004</v>
      </c>
      <c r="G18" s="33">
        <v>3232.6100528178081</v>
      </c>
      <c r="H18" s="33">
        <v>0.65472724000000004</v>
      </c>
      <c r="I18" s="33">
        <v>256.45618875971002</v>
      </c>
      <c r="J18" s="33">
        <v>0</v>
      </c>
      <c r="K18" s="33">
        <v>445.14874620263799</v>
      </c>
      <c r="L18" s="34">
        <f t="shared" si="0"/>
        <v>7664.062082214019</v>
      </c>
      <c r="M18" s="27"/>
    </row>
    <row r="19" spans="1:13" ht="18.95" customHeight="1">
      <c r="A19" s="32" t="s">
        <v>20</v>
      </c>
      <c r="B19" s="33">
        <v>1650.3041002753259</v>
      </c>
      <c r="C19" s="33">
        <v>1569.082334887162</v>
      </c>
      <c r="D19" s="33">
        <v>13.66624119668</v>
      </c>
      <c r="E19" s="33">
        <v>102.13726724805599</v>
      </c>
      <c r="F19" s="33">
        <v>374.44279513607597</v>
      </c>
      <c r="G19" s="33">
        <v>3176.7946136191958</v>
      </c>
      <c r="H19" s="33">
        <v>0.62884348999999995</v>
      </c>
      <c r="I19" s="33">
        <v>249.59271983923199</v>
      </c>
      <c r="J19" s="33">
        <v>0</v>
      </c>
      <c r="K19" s="33">
        <v>438.98833089863598</v>
      </c>
      <c r="L19" s="34">
        <f t="shared" si="0"/>
        <v>7575.6372465903642</v>
      </c>
      <c r="M19" s="27"/>
    </row>
    <row r="20" spans="1:13" ht="18.95" customHeight="1">
      <c r="A20" s="32" t="s">
        <v>21</v>
      </c>
      <c r="B20" s="33">
        <v>1710.304916748348</v>
      </c>
      <c r="C20" s="33">
        <v>1552.0708917005179</v>
      </c>
      <c r="D20" s="33">
        <v>13.189163355232001</v>
      </c>
      <c r="E20" s="33">
        <v>99.529180186343993</v>
      </c>
      <c r="F20" s="33">
        <v>355.91392848636599</v>
      </c>
      <c r="G20" s="33">
        <v>3113.0997289804523</v>
      </c>
      <c r="H20" s="33">
        <v>0.61842407999999993</v>
      </c>
      <c r="I20" s="33">
        <v>243.805690426902</v>
      </c>
      <c r="J20" s="33">
        <v>0</v>
      </c>
      <c r="K20" s="33">
        <v>434.59771357626602</v>
      </c>
      <c r="L20" s="34">
        <f t="shared" si="0"/>
        <v>7523.129637540429</v>
      </c>
      <c r="M20" s="27"/>
    </row>
    <row r="21" spans="1:13" ht="18.95" customHeight="1">
      <c r="A21" s="32" t="s">
        <v>22</v>
      </c>
      <c r="B21" s="33">
        <v>1802.7473956752901</v>
      </c>
      <c r="C21" s="33">
        <v>1534.515883021973</v>
      </c>
      <c r="D21" s="33">
        <v>9.9337830227930013</v>
      </c>
      <c r="E21" s="33">
        <v>99.563050542482003</v>
      </c>
      <c r="F21" s="33">
        <v>341.199647050674</v>
      </c>
      <c r="G21" s="33">
        <v>3050.7765245580149</v>
      </c>
      <c r="H21" s="33">
        <v>0.59725576999999996</v>
      </c>
      <c r="I21" s="33">
        <v>242.00224760531501</v>
      </c>
      <c r="J21" s="33">
        <v>0</v>
      </c>
      <c r="K21" s="33">
        <v>432.31986601081701</v>
      </c>
      <c r="L21" s="34">
        <f t="shared" si="0"/>
        <v>7513.6556532573595</v>
      </c>
      <c r="M21" s="27"/>
    </row>
    <row r="22" spans="1:13" ht="18.95" customHeight="1">
      <c r="A22" s="32" t="s">
        <v>23</v>
      </c>
      <c r="B22" s="33">
        <v>1854.119069767158</v>
      </c>
      <c r="C22" s="33">
        <v>1512.6399782130211</v>
      </c>
      <c r="D22" s="33">
        <v>7.5520375955180006</v>
      </c>
      <c r="E22" s="33">
        <v>103.294706410321</v>
      </c>
      <c r="F22" s="33">
        <v>326.65377877518802</v>
      </c>
      <c r="G22" s="33">
        <v>2992.2502189123529</v>
      </c>
      <c r="H22" s="33">
        <v>0.57262831999999997</v>
      </c>
      <c r="I22" s="33">
        <v>237.237069000015</v>
      </c>
      <c r="J22" s="33">
        <v>0</v>
      </c>
      <c r="K22" s="33">
        <v>428.60307219397799</v>
      </c>
      <c r="L22" s="34">
        <f t="shared" si="0"/>
        <v>7462.922559187552</v>
      </c>
      <c r="M22" s="27"/>
    </row>
    <row r="23" spans="1:13" ht="18.95" customHeight="1">
      <c r="A23" s="32" t="s">
        <v>24</v>
      </c>
      <c r="B23" s="33">
        <v>1901.657630592337</v>
      </c>
      <c r="C23" s="33">
        <v>1538.703871941133</v>
      </c>
      <c r="D23" s="33">
        <v>7.2838667419999998</v>
      </c>
      <c r="E23" s="33">
        <v>103.399870658938</v>
      </c>
      <c r="F23" s="33">
        <v>309.20609236729501</v>
      </c>
      <c r="G23" s="33">
        <v>2942.974005593042</v>
      </c>
      <c r="H23" s="33">
        <v>0.55978300000000003</v>
      </c>
      <c r="I23" s="33">
        <v>237.11168223444</v>
      </c>
      <c r="J23" s="33">
        <v>0</v>
      </c>
      <c r="K23" s="33">
        <v>426.62424223351297</v>
      </c>
      <c r="L23" s="34">
        <f t="shared" si="0"/>
        <v>7467.5210453626987</v>
      </c>
      <c r="M23" s="27"/>
    </row>
    <row r="24" spans="1:13" ht="18.95" customHeight="1">
      <c r="A24" s="32" t="s">
        <v>25</v>
      </c>
      <c r="B24" s="33">
        <v>1918.4795743273999</v>
      </c>
      <c r="C24" s="33">
        <v>1599.9105430195</v>
      </c>
      <c r="D24" s="33">
        <v>5.0556261541879994</v>
      </c>
      <c r="E24" s="33">
        <v>102.99502355608</v>
      </c>
      <c r="F24" s="33">
        <v>297.550574270428</v>
      </c>
      <c r="G24" s="33">
        <v>3027.9252816078319</v>
      </c>
      <c r="H24" s="33">
        <v>0.63771582999999998</v>
      </c>
      <c r="I24" s="33">
        <v>242.76423148999598</v>
      </c>
      <c r="J24" s="33">
        <v>0</v>
      </c>
      <c r="K24" s="33">
        <v>422.99714164415201</v>
      </c>
      <c r="L24" s="34">
        <f t="shared" si="0"/>
        <v>7618.3157118995759</v>
      </c>
      <c r="M24" s="27"/>
    </row>
    <row r="25" spans="1:13" ht="18.95" customHeight="1">
      <c r="A25" s="32" t="s">
        <v>26</v>
      </c>
      <c r="B25" s="33">
        <v>1740.4328542411449</v>
      </c>
      <c r="C25" s="33">
        <v>1546.297309208825</v>
      </c>
      <c r="D25" s="33">
        <v>3.6987562474570002</v>
      </c>
      <c r="E25" s="33">
        <v>99.925316059628997</v>
      </c>
      <c r="F25" s="33">
        <v>285.87737810293197</v>
      </c>
      <c r="G25" s="33">
        <v>2960.0776359704882</v>
      </c>
      <c r="H25" s="33">
        <v>0.65166197999999997</v>
      </c>
      <c r="I25" s="33">
        <v>233.92881966035699</v>
      </c>
      <c r="J25" s="33">
        <v>0</v>
      </c>
      <c r="K25" s="33">
        <v>413.68482772798399</v>
      </c>
      <c r="L25" s="34">
        <f t="shared" si="0"/>
        <v>7284.574559198817</v>
      </c>
      <c r="M25" s="27"/>
    </row>
    <row r="26" spans="1:13" ht="9.9499999999999993" customHeight="1">
      <c r="A26" s="3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6"/>
      <c r="M26" s="27"/>
    </row>
    <row r="27" spans="1:13" ht="21.95" customHeight="1">
      <c r="A27" s="24">
        <v>2020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7"/>
      <c r="M27" s="27"/>
    </row>
    <row r="28" spans="1:13" ht="9.9499999999999993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6"/>
      <c r="M28" s="27"/>
    </row>
    <row r="29" spans="1:13" s="31" customFormat="1" ht="18.95" customHeight="1">
      <c r="A29" s="32" t="s">
        <v>15</v>
      </c>
      <c r="B29" s="33">
        <v>1544.6551091378601</v>
      </c>
      <c r="C29" s="33">
        <v>1521.6773140403609</v>
      </c>
      <c r="D29" s="33">
        <v>3.297666744147</v>
      </c>
      <c r="E29" s="33">
        <v>101.162462125403</v>
      </c>
      <c r="F29" s="33">
        <v>280.54942355711302</v>
      </c>
      <c r="G29" s="33">
        <v>2919.9166410750918</v>
      </c>
      <c r="H29" s="33">
        <v>0.57796234000000002</v>
      </c>
      <c r="I29" s="33">
        <v>232.29736701322201</v>
      </c>
      <c r="J29" s="33">
        <v>0</v>
      </c>
      <c r="K29" s="33">
        <v>405.06196675660999</v>
      </c>
      <c r="L29" s="34">
        <f t="shared" ref="L29:L40" si="1">SUM(B29:K29)</f>
        <v>7009.1959127898081</v>
      </c>
      <c r="M29" s="27"/>
    </row>
    <row r="30" spans="1:13" ht="18.95" customHeight="1">
      <c r="A30" s="32" t="s">
        <v>16</v>
      </c>
      <c r="B30" s="33">
        <v>1486.4349289576001</v>
      </c>
      <c r="C30" s="33">
        <v>1518.4599663560241</v>
      </c>
      <c r="D30" s="33">
        <v>3.742612886456</v>
      </c>
      <c r="E30" s="33">
        <v>100.66721143099201</v>
      </c>
      <c r="F30" s="33">
        <v>273.32823644464804</v>
      </c>
      <c r="G30" s="33">
        <v>2892.4140711204</v>
      </c>
      <c r="H30" s="33">
        <v>0.49299790999999998</v>
      </c>
      <c r="I30" s="33">
        <v>229.04330171733599</v>
      </c>
      <c r="J30" s="33">
        <v>0</v>
      </c>
      <c r="K30" s="33">
        <v>405.274278282024</v>
      </c>
      <c r="L30" s="34">
        <f t="shared" si="1"/>
        <v>6909.8576051054806</v>
      </c>
      <c r="M30" s="27"/>
    </row>
    <row r="31" spans="1:13" ht="18.95" customHeight="1">
      <c r="A31" s="32" t="s">
        <v>27</v>
      </c>
      <c r="B31" s="33">
        <v>1462.3670624076181</v>
      </c>
      <c r="C31" s="33">
        <v>1490.0089879008001</v>
      </c>
      <c r="D31" s="33">
        <v>3.4907219039599999</v>
      </c>
      <c r="E31" s="33">
        <v>99.668241839996</v>
      </c>
      <c r="F31" s="33">
        <v>263.26581214653498</v>
      </c>
      <c r="G31" s="33">
        <v>2849.5862744165979</v>
      </c>
      <c r="H31" s="33">
        <v>0.63060601999999999</v>
      </c>
      <c r="I31" s="33">
        <v>223.789215437916</v>
      </c>
      <c r="J31" s="33">
        <v>0</v>
      </c>
      <c r="K31" s="33">
        <v>399.37420775414904</v>
      </c>
      <c r="L31" s="34">
        <f t="shared" si="1"/>
        <v>6792.1811298275734</v>
      </c>
      <c r="M31" s="27"/>
    </row>
    <row r="32" spans="1:13" ht="18.95" customHeight="1">
      <c r="A32" s="32" t="s">
        <v>18</v>
      </c>
      <c r="B32" s="33">
        <v>1462.8224260513521</v>
      </c>
      <c r="C32" s="33">
        <v>1401.271223672888</v>
      </c>
      <c r="D32" s="33">
        <v>3.3840485063200001</v>
      </c>
      <c r="E32" s="33">
        <v>94.528436018223999</v>
      </c>
      <c r="F32" s="33">
        <v>250.85228098738398</v>
      </c>
      <c r="G32" s="33">
        <v>2806.5300859246322</v>
      </c>
      <c r="H32" s="33">
        <v>0.49698992999999997</v>
      </c>
      <c r="I32" s="33">
        <v>218.76702700468002</v>
      </c>
      <c r="J32" s="33">
        <v>0</v>
      </c>
      <c r="K32" s="33">
        <v>383.324745368072</v>
      </c>
      <c r="L32" s="34">
        <f t="shared" si="1"/>
        <v>6621.9772634635528</v>
      </c>
      <c r="M32" s="27"/>
    </row>
    <row r="33" spans="1:15" ht="18.95" customHeight="1">
      <c r="A33" s="32" t="s">
        <v>19</v>
      </c>
      <c r="B33" s="33">
        <v>1566.79429009912</v>
      </c>
      <c r="C33" s="33">
        <v>1353.4647499714401</v>
      </c>
      <c r="D33" s="33">
        <v>3.1532469055200001</v>
      </c>
      <c r="E33" s="33">
        <v>91.241973527360003</v>
      </c>
      <c r="F33" s="33">
        <v>234.54066863111998</v>
      </c>
      <c r="G33" s="33">
        <v>2796.4036393155197</v>
      </c>
      <c r="H33" s="33">
        <v>0.48615143999999999</v>
      </c>
      <c r="I33" s="33">
        <v>210.13323536151998</v>
      </c>
      <c r="J33" s="33">
        <v>0</v>
      </c>
      <c r="K33" s="33">
        <v>375.24894981264003</v>
      </c>
      <c r="L33" s="34">
        <f t="shared" si="1"/>
        <v>6631.4669050642397</v>
      </c>
      <c r="M33" s="27"/>
      <c r="N33" s="40"/>
      <c r="O33" s="41"/>
    </row>
    <row r="34" spans="1:15" ht="18.95" customHeight="1">
      <c r="A34" s="32" t="s">
        <v>20</v>
      </c>
      <c r="B34" s="33">
        <v>1717.513323233585</v>
      </c>
      <c r="C34" s="33">
        <v>1315.904980215096</v>
      </c>
      <c r="D34" s="33">
        <v>2.8025899340759999</v>
      </c>
      <c r="E34" s="33">
        <v>88.103877792858</v>
      </c>
      <c r="F34" s="33">
        <v>218.50951802715201</v>
      </c>
      <c r="G34" s="33">
        <v>2769.8307056921021</v>
      </c>
      <c r="H34" s="33">
        <v>0.56183139999999998</v>
      </c>
      <c r="I34" s="33">
        <v>203.27626149221598</v>
      </c>
      <c r="J34" s="33">
        <v>0</v>
      </c>
      <c r="K34" s="33">
        <v>368.44480424150697</v>
      </c>
      <c r="L34" s="34">
        <f t="shared" si="1"/>
        <v>6684.9478920285919</v>
      </c>
      <c r="M34" s="27"/>
      <c r="N34" s="40"/>
      <c r="O34" s="41"/>
    </row>
    <row r="35" spans="1:15" ht="18.95" customHeight="1">
      <c r="A35" s="32" t="s">
        <v>21</v>
      </c>
      <c r="B35" s="33">
        <v>1803.9865385638002</v>
      </c>
      <c r="C35" s="33">
        <v>1332.120039646516</v>
      </c>
      <c r="D35" s="33">
        <v>2.8298618672439999</v>
      </c>
      <c r="E35" s="33">
        <v>86.706372783572007</v>
      </c>
      <c r="F35" s="33">
        <v>204.380250887644</v>
      </c>
      <c r="G35" s="33">
        <v>2782.214012679236</v>
      </c>
      <c r="H35" s="33">
        <v>0.5289391</v>
      </c>
      <c r="I35" s="33">
        <v>197.93737580988801</v>
      </c>
      <c r="J35" s="33">
        <v>0</v>
      </c>
      <c r="K35" s="33">
        <v>365.59277940179197</v>
      </c>
      <c r="L35" s="34">
        <f t="shared" si="1"/>
        <v>6776.2961707396908</v>
      </c>
      <c r="M35" s="27"/>
      <c r="N35" s="40"/>
      <c r="O35" s="41"/>
    </row>
    <row r="36" spans="1:15" ht="18.95" customHeight="1">
      <c r="A36" s="32" t="s">
        <v>28</v>
      </c>
      <c r="B36" s="33">
        <v>1849.6123862980799</v>
      </c>
      <c r="C36" s="33">
        <v>1404.9075127751</v>
      </c>
      <c r="D36" s="33">
        <v>2.9772077702100002</v>
      </c>
      <c r="E36" s="33">
        <v>86.267724811820003</v>
      </c>
      <c r="F36" s="33">
        <v>193.73857275426502</v>
      </c>
      <c r="G36" s="33">
        <v>2787.17784054206</v>
      </c>
      <c r="H36" s="33">
        <v>0.53207327000000004</v>
      </c>
      <c r="I36" s="33">
        <v>194.537636386065</v>
      </c>
      <c r="J36" s="33">
        <v>0</v>
      </c>
      <c r="K36" s="33">
        <v>368.660998804305</v>
      </c>
      <c r="L36" s="34">
        <f t="shared" si="1"/>
        <v>6888.4119534119045</v>
      </c>
      <c r="M36" s="27"/>
      <c r="N36" s="40"/>
      <c r="O36" s="41"/>
    </row>
    <row r="37" spans="1:15" ht="18.95" customHeight="1">
      <c r="A37" s="32" t="s">
        <v>23</v>
      </c>
      <c r="B37" s="33">
        <v>1912.293214454384</v>
      </c>
      <c r="C37" s="33">
        <v>1450.5240928043038</v>
      </c>
      <c r="D37" s="33">
        <v>2.928517655152</v>
      </c>
      <c r="E37" s="33">
        <v>88.013552952575992</v>
      </c>
      <c r="F37" s="33">
        <v>185.429633284896</v>
      </c>
      <c r="G37" s="33">
        <v>2815.2109611385122</v>
      </c>
      <c r="H37" s="33">
        <v>0.47507086999999998</v>
      </c>
      <c r="I37" s="33">
        <v>197.63393569310401</v>
      </c>
      <c r="J37" s="33">
        <v>0</v>
      </c>
      <c r="K37" s="33">
        <v>366.89995833671998</v>
      </c>
      <c r="L37" s="34">
        <f t="shared" si="1"/>
        <v>7019.4089371896489</v>
      </c>
      <c r="M37" s="27"/>
      <c r="N37" s="40"/>
      <c r="O37" s="41"/>
    </row>
    <row r="38" spans="1:15" ht="18.95" customHeight="1">
      <c r="A38" s="32" t="s">
        <v>24</v>
      </c>
      <c r="B38" s="33">
        <v>2004.530380155026</v>
      </c>
      <c r="C38" s="33">
        <v>1590.8193314963542</v>
      </c>
      <c r="D38" s="33">
        <v>2.7806212396479997</v>
      </c>
      <c r="E38" s="33">
        <v>90.368325570099003</v>
      </c>
      <c r="F38" s="33">
        <v>177.877967151094</v>
      </c>
      <c r="G38" s="33">
        <v>2841.5539200442372</v>
      </c>
      <c r="H38" s="33">
        <v>0.46591071999999994</v>
      </c>
      <c r="I38" s="33">
        <v>215.62108829245702</v>
      </c>
      <c r="J38" s="33">
        <v>0</v>
      </c>
      <c r="K38" s="33">
        <v>372.00516266781801</v>
      </c>
      <c r="L38" s="34">
        <f t="shared" si="1"/>
        <v>7296.0227073367323</v>
      </c>
      <c r="M38" s="27"/>
      <c r="N38" s="40"/>
      <c r="O38" s="41"/>
    </row>
    <row r="39" spans="1:15" ht="18.95" customHeight="1">
      <c r="A39" s="32" t="s">
        <v>25</v>
      </c>
      <c r="B39" s="33">
        <v>1842.4324565628181</v>
      </c>
      <c r="C39" s="33">
        <v>1706.4616150650011</v>
      </c>
      <c r="D39" s="33">
        <v>3.191094287386</v>
      </c>
      <c r="E39" s="33">
        <v>83.927371056071991</v>
      </c>
      <c r="F39" s="33">
        <v>183.73265169100699</v>
      </c>
      <c r="G39" s="33">
        <v>2987.3516964340492</v>
      </c>
      <c r="H39" s="33">
        <v>0.52648138</v>
      </c>
      <c r="I39" s="33">
        <v>220.91125015908901</v>
      </c>
      <c r="J39" s="33">
        <v>0</v>
      </c>
      <c r="K39" s="33">
        <v>373.46577542984801</v>
      </c>
      <c r="L39" s="34">
        <f t="shared" si="1"/>
        <v>7402.0003920652707</v>
      </c>
      <c r="M39" s="27"/>
      <c r="N39" s="40"/>
      <c r="O39" s="41"/>
    </row>
    <row r="40" spans="1:15" ht="18.95" customHeight="1">
      <c r="A40" s="32" t="s">
        <v>26</v>
      </c>
      <c r="B40" s="33">
        <v>1815.9334647507751</v>
      </c>
      <c r="C40" s="33">
        <v>1719.8766938711099</v>
      </c>
      <c r="D40" s="33">
        <v>3.6479776934949997</v>
      </c>
      <c r="E40" s="33">
        <v>82.937546122394991</v>
      </c>
      <c r="F40" s="33">
        <v>188.722291233455</v>
      </c>
      <c r="G40" s="33">
        <v>3055.1000667538351</v>
      </c>
      <c r="H40" s="33">
        <v>0.58109692000000002</v>
      </c>
      <c r="I40" s="33">
        <v>218.34714904856</v>
      </c>
      <c r="J40" s="33">
        <v>0</v>
      </c>
      <c r="K40" s="33">
        <v>381.06216049866003</v>
      </c>
      <c r="L40" s="34">
        <f t="shared" si="1"/>
        <v>7466.2084468922849</v>
      </c>
      <c r="M40" s="27"/>
      <c r="N40" s="40"/>
      <c r="O40" s="41"/>
    </row>
    <row r="41" spans="1:15" ht="9.9499999999999993" customHeight="1">
      <c r="A41" s="3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6"/>
      <c r="M41" s="27"/>
      <c r="N41" s="40"/>
      <c r="O41" s="41"/>
    </row>
    <row r="42" spans="1:15" ht="21.95" customHeight="1">
      <c r="A42" s="24" t="s">
        <v>29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37"/>
      <c r="M42" s="27"/>
      <c r="N42" s="40"/>
      <c r="O42" s="41"/>
    </row>
    <row r="43" spans="1:15" ht="9.9499999999999993" customHeight="1">
      <c r="A43" s="3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6"/>
      <c r="M43" s="27"/>
      <c r="N43" s="40"/>
      <c r="O43" s="42"/>
    </row>
    <row r="44" spans="1:15" ht="18.95" customHeight="1">
      <c r="A44" s="32" t="s">
        <v>15</v>
      </c>
      <c r="B44" s="33">
        <v>1965.7684936881899</v>
      </c>
      <c r="C44" s="33">
        <v>2192.829063566835</v>
      </c>
      <c r="D44" s="33">
        <v>3.5771132297500001</v>
      </c>
      <c r="E44" s="33">
        <v>103.069108517128</v>
      </c>
      <c r="F44" s="33">
        <v>268.84969905664605</v>
      </c>
      <c r="G44" s="33">
        <v>3129.6737111067309</v>
      </c>
      <c r="H44" s="33">
        <v>0.72228278000000001</v>
      </c>
      <c r="I44" s="33">
        <v>227.35048522821398</v>
      </c>
      <c r="J44" s="33">
        <v>0</v>
      </c>
      <c r="K44" s="33">
        <v>394.16452819160497</v>
      </c>
      <c r="L44" s="34">
        <f t="shared" ref="L44:L55" si="2">SUM(B44:K44)</f>
        <v>8286.0044853650998</v>
      </c>
      <c r="M44" s="27"/>
      <c r="N44" s="40"/>
      <c r="O44" s="42"/>
    </row>
    <row r="45" spans="1:15" ht="18.95" customHeight="1">
      <c r="A45" s="32" t="s">
        <v>16</v>
      </c>
      <c r="B45" s="33">
        <v>1864.7194646002911</v>
      </c>
      <c r="C45" s="33">
        <v>2353.8051212687101</v>
      </c>
      <c r="D45" s="33">
        <v>6.9651698593799996</v>
      </c>
      <c r="E45" s="33">
        <v>123.08665312244601</v>
      </c>
      <c r="F45" s="33">
        <v>266.37453040352699</v>
      </c>
      <c r="G45" s="33">
        <v>3170.8725147648624</v>
      </c>
      <c r="H45" s="33">
        <v>1.19144717</v>
      </c>
      <c r="I45" s="33">
        <v>284.88016514607</v>
      </c>
      <c r="J45" s="33">
        <v>0</v>
      </c>
      <c r="K45" s="33">
        <v>400.37125521853403</v>
      </c>
      <c r="L45" s="34">
        <f t="shared" si="2"/>
        <v>8472.2663215538214</v>
      </c>
      <c r="M45" s="27"/>
      <c r="N45" s="40"/>
      <c r="O45" s="42"/>
    </row>
    <row r="46" spans="1:15" ht="18.75" customHeight="1">
      <c r="A46" s="32" t="s">
        <v>17</v>
      </c>
      <c r="B46" s="33">
        <v>1801.252851298827</v>
      </c>
      <c r="C46" s="33">
        <v>2378.5693240478131</v>
      </c>
      <c r="D46" s="33">
        <v>4.4210626111090008</v>
      </c>
      <c r="E46" s="33">
        <v>125.33013073342801</v>
      </c>
      <c r="F46" s="33">
        <v>272.647202546622</v>
      </c>
      <c r="G46" s="33">
        <v>3252.396910090974</v>
      </c>
      <c r="H46" s="33">
        <v>1.1083854</v>
      </c>
      <c r="I46" s="33">
        <v>287.89906964307801</v>
      </c>
      <c r="J46" s="33">
        <v>0</v>
      </c>
      <c r="K46" s="33">
        <v>406.38356489648498</v>
      </c>
      <c r="L46" s="34">
        <f t="shared" si="2"/>
        <v>8530.0085012683357</v>
      </c>
      <c r="M46" s="27"/>
      <c r="N46" s="40"/>
      <c r="O46" s="42"/>
    </row>
    <row r="47" spans="1:15" ht="18.75" customHeight="1">
      <c r="A47" s="32" t="s">
        <v>18</v>
      </c>
      <c r="B47" s="33">
        <v>1744.4128134336729</v>
      </c>
      <c r="C47" s="33">
        <v>2404.3096751698522</v>
      </c>
      <c r="D47" s="33">
        <v>4.2604702487020001</v>
      </c>
      <c r="E47" s="33">
        <v>126.43252625677299</v>
      </c>
      <c r="F47" s="33">
        <v>282.04942366476598</v>
      </c>
      <c r="G47" s="33">
        <v>3334.6962530299052</v>
      </c>
      <c r="H47" s="33">
        <v>1.18981212</v>
      </c>
      <c r="I47" s="33">
        <v>285.48625387992701</v>
      </c>
      <c r="J47" s="33">
        <v>0</v>
      </c>
      <c r="K47" s="33">
        <v>408.37822729202901</v>
      </c>
      <c r="L47" s="34">
        <f t="shared" si="2"/>
        <v>8591.2154550956293</v>
      </c>
      <c r="M47" s="27"/>
      <c r="N47" s="40"/>
      <c r="O47" s="42"/>
    </row>
    <row r="48" spans="1:15" ht="18.75" customHeight="1">
      <c r="A48" s="32" t="s">
        <v>19</v>
      </c>
      <c r="B48" s="33">
        <v>1923.0281585307112</v>
      </c>
      <c r="C48" s="33">
        <v>2461.8886979226436</v>
      </c>
      <c r="D48" s="33">
        <v>5.5767734112210006</v>
      </c>
      <c r="E48" s="33">
        <v>128.68249847904502</v>
      </c>
      <c r="F48" s="33">
        <v>293.64781692268201</v>
      </c>
      <c r="G48" s="33">
        <v>3510.8047848890828</v>
      </c>
      <c r="H48" s="33">
        <v>2.1615484253000004</v>
      </c>
      <c r="I48" s="33">
        <v>281.58378987928404</v>
      </c>
      <c r="J48" s="33">
        <v>0</v>
      </c>
      <c r="K48" s="33">
        <v>410.62723660889401</v>
      </c>
      <c r="L48" s="34">
        <f t="shared" si="2"/>
        <v>9018.0013050688631</v>
      </c>
      <c r="M48" s="27"/>
      <c r="N48" s="40"/>
      <c r="O48" s="42"/>
    </row>
    <row r="49" spans="1:15" ht="18.75" customHeight="1">
      <c r="A49" s="32" t="s">
        <v>20</v>
      </c>
      <c r="B49" s="33">
        <v>2112.659643812563</v>
      </c>
      <c r="C49" s="33">
        <v>2400.051022507982</v>
      </c>
      <c r="D49" s="33">
        <v>5.1866530105589996</v>
      </c>
      <c r="E49" s="33">
        <v>132.41755022014698</v>
      </c>
      <c r="F49" s="33">
        <v>272.44120779335901</v>
      </c>
      <c r="G49" s="33">
        <v>3723.817304736368</v>
      </c>
      <c r="H49" s="33">
        <v>2.3772013357540005</v>
      </c>
      <c r="I49" s="33">
        <v>277.59863012997903</v>
      </c>
      <c r="J49" s="33">
        <v>0</v>
      </c>
      <c r="K49" s="33">
        <v>416.90725539575999</v>
      </c>
      <c r="L49" s="34">
        <f t="shared" si="2"/>
        <v>9343.4564689424697</v>
      </c>
      <c r="M49" s="27"/>
      <c r="N49" s="40"/>
      <c r="O49" s="42"/>
    </row>
    <row r="50" spans="1:15" ht="18.75" customHeight="1">
      <c r="A50" s="32" t="s">
        <v>21</v>
      </c>
      <c r="B50" s="33">
        <v>2200.9814249157198</v>
      </c>
      <c r="C50" s="33">
        <v>2442.3550975928001</v>
      </c>
      <c r="D50" s="33">
        <v>5.2660522957189997</v>
      </c>
      <c r="E50" s="33">
        <v>134.419369533007</v>
      </c>
      <c r="F50" s="33">
        <v>283.59884766297296</v>
      </c>
      <c r="G50" s="33">
        <v>3840.7639633633767</v>
      </c>
      <c r="H50" s="33">
        <v>2.506684757136</v>
      </c>
      <c r="I50" s="33">
        <v>270.117852310849</v>
      </c>
      <c r="J50" s="33">
        <v>0</v>
      </c>
      <c r="K50" s="33">
        <v>415.417445566026</v>
      </c>
      <c r="L50" s="34">
        <f t="shared" si="2"/>
        <v>9595.4267379976063</v>
      </c>
      <c r="M50" s="27"/>
      <c r="N50" s="40"/>
      <c r="O50" s="42"/>
    </row>
    <row r="51" spans="1:15" ht="18.75" customHeight="1">
      <c r="A51" s="32" t="s">
        <v>22</v>
      </c>
      <c r="B51" s="33">
        <v>2343.0400309420679</v>
      </c>
      <c r="C51" s="33">
        <v>2457.2011774497541</v>
      </c>
      <c r="D51" s="33">
        <v>5.0599068903419999</v>
      </c>
      <c r="E51" s="33">
        <v>138.54833065587201</v>
      </c>
      <c r="F51" s="33">
        <v>292.660757387616</v>
      </c>
      <c r="G51" s="33">
        <v>3939.024424969276</v>
      </c>
      <c r="H51" s="33">
        <v>2.4125484226660001</v>
      </c>
      <c r="I51" s="33">
        <v>267.36346106324402</v>
      </c>
      <c r="J51" s="33">
        <v>0</v>
      </c>
      <c r="K51" s="33">
        <v>414.08634389915198</v>
      </c>
      <c r="L51" s="34">
        <f t="shared" si="2"/>
        <v>9859.3969816799909</v>
      </c>
      <c r="M51" s="27"/>
      <c r="N51" s="40"/>
      <c r="O51" s="42"/>
    </row>
    <row r="52" spans="1:15" ht="18.75" customHeight="1">
      <c r="A52" s="32" t="s">
        <v>23</v>
      </c>
      <c r="B52" s="33">
        <v>2434.2883407988161</v>
      </c>
      <c r="C52" s="33">
        <v>2450.7779378130158</v>
      </c>
      <c r="D52" s="33">
        <v>5.2424668565520003</v>
      </c>
      <c r="E52" s="33">
        <v>180.75955536817099</v>
      </c>
      <c r="F52" s="33">
        <v>197.99743931824401</v>
      </c>
      <c r="G52" s="33">
        <v>3964.1333494652872</v>
      </c>
      <c r="H52" s="33">
        <v>2.7275795493839996</v>
      </c>
      <c r="I52" s="33">
        <v>361.04695037315298</v>
      </c>
      <c r="J52" s="33">
        <v>0</v>
      </c>
      <c r="K52" s="33">
        <v>414.63722828875296</v>
      </c>
      <c r="L52" s="34">
        <f t="shared" si="2"/>
        <v>10011.610847831376</v>
      </c>
      <c r="M52" s="27"/>
      <c r="N52" s="40"/>
      <c r="O52" s="42"/>
    </row>
    <row r="53" spans="1:15" ht="18.75" customHeight="1">
      <c r="A53" s="32" t="s">
        <v>24</v>
      </c>
      <c r="B53" s="33">
        <v>2497.762422198688</v>
      </c>
      <c r="C53" s="33">
        <v>2534.7714504949322</v>
      </c>
      <c r="D53" s="33">
        <v>5.6042956661599996</v>
      </c>
      <c r="E53" s="33">
        <v>185.56178598204801</v>
      </c>
      <c r="F53" s="33">
        <v>207.797171702208</v>
      </c>
      <c r="G53" s="33">
        <v>4057.9711812647561</v>
      </c>
      <c r="H53" s="33">
        <v>2.754132779436</v>
      </c>
      <c r="I53" s="33">
        <v>361.86575343658797</v>
      </c>
      <c r="J53" s="33">
        <v>0</v>
      </c>
      <c r="K53" s="33">
        <v>416.66987355655999</v>
      </c>
      <c r="L53" s="34">
        <f t="shared" si="2"/>
        <v>10270.758067081377</v>
      </c>
      <c r="M53" s="27"/>
      <c r="N53" s="40"/>
      <c r="O53" s="42"/>
    </row>
    <row r="54" spans="1:15" ht="18.75" customHeight="1">
      <c r="A54" s="32" t="s">
        <v>25</v>
      </c>
      <c r="B54" s="33">
        <v>2339.3600559415868</v>
      </c>
      <c r="C54" s="33">
        <v>2636.696885870409</v>
      </c>
      <c r="D54" s="33">
        <v>8.4766464254610003</v>
      </c>
      <c r="E54" s="33">
        <v>192.46121986387101</v>
      </c>
      <c r="F54" s="33">
        <v>217.02367105836601</v>
      </c>
      <c r="G54" s="33">
        <v>4230.4804785433571</v>
      </c>
      <c r="H54" s="33">
        <v>2.8824084398340002</v>
      </c>
      <c r="I54" s="33">
        <v>361.97265607884799</v>
      </c>
      <c r="J54" s="33">
        <v>0</v>
      </c>
      <c r="K54" s="33">
        <v>420.06969771288595</v>
      </c>
      <c r="L54" s="34">
        <f t="shared" si="2"/>
        <v>10409.423719934619</v>
      </c>
      <c r="M54" s="27"/>
      <c r="O54" s="42"/>
    </row>
    <row r="55" spans="1:15" ht="18.75" customHeight="1">
      <c r="A55" s="32" t="s">
        <v>26</v>
      </c>
      <c r="B55" s="33">
        <v>2106.4238733366201</v>
      </c>
      <c r="C55" s="33">
        <v>2649.10105889546</v>
      </c>
      <c r="D55" s="33">
        <v>10.16636302231</v>
      </c>
      <c r="E55" s="33">
        <v>198.23003010264</v>
      </c>
      <c r="F55" s="33">
        <v>218.28671366374999</v>
      </c>
      <c r="G55" s="33">
        <v>4332.3443116408798</v>
      </c>
      <c r="H55" s="33">
        <v>3.1748104215799997</v>
      </c>
      <c r="I55" s="33">
        <v>352.85748546984001</v>
      </c>
      <c r="J55" s="33">
        <v>0</v>
      </c>
      <c r="K55" s="33">
        <v>431.48506979051001</v>
      </c>
      <c r="L55" s="34">
        <f t="shared" si="2"/>
        <v>10302.069716343589</v>
      </c>
      <c r="M55" s="27"/>
      <c r="N55" s="40"/>
      <c r="O55" s="42"/>
    </row>
    <row r="56" spans="1:15" ht="18.7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27"/>
      <c r="N56" s="40"/>
      <c r="O56" s="42"/>
    </row>
    <row r="57" spans="1:15" ht="18.75" customHeight="1">
      <c r="A57" s="24" t="s">
        <v>30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7"/>
      <c r="M57" s="27"/>
      <c r="N57" s="40"/>
      <c r="O57" s="42"/>
    </row>
    <row r="58" spans="1:15" ht="18.7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3"/>
      <c r="M58" s="27"/>
      <c r="N58" s="40"/>
      <c r="O58" s="42"/>
    </row>
    <row r="59" spans="1:15" ht="18.75" customHeight="1">
      <c r="A59" s="32" t="s">
        <v>15</v>
      </c>
      <c r="B59" s="33">
        <v>2002.11672303919</v>
      </c>
      <c r="C59" s="33">
        <v>2579.6439586200536</v>
      </c>
      <c r="D59" s="33">
        <v>9.9321886000399999</v>
      </c>
      <c r="E59" s="33">
        <v>196.947327460743</v>
      </c>
      <c r="F59" s="33">
        <v>224.40217841080701</v>
      </c>
      <c r="G59" s="33">
        <v>4355.8214414129498</v>
      </c>
      <c r="H59" s="33">
        <v>2.9671283935830002</v>
      </c>
      <c r="I59" s="33">
        <v>347.68702545949299</v>
      </c>
      <c r="J59" s="33">
        <v>0</v>
      </c>
      <c r="K59" s="33">
        <v>434.44153704373701</v>
      </c>
      <c r="L59" s="34">
        <f t="shared" ref="L59:L70" si="3">SUM(B59:K59)</f>
        <v>10153.959508440594</v>
      </c>
      <c r="M59" s="27"/>
      <c r="N59" s="40"/>
      <c r="O59" s="42"/>
    </row>
    <row r="60" spans="1:15" ht="18.75" customHeight="1">
      <c r="A60" s="32" t="s">
        <v>16</v>
      </c>
      <c r="B60" s="33">
        <v>1953.011769446568</v>
      </c>
      <c r="C60" s="33">
        <v>2589.559646867724</v>
      </c>
      <c r="D60" s="33">
        <v>9.5065283197080017</v>
      </c>
      <c r="E60" s="33">
        <v>199.578492660992</v>
      </c>
      <c r="F60" s="33">
        <v>219.32914894466001</v>
      </c>
      <c r="G60" s="33">
        <v>4337.6029269759438</v>
      </c>
      <c r="H60" s="33">
        <v>3.0512585343920002</v>
      </c>
      <c r="I60" s="33">
        <v>370.65445322144399</v>
      </c>
      <c r="J60" s="33">
        <v>0</v>
      </c>
      <c r="K60" s="33">
        <v>436.80959737777602</v>
      </c>
      <c r="L60" s="34">
        <f t="shared" si="3"/>
        <v>10119.103822349209</v>
      </c>
      <c r="M60" s="27"/>
      <c r="N60" s="40"/>
      <c r="O60" s="42"/>
    </row>
    <row r="61" spans="1:15" ht="18.75" customHeight="1">
      <c r="A61" s="32" t="s">
        <v>17</v>
      </c>
      <c r="B61" s="33">
        <v>1915.4877742053279</v>
      </c>
      <c r="C61" s="33">
        <v>2802.2666016066278</v>
      </c>
      <c r="D61" s="33">
        <v>3.0905558064799998</v>
      </c>
      <c r="E61" s="33">
        <v>163.50406742828801</v>
      </c>
      <c r="F61" s="33">
        <v>33.949841541772003</v>
      </c>
      <c r="G61" s="33">
        <v>4287.5703237227081</v>
      </c>
      <c r="H61" s="33">
        <v>2.8832921789719999</v>
      </c>
      <c r="I61" s="33">
        <v>413.07909831015996</v>
      </c>
      <c r="J61" s="33">
        <v>0</v>
      </c>
      <c r="K61" s="33">
        <v>429.87819063092797</v>
      </c>
      <c r="L61" s="34">
        <f t="shared" si="3"/>
        <v>10051.709745431264</v>
      </c>
      <c r="M61" s="27"/>
      <c r="N61" s="40"/>
      <c r="O61" s="42"/>
    </row>
    <row r="62" spans="1:15" ht="18.75" customHeight="1">
      <c r="A62" s="32" t="s">
        <v>18</v>
      </c>
      <c r="B62" s="33">
        <v>1889.38553474219</v>
      </c>
      <c r="C62" s="33">
        <v>2805.9169807246899</v>
      </c>
      <c r="D62" s="33">
        <v>3.0774339138099998</v>
      </c>
      <c r="E62" s="33">
        <v>164.22465756623001</v>
      </c>
      <c r="F62" s="33">
        <v>32.564108164629999</v>
      </c>
      <c r="G62" s="33">
        <v>4242.1132942732002</v>
      </c>
      <c r="H62" s="33">
        <v>3.0662975661999998</v>
      </c>
      <c r="I62" s="33">
        <v>415.39414885408996</v>
      </c>
      <c r="J62" s="33">
        <v>0</v>
      </c>
      <c r="K62" s="33">
        <v>430.63427816060999</v>
      </c>
      <c r="L62" s="34">
        <f t="shared" si="3"/>
        <v>9986.3767339656497</v>
      </c>
      <c r="M62" s="27"/>
      <c r="N62" s="40"/>
      <c r="O62" s="42"/>
    </row>
    <row r="63" spans="1:15" ht="18.75" customHeight="1">
      <c r="A63" s="32" t="s">
        <v>19</v>
      </c>
      <c r="B63" s="33">
        <v>2050.8388048281699</v>
      </c>
      <c r="C63" s="33">
        <v>2788.6997472593853</v>
      </c>
      <c r="D63" s="33">
        <v>3.2063516896429998</v>
      </c>
      <c r="E63" s="33">
        <v>169.71935332390601</v>
      </c>
      <c r="F63" s="33">
        <v>29.424369370049998</v>
      </c>
      <c r="G63" s="33">
        <v>4259.0304806028471</v>
      </c>
      <c r="H63" s="33">
        <v>3.1608056605280002</v>
      </c>
      <c r="I63" s="33">
        <v>411.140312938634</v>
      </c>
      <c r="J63" s="33">
        <v>0</v>
      </c>
      <c r="K63" s="33">
        <v>430.69080545453897</v>
      </c>
      <c r="L63" s="34">
        <f t="shared" si="3"/>
        <v>10145.911031127702</v>
      </c>
      <c r="M63" s="27"/>
      <c r="N63" s="40"/>
      <c r="O63" s="42"/>
    </row>
    <row r="64" spans="1:15" ht="18.75" customHeight="1">
      <c r="A64" s="32" t="s">
        <v>20</v>
      </c>
      <c r="B64" s="33">
        <v>2260.0056737233599</v>
      </c>
      <c r="C64" s="33">
        <v>2855.0214339945351</v>
      </c>
      <c r="D64" s="33">
        <v>3.29986552594</v>
      </c>
      <c r="E64" s="33">
        <v>174.59159398510502</v>
      </c>
      <c r="F64" s="33">
        <v>28.822046514625001</v>
      </c>
      <c r="G64" s="33">
        <v>4247.01618300887</v>
      </c>
      <c r="H64" s="33">
        <v>3.2971606271350002</v>
      </c>
      <c r="I64" s="33">
        <v>412.72037608446004</v>
      </c>
      <c r="J64" s="33">
        <v>0</v>
      </c>
      <c r="K64" s="33">
        <v>435.72867416465999</v>
      </c>
      <c r="L64" s="34">
        <f t="shared" si="3"/>
        <v>10420.503007628689</v>
      </c>
      <c r="M64" s="27"/>
      <c r="N64" s="40"/>
      <c r="O64" s="42"/>
    </row>
    <row r="65" spans="1:15" ht="18.75" customHeight="1">
      <c r="A65" s="32" t="s">
        <v>21</v>
      </c>
      <c r="B65" s="33">
        <v>2379.329270018095</v>
      </c>
      <c r="C65" s="33">
        <v>2855.8285812386744</v>
      </c>
      <c r="D65" s="33">
        <v>3.468118553269</v>
      </c>
      <c r="E65" s="33">
        <v>181.77065217562898</v>
      </c>
      <c r="F65" s="33">
        <v>25.108299746614001</v>
      </c>
      <c r="G65" s="33">
        <v>4208.2726943906737</v>
      </c>
      <c r="H65" s="33">
        <v>3.1292788660630002</v>
      </c>
      <c r="I65" s="33">
        <v>417.96500157461702</v>
      </c>
      <c r="J65" s="33">
        <v>30.016980701751002</v>
      </c>
      <c r="K65" s="33">
        <v>443.88440629087097</v>
      </c>
      <c r="L65" s="34">
        <f t="shared" si="3"/>
        <v>10548.773283556258</v>
      </c>
      <c r="M65" s="27"/>
      <c r="N65" s="40"/>
      <c r="O65" s="42"/>
    </row>
    <row r="66" spans="1:15" ht="18.75" customHeight="1">
      <c r="A66" s="32" t="s">
        <v>22</v>
      </c>
      <c r="B66" s="33">
        <v>2477.3515524761701</v>
      </c>
      <c r="C66" s="33">
        <v>2875.6368891579241</v>
      </c>
      <c r="D66" s="33">
        <v>5.8206732750030001</v>
      </c>
      <c r="E66" s="33">
        <v>190.026198783285</v>
      </c>
      <c r="F66" s="33">
        <v>23.963256185424001</v>
      </c>
      <c r="G66" s="33">
        <v>4235.8043591914602</v>
      </c>
      <c r="H66" s="33">
        <v>2.9351759988620003</v>
      </c>
      <c r="I66" s="33">
        <v>414.54934930675296</v>
      </c>
      <c r="J66" s="33">
        <v>34.765426150824005</v>
      </c>
      <c r="K66" s="33">
        <v>453.50677799578699</v>
      </c>
      <c r="L66" s="34">
        <f t="shared" si="3"/>
        <v>10714.359658521491</v>
      </c>
      <c r="M66" s="27"/>
      <c r="N66" s="40"/>
      <c r="O66" s="42"/>
    </row>
    <row r="67" spans="1:15" ht="18.75" customHeight="1">
      <c r="A67" s="32" t="s">
        <v>23</v>
      </c>
      <c r="B67" s="33">
        <v>2579.5324433926303</v>
      </c>
      <c r="C67" s="33">
        <v>2921.5248276638599</v>
      </c>
      <c r="D67" s="33">
        <v>5.6562877864600001</v>
      </c>
      <c r="E67" s="33">
        <v>192.5293925176</v>
      </c>
      <c r="F67" s="33">
        <v>23.019935993819999</v>
      </c>
      <c r="G67" s="33">
        <v>4256.0164882081699</v>
      </c>
      <c r="H67" s="33">
        <v>2.5816428683000003</v>
      </c>
      <c r="I67" s="33">
        <v>414.62833440472002</v>
      </c>
      <c r="J67" s="33">
        <v>39.56775918756</v>
      </c>
      <c r="K67" s="33">
        <v>454.89589166521</v>
      </c>
      <c r="L67" s="34">
        <f t="shared" si="3"/>
        <v>10889.953003688328</v>
      </c>
      <c r="M67" s="27"/>
      <c r="N67" s="40"/>
      <c r="O67" s="42"/>
    </row>
    <row r="68" spans="1:15" ht="18.75" customHeight="1">
      <c r="A68" s="32" t="s">
        <v>24</v>
      </c>
      <c r="B68" s="33">
        <v>2680.5304260325997</v>
      </c>
      <c r="C68" s="33">
        <v>3067.5417856228873</v>
      </c>
      <c r="D68" s="33">
        <v>6.1419331677120006</v>
      </c>
      <c r="E68" s="33">
        <v>209.74054483593801</v>
      </c>
      <c r="F68" s="33">
        <v>21.286388551541002</v>
      </c>
      <c r="G68" s="33">
        <v>4260.073394586524</v>
      </c>
      <c r="H68" s="33">
        <v>2.6858430728640004</v>
      </c>
      <c r="I68" s="33">
        <v>425.33731674677904</v>
      </c>
      <c r="J68" s="33">
        <v>45.264375034352</v>
      </c>
      <c r="K68" s="33">
        <v>460.94535550632401</v>
      </c>
      <c r="L68" s="34">
        <f t="shared" si="3"/>
        <v>11179.547363157522</v>
      </c>
      <c r="M68" s="27"/>
      <c r="N68" s="40"/>
      <c r="O68" s="42"/>
    </row>
    <row r="69" spans="1:15" ht="18.75" customHeight="1">
      <c r="A69" s="32" t="s">
        <v>25</v>
      </c>
      <c r="B69" s="33">
        <v>2710.2935077648749</v>
      </c>
      <c r="C69" s="33">
        <v>3404.1185756669352</v>
      </c>
      <c r="D69" s="33">
        <v>7.5675420148649994</v>
      </c>
      <c r="E69" s="33">
        <v>209.50066872327</v>
      </c>
      <c r="F69" s="33">
        <v>21.902841798379999</v>
      </c>
      <c r="G69" s="33">
        <v>5082.0857247438853</v>
      </c>
      <c r="H69" s="33">
        <v>3.1832711849050002</v>
      </c>
      <c r="I69" s="33">
        <v>574.62343609090999</v>
      </c>
      <c r="J69" s="33">
        <v>53.212781951715002</v>
      </c>
      <c r="K69" s="33">
        <v>470.87827661183002</v>
      </c>
      <c r="L69" s="34">
        <f t="shared" si="3"/>
        <v>12537.366626551569</v>
      </c>
      <c r="M69" s="27"/>
      <c r="N69" s="40"/>
      <c r="O69" s="42"/>
    </row>
    <row r="70" spans="1:15" ht="18.75" customHeight="1">
      <c r="A70" s="32" t="s">
        <v>26</v>
      </c>
      <c r="B70" s="33">
        <v>2500.9144091918502</v>
      </c>
      <c r="C70" s="33">
        <v>3562.4660573753717</v>
      </c>
      <c r="D70" s="33">
        <v>8.4781894298899996</v>
      </c>
      <c r="E70" s="33">
        <v>220.86688740059799</v>
      </c>
      <c r="F70" s="33">
        <v>20.678660383498002</v>
      </c>
      <c r="G70" s="33">
        <v>5174.9093217584541</v>
      </c>
      <c r="H70" s="33">
        <v>3.5781619103160001</v>
      </c>
      <c r="I70" s="33">
        <v>581.22466858052599</v>
      </c>
      <c r="J70" s="33">
        <v>60.475194939152004</v>
      </c>
      <c r="K70" s="33">
        <v>476.964504626078</v>
      </c>
      <c r="L70" s="34">
        <f t="shared" si="3"/>
        <v>12610.556055595735</v>
      </c>
      <c r="M70" s="27"/>
      <c r="N70" s="40"/>
      <c r="O70" s="42"/>
    </row>
    <row r="71" spans="1:15" ht="18.75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27"/>
      <c r="N71" s="40"/>
      <c r="O71" s="42"/>
    </row>
    <row r="72" spans="1:15" ht="18.75" customHeight="1">
      <c r="A72" s="24" t="s">
        <v>31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37"/>
      <c r="M72" s="27"/>
      <c r="N72" s="40"/>
      <c r="O72" s="42"/>
    </row>
    <row r="73" spans="1:15" ht="18.7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27"/>
      <c r="N73" s="40"/>
      <c r="O73" s="42"/>
    </row>
    <row r="74" spans="1:15" ht="18.75" customHeight="1">
      <c r="A74" s="32" t="s">
        <v>15</v>
      </c>
      <c r="B74" s="33">
        <v>2220.050645004264</v>
      </c>
      <c r="C74" s="33">
        <v>3634.8431582197081</v>
      </c>
      <c r="D74" s="33">
        <v>8.8284141169559991</v>
      </c>
      <c r="E74" s="33">
        <v>216.50861766543201</v>
      </c>
      <c r="F74" s="33">
        <v>20.658093110372</v>
      </c>
      <c r="G74" s="33">
        <v>5123.668781211808</v>
      </c>
      <c r="H74" s="33">
        <v>3.8918314500199997</v>
      </c>
      <c r="I74" s="33">
        <v>580.97780033104391</v>
      </c>
      <c r="J74" s="33">
        <v>62.154129065248</v>
      </c>
      <c r="K74" s="33">
        <v>474.99235609030404</v>
      </c>
      <c r="L74" s="34">
        <f t="shared" ref="L74:L85" si="4">SUM(B74:K74)</f>
        <v>12346.573826265156</v>
      </c>
      <c r="M74" s="27"/>
      <c r="N74" s="40"/>
      <c r="O74" s="42"/>
    </row>
    <row r="75" spans="1:15" ht="18.75" customHeight="1">
      <c r="A75" s="32" t="s">
        <v>16</v>
      </c>
      <c r="B75" s="33">
        <v>2034.6204257804288</v>
      </c>
      <c r="C75" s="33">
        <v>3647.5405068420409</v>
      </c>
      <c r="D75" s="33">
        <v>9.1371323349200004</v>
      </c>
      <c r="E75" s="33">
        <v>215.56171482449</v>
      </c>
      <c r="F75" s="33">
        <v>20.955650955296999</v>
      </c>
      <c r="G75" s="33">
        <v>5132.5379142313104</v>
      </c>
      <c r="H75" s="33">
        <v>3.6401531513330001</v>
      </c>
      <c r="I75" s="33">
        <v>590.29081953178093</v>
      </c>
      <c r="J75" s="33">
        <v>66.31498485040801</v>
      </c>
      <c r="K75" s="33">
        <v>475.63800698406703</v>
      </c>
      <c r="L75" s="34">
        <f t="shared" si="4"/>
        <v>12196.237309486076</v>
      </c>
      <c r="M75" s="27"/>
      <c r="N75" s="40"/>
      <c r="O75" s="42"/>
    </row>
    <row r="76" spans="1:15" ht="18.75" customHeight="1">
      <c r="A76" s="32" t="s">
        <v>17</v>
      </c>
      <c r="B76" s="33">
        <v>2097.9392620170202</v>
      </c>
      <c r="C76" s="33">
        <v>4206.4869288338514</v>
      </c>
      <c r="D76" s="33">
        <v>9.4844113271520012</v>
      </c>
      <c r="E76" s="33">
        <v>246.36378993723602</v>
      </c>
      <c r="F76" s="33">
        <v>21.282505985699999</v>
      </c>
      <c r="G76" s="33">
        <v>5153.3129452460553</v>
      </c>
      <c r="H76" s="33">
        <v>4.4634469630720002</v>
      </c>
      <c r="I76" s="33">
        <v>588.06693723884405</v>
      </c>
      <c r="J76" s="33">
        <v>68.961104497539992</v>
      </c>
      <c r="K76" s="33">
        <v>483.01770975042001</v>
      </c>
      <c r="L76" s="34">
        <f t="shared" si="4"/>
        <v>12879.379041796892</v>
      </c>
      <c r="M76" s="27"/>
      <c r="N76" s="40"/>
      <c r="O76" s="42"/>
    </row>
    <row r="77" spans="1:15" ht="18.75" customHeight="1">
      <c r="A77" s="32" t="s">
        <v>18</v>
      </c>
      <c r="B77" s="33">
        <v>2056.9260370870047</v>
      </c>
      <c r="C77" s="33">
        <v>4249.2102343598199</v>
      </c>
      <c r="D77" s="33">
        <v>9.4121374317900006</v>
      </c>
      <c r="E77" s="33">
        <v>244.85505157995001</v>
      </c>
      <c r="F77" s="33">
        <v>23.832645897315</v>
      </c>
      <c r="G77" s="33">
        <v>5143.7831359740494</v>
      </c>
      <c r="H77" s="33">
        <v>5.2143253065649997</v>
      </c>
      <c r="I77" s="33">
        <v>592.81499628158497</v>
      </c>
      <c r="J77" s="33">
        <v>71.945087250400007</v>
      </c>
      <c r="K77" s="33">
        <v>487.62407123936998</v>
      </c>
      <c r="L77" s="34">
        <f t="shared" si="4"/>
        <v>12885.617722407849</v>
      </c>
      <c r="M77" s="27"/>
      <c r="N77" s="40"/>
      <c r="O77" s="42"/>
    </row>
    <row r="78" spans="1:15" ht="18.75" customHeight="1">
      <c r="A78" s="32" t="s">
        <v>19</v>
      </c>
      <c r="B78" s="33">
        <v>2175.5653092355101</v>
      </c>
      <c r="C78" s="33">
        <v>4295.3827800779327</v>
      </c>
      <c r="D78" s="33">
        <v>9.0395689601980003</v>
      </c>
      <c r="E78" s="33">
        <v>243.57572736288699</v>
      </c>
      <c r="F78" s="33">
        <v>21.00739403072</v>
      </c>
      <c r="G78" s="33">
        <v>5270.3856572565346</v>
      </c>
      <c r="H78" s="33">
        <v>5.2197895714279996</v>
      </c>
      <c r="I78" s="33">
        <v>602.84696439369702</v>
      </c>
      <c r="J78" s="33">
        <v>75.643411811813991</v>
      </c>
      <c r="K78" s="33">
        <v>496.12192100037396</v>
      </c>
      <c r="L78" s="34">
        <f t="shared" si="4"/>
        <v>13194.788523701094</v>
      </c>
      <c r="M78" s="27"/>
      <c r="N78" s="40"/>
      <c r="O78" s="42"/>
    </row>
    <row r="79" spans="1:15" ht="18.75" customHeight="1">
      <c r="A79" s="32" t="s">
        <v>20</v>
      </c>
      <c r="B79" s="33">
        <v>2328.8113909755671</v>
      </c>
      <c r="C79" s="33">
        <v>4388.1836926649621</v>
      </c>
      <c r="D79" s="33">
        <v>9.2280303736439997</v>
      </c>
      <c r="E79" s="33">
        <v>245.744325782001</v>
      </c>
      <c r="F79" s="33">
        <v>21.030042567304999</v>
      </c>
      <c r="G79" s="33">
        <v>5331.3954833530606</v>
      </c>
      <c r="H79" s="33">
        <v>5.1896799138649996</v>
      </c>
      <c r="I79" s="33">
        <v>633.50888533256193</v>
      </c>
      <c r="J79" s="33">
        <v>77.487976052560001</v>
      </c>
      <c r="K79" s="33">
        <v>505.41645090566107</v>
      </c>
      <c r="L79" s="34">
        <f t="shared" si="4"/>
        <v>13545.995957921188</v>
      </c>
      <c r="M79" s="27"/>
      <c r="N79" s="40"/>
      <c r="O79" s="42"/>
    </row>
    <row r="80" spans="1:15" ht="18.75" customHeight="1">
      <c r="A80" s="32" t="s">
        <v>21</v>
      </c>
      <c r="B80" s="33">
        <v>2457.27478863645</v>
      </c>
      <c r="C80" s="33">
        <v>3986.6614057862248</v>
      </c>
      <c r="D80" s="33">
        <v>9.1994563767690014</v>
      </c>
      <c r="E80" s="33">
        <v>216.16075981598402</v>
      </c>
      <c r="F80" s="33">
        <v>21.57384437248</v>
      </c>
      <c r="G80" s="33">
        <v>5271.8238467853444</v>
      </c>
      <c r="H80" s="33">
        <v>5.1086881845710002</v>
      </c>
      <c r="I80" s="33">
        <v>1147.3235975142309</v>
      </c>
      <c r="J80" s="33">
        <v>79.845953163581996</v>
      </c>
      <c r="K80" s="33">
        <v>511.302585354217</v>
      </c>
      <c r="L80" s="34">
        <f t="shared" si="4"/>
        <v>13706.274925989854</v>
      </c>
      <c r="M80" s="27"/>
      <c r="N80" s="40"/>
      <c r="O80" s="42"/>
    </row>
    <row r="81" spans="1:15" ht="18.75" customHeight="1">
      <c r="A81" s="32" t="s">
        <v>22</v>
      </c>
      <c r="B81" s="33">
        <v>2591.0701679146928</v>
      </c>
      <c r="C81" s="33">
        <v>4056.8395876263644</v>
      </c>
      <c r="D81" s="33">
        <v>13.903913185295</v>
      </c>
      <c r="E81" s="33">
        <v>226.07482671582301</v>
      </c>
      <c r="F81" s="33">
        <v>21.919643844597999</v>
      </c>
      <c r="G81" s="33">
        <v>5438.5024978405399</v>
      </c>
      <c r="H81" s="33">
        <v>5.2769225385459997</v>
      </c>
      <c r="I81" s="33">
        <v>1134.419576772648</v>
      </c>
      <c r="J81" s="33">
        <v>80.585957322078002</v>
      </c>
      <c r="K81" s="33">
        <v>508.98726000527103</v>
      </c>
      <c r="L81" s="34">
        <f t="shared" si="4"/>
        <v>14077.580353765858</v>
      </c>
      <c r="M81" s="27"/>
      <c r="N81" s="40"/>
      <c r="O81" s="42"/>
    </row>
    <row r="82" spans="1:15" ht="18.75" customHeight="1">
      <c r="A82" s="32" t="s">
        <v>23</v>
      </c>
      <c r="B82" s="33">
        <v>2601.1567290063722</v>
      </c>
      <c r="C82" s="33">
        <v>4145.1889163565602</v>
      </c>
      <c r="D82" s="33">
        <v>14.024022757704001</v>
      </c>
      <c r="E82" s="33">
        <v>261.14412814507</v>
      </c>
      <c r="F82" s="33">
        <v>22.145435210250003</v>
      </c>
      <c r="G82" s="33">
        <v>5505.6598833808339</v>
      </c>
      <c r="H82" s="33">
        <v>5.2365278679679994</v>
      </c>
      <c r="I82" s="33">
        <v>1103.726388387382</v>
      </c>
      <c r="J82" s="33">
        <v>83.823882660040013</v>
      </c>
      <c r="K82" s="33">
        <v>505.74126736909204</v>
      </c>
      <c r="L82" s="34">
        <f t="shared" si="4"/>
        <v>14247.847181141273</v>
      </c>
      <c r="M82" s="27"/>
      <c r="N82" s="40"/>
      <c r="O82" s="42"/>
    </row>
    <row r="83" spans="1:15" ht="18.75" customHeight="1">
      <c r="A83" s="32" t="s">
        <v>24</v>
      </c>
      <c r="B83" s="33">
        <v>2718.401736985265</v>
      </c>
      <c r="C83" s="33">
        <v>4286.8145351403155</v>
      </c>
      <c r="D83" s="33">
        <v>14.590751053649999</v>
      </c>
      <c r="E83" s="33">
        <v>276.94194060255001</v>
      </c>
      <c r="F83" s="33">
        <v>23.093146254914998</v>
      </c>
      <c r="G83" s="33">
        <v>5581.4504668289801</v>
      </c>
      <c r="H83" s="33">
        <v>5.4437200346549997</v>
      </c>
      <c r="I83" s="33">
        <v>1128.466117885185</v>
      </c>
      <c r="J83" s="33">
        <v>84.101055908785</v>
      </c>
      <c r="K83" s="33">
        <v>506.50718247948998</v>
      </c>
      <c r="L83" s="34">
        <f t="shared" si="4"/>
        <v>14625.81065317379</v>
      </c>
      <c r="M83" s="27"/>
      <c r="N83" s="40"/>
      <c r="O83" s="42"/>
    </row>
    <row r="84" spans="1:15" ht="18.75" customHeight="1">
      <c r="A84" s="32" t="s">
        <v>25</v>
      </c>
      <c r="B84" s="33">
        <v>2773.873979244896</v>
      </c>
      <c r="C84" s="33">
        <v>4517.91550357295</v>
      </c>
      <c r="D84" s="33">
        <v>14.389957023052</v>
      </c>
      <c r="E84" s="33">
        <v>289.03775855382003</v>
      </c>
      <c r="F84" s="33">
        <v>24.770452818768</v>
      </c>
      <c r="G84" s="33">
        <v>5787.192423326238</v>
      </c>
      <c r="H84" s="33">
        <v>5.7055340143600004</v>
      </c>
      <c r="I84" s="33">
        <v>1195.2629348047021</v>
      </c>
      <c r="J84" s="33">
        <v>84.904251855780004</v>
      </c>
      <c r="K84" s="33">
        <v>511.16451132083006</v>
      </c>
      <c r="L84" s="34">
        <f t="shared" si="4"/>
        <v>15204.217306535395</v>
      </c>
      <c r="M84" s="27"/>
      <c r="N84" s="40"/>
      <c r="O84" s="42"/>
    </row>
    <row r="85" spans="1:15" ht="18.75" customHeight="1">
      <c r="A85" s="32" t="s">
        <v>26</v>
      </c>
      <c r="B85" s="33">
        <v>1810.7547834257209</v>
      </c>
      <c r="C85" s="33">
        <v>4624.5230480715145</v>
      </c>
      <c r="D85" s="33">
        <v>14.199791475168999</v>
      </c>
      <c r="E85" s="33">
        <v>292.65925469910599</v>
      </c>
      <c r="F85" s="33">
        <v>13.612980722596999</v>
      </c>
      <c r="G85" s="33">
        <v>5886.7585974462227</v>
      </c>
      <c r="H85" s="33">
        <v>6.5009625439500001</v>
      </c>
      <c r="I85" s="33">
        <v>1192.1745505276269</v>
      </c>
      <c r="J85" s="33">
        <v>81.540128000330995</v>
      </c>
      <c r="K85" s="33">
        <v>518.46312287587102</v>
      </c>
      <c r="L85" s="34">
        <f t="shared" si="4"/>
        <v>14441.187219788111</v>
      </c>
      <c r="M85" s="27"/>
      <c r="N85" s="40"/>
      <c r="O85" s="42"/>
    </row>
    <row r="86" spans="1:15" ht="18.75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27"/>
      <c r="N86" s="40"/>
      <c r="O86" s="42"/>
    </row>
    <row r="87" spans="1:15" ht="18.75" customHeight="1">
      <c r="A87" s="24" t="s">
        <v>32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37"/>
      <c r="M87" s="27"/>
      <c r="N87" s="40"/>
      <c r="O87" s="42"/>
    </row>
    <row r="88" spans="1:15" ht="18.7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27"/>
      <c r="N88" s="40"/>
      <c r="O88" s="42"/>
    </row>
    <row r="89" spans="1:15" ht="18.75" customHeight="1">
      <c r="A89" s="32" t="s">
        <v>15</v>
      </c>
      <c r="B89" s="33">
        <v>1660.3823365553101</v>
      </c>
      <c r="C89" s="33">
        <v>4600.9047492369154</v>
      </c>
      <c r="D89" s="33">
        <v>15.411585255959</v>
      </c>
      <c r="E89" s="33">
        <v>293.03870600989097</v>
      </c>
      <c r="F89" s="33">
        <v>39.431558941017002</v>
      </c>
      <c r="G89" s="33">
        <v>5866.5709446411774</v>
      </c>
      <c r="H89" s="33">
        <v>9.2412301548559999</v>
      </c>
      <c r="I89" s="33">
        <v>1193.7019213047809</v>
      </c>
      <c r="J89" s="33">
        <v>79.671536070965999</v>
      </c>
      <c r="K89" s="33">
        <v>503.41934213882701</v>
      </c>
      <c r="L89" s="34">
        <f t="shared" ref="L89:L92" si="5">SUM(B89:K89)</f>
        <v>14261.773910309699</v>
      </c>
      <c r="M89" s="27"/>
      <c r="N89" s="40"/>
      <c r="O89" s="42"/>
    </row>
    <row r="90" spans="1:15" ht="18.75" customHeight="1">
      <c r="A90" s="32" t="s">
        <v>16</v>
      </c>
      <c r="B90" s="33">
        <v>1626.9675823812152</v>
      </c>
      <c r="C90" s="33">
        <v>4645.804475131752</v>
      </c>
      <c r="D90" s="33">
        <v>22.616087359521998</v>
      </c>
      <c r="E90" s="33">
        <v>289.20015138268099</v>
      </c>
      <c r="F90" s="33">
        <v>14.528899905254999</v>
      </c>
      <c r="G90" s="33">
        <v>5939.5752103611303</v>
      </c>
      <c r="H90" s="33">
        <v>9.2075202560489995</v>
      </c>
      <c r="I90" s="33">
        <v>1270.1597327581601</v>
      </c>
      <c r="J90" s="33">
        <v>78.676051338909005</v>
      </c>
      <c r="K90" s="33">
        <v>498.46823544818898</v>
      </c>
      <c r="L90" s="34">
        <f t="shared" si="5"/>
        <v>14395.203946322859</v>
      </c>
      <c r="M90" s="27"/>
      <c r="N90" s="40"/>
      <c r="O90" s="42"/>
    </row>
    <row r="91" spans="1:15" ht="18.75" customHeight="1">
      <c r="A91" s="32" t="s">
        <v>17</v>
      </c>
      <c r="B91" s="33">
        <v>1652.4464220713392</v>
      </c>
      <c r="C91" s="33">
        <v>4728.6497762221443</v>
      </c>
      <c r="D91" s="33">
        <v>22.6096803947</v>
      </c>
      <c r="E91" s="33">
        <v>294.29917811976202</v>
      </c>
      <c r="F91" s="33">
        <v>15.143249788124999</v>
      </c>
      <c r="G91" s="33">
        <v>6017.2199448856527</v>
      </c>
      <c r="H91" s="33">
        <v>10.136118751775999</v>
      </c>
      <c r="I91" s="33">
        <v>1267.2923786016208</v>
      </c>
      <c r="J91" s="33">
        <v>77.103789917031008</v>
      </c>
      <c r="K91" s="33">
        <v>501.21699503545415</v>
      </c>
      <c r="L91" s="34">
        <f t="shared" si="5"/>
        <v>14586.117533787607</v>
      </c>
      <c r="M91" s="27"/>
      <c r="N91" s="40"/>
      <c r="O91" s="42"/>
    </row>
    <row r="92" spans="1:15" ht="18.75" customHeight="1">
      <c r="A92" s="32" t="s">
        <v>18</v>
      </c>
      <c r="B92" s="33">
        <v>1669.965673205957</v>
      </c>
      <c r="C92" s="33">
        <v>4660.1277369070322</v>
      </c>
      <c r="D92" s="33">
        <v>22.014645612151998</v>
      </c>
      <c r="E92" s="33">
        <v>290.96077744814596</v>
      </c>
      <c r="F92" s="33">
        <v>14.054780692136001</v>
      </c>
      <c r="G92" s="33">
        <v>4906.5505250538772</v>
      </c>
      <c r="H92" s="33">
        <v>9.9857109594709996</v>
      </c>
      <c r="I92" s="33">
        <v>1280.2786365059901</v>
      </c>
      <c r="J92" s="33">
        <v>76.541791132259988</v>
      </c>
      <c r="K92" s="33">
        <v>497.04574000447099</v>
      </c>
      <c r="L92" s="34">
        <f t="shared" si="5"/>
        <v>13427.526017521493</v>
      </c>
      <c r="M92" s="27"/>
      <c r="N92" s="40"/>
      <c r="O92" s="42"/>
    </row>
    <row r="93" spans="1:15" ht="8.1" customHeight="1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27"/>
      <c r="O93" s="47"/>
    </row>
    <row r="94" spans="1:15" ht="18" customHeight="1">
      <c r="A94" s="32" t="s">
        <v>33</v>
      </c>
      <c r="B94" s="48" t="s">
        <v>34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N94" s="50"/>
    </row>
    <row r="95" spans="1:15" ht="17.100000000000001" customHeight="1">
      <c r="A95" s="51"/>
      <c r="B95" s="48" t="s">
        <v>35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50"/>
    </row>
    <row r="96" spans="1:15" ht="17.100000000000001" customHeight="1">
      <c r="A96" s="51"/>
      <c r="B96" s="48" t="s">
        <v>36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50"/>
    </row>
    <row r="97" spans="1:14" ht="17.100000000000001" customHeight="1">
      <c r="A97" s="51"/>
      <c r="B97" s="52" t="s">
        <v>37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50"/>
    </row>
    <row r="98" spans="1:14" ht="18" customHeight="1">
      <c r="A98" s="32" t="s">
        <v>38</v>
      </c>
      <c r="B98" s="52" t="s">
        <v>39</v>
      </c>
      <c r="C98" s="53"/>
      <c r="D98" s="53"/>
      <c r="E98" s="53"/>
      <c r="F98" s="53"/>
      <c r="G98" s="53"/>
      <c r="H98" s="53"/>
      <c r="I98" s="53"/>
      <c r="J98" s="53"/>
      <c r="K98" s="53"/>
    </row>
    <row r="99" spans="1:14" ht="21.95" customHeight="1">
      <c r="B99" s="33"/>
      <c r="C99" s="33"/>
      <c r="D99" s="33"/>
      <c r="E99" s="33"/>
      <c r="F99" s="33"/>
      <c r="G99" s="33"/>
      <c r="H99" s="33"/>
      <c r="I99" s="33"/>
      <c r="J99" s="33"/>
      <c r="K99" s="33"/>
    </row>
  </sheetData>
  <mergeCells count="13">
    <mergeCell ref="L9:L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 DE LA CARTERA </vt:lpstr>
      <vt:lpstr>'DESTINO DE LA CARTERA '!ACTIVOTOT</vt:lpstr>
      <vt:lpstr>'DESTINO DE LA CARTERA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2024-06-12T17:21:57Z</dcterms:created>
  <dcterms:modified xsi:type="dcterms:W3CDTF">2024-06-12T17:22:00Z</dcterms:modified>
</cp:coreProperties>
</file>