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UEF2\ESTADISTICAS DAF\MF\INDICADORES\INDICADORES MICROFINANCIERAS - Diciembre\WEB_MICROFINANCIERAS\EF\MACRO_PUBLICACION\ABRIL_24\"/>
    </mc:Choice>
  </mc:AlternateContent>
  <xr:revisionPtr revIDLastSave="0" documentId="8_{38FAF7F6-27EA-4852-A47E-0B0347887F7C}" xr6:coauthVersionLast="36" xr6:coauthVersionMax="36" xr10:uidLastSave="{00000000-0000-0000-0000-000000000000}"/>
  <bookViews>
    <workbookView xWindow="0" yWindow="0" windowWidth="28800" windowHeight="11835" xr2:uid="{889441F7-7FF3-467D-A4A5-C6A0023ADA36}"/>
  </bookViews>
  <sheets>
    <sheet name="COMPOSICION ACTIVO" sheetId="1" r:id="rId1"/>
  </sheets>
  <externalReferences>
    <externalReference r:id="rId2"/>
  </externalReferences>
  <definedNames>
    <definedName name="ACTIVOTOT" localSheetId="0">'COMPOSICION ACTIVO'!$A$8:$J$11</definedName>
    <definedName name="ACTIVOTOT">#REF!</definedName>
    <definedName name="_xlnm.Print_Area" localSheetId="0">'COMPOSICION ACTIVO'!$A$8:$J$11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2" i="1" l="1"/>
  <c r="J91" i="1"/>
  <c r="J90" i="1"/>
  <c r="J89" i="1"/>
  <c r="J85" i="1"/>
  <c r="J84" i="1"/>
  <c r="J83" i="1"/>
  <c r="J82" i="1"/>
  <c r="J81" i="1"/>
  <c r="J80" i="1"/>
  <c r="J79" i="1"/>
  <c r="J78" i="1"/>
  <c r="J77" i="1"/>
  <c r="J76" i="1"/>
  <c r="J75" i="1"/>
  <c r="J74" i="1"/>
  <c r="J70" i="1"/>
  <c r="J69" i="1"/>
  <c r="J68" i="1"/>
  <c r="J67" i="1"/>
  <c r="J66" i="1"/>
  <c r="J65" i="1"/>
  <c r="J64" i="1"/>
  <c r="J63" i="1"/>
  <c r="J62" i="1"/>
  <c r="J61" i="1"/>
  <c r="J60" i="1"/>
  <c r="J59" i="1"/>
  <c r="J55" i="1"/>
  <c r="J54" i="1"/>
  <c r="J53" i="1"/>
  <c r="J52" i="1"/>
  <c r="J51" i="1"/>
  <c r="J50" i="1"/>
  <c r="J49" i="1"/>
  <c r="J48" i="1"/>
  <c r="J47" i="1"/>
  <c r="J46" i="1"/>
  <c r="J45" i="1"/>
  <c r="J44" i="1"/>
  <c r="J40" i="1"/>
  <c r="J39" i="1"/>
  <c r="J38" i="1"/>
  <c r="J37" i="1"/>
  <c r="J36" i="1"/>
  <c r="J35" i="1"/>
  <c r="J34" i="1"/>
  <c r="J33" i="1"/>
  <c r="J32" i="1"/>
  <c r="J31" i="1"/>
  <c r="J30" i="1"/>
  <c r="J29" i="1"/>
  <c r="J25" i="1"/>
  <c r="J24" i="1"/>
  <c r="J23" i="1"/>
  <c r="J22" i="1"/>
  <c r="J21" i="1"/>
  <c r="J20" i="1"/>
  <c r="J19" i="1"/>
  <c r="J18" i="1"/>
  <c r="J17" i="1"/>
  <c r="J16" i="1"/>
  <c r="J15" i="1"/>
  <c r="J14" i="1"/>
</calcChain>
</file>

<file path=xl/sharedStrings.xml><?xml version="1.0" encoding="utf-8"?>
<sst xmlns="http://schemas.openxmlformats.org/spreadsheetml/2006/main" count="87" uniqueCount="37">
  <si>
    <t xml:space="preserve">Banco Central de Nicaragua </t>
  </si>
  <si>
    <t>MICROFINANCIERAS: COMPOSICIÓN DEL ACTIVO</t>
  </si>
  <si>
    <t>(Saldos en millones de córdobas)</t>
  </si>
  <si>
    <t>Mes y año</t>
  </si>
  <si>
    <t xml:space="preserve">FONDOS DISPONIBLES </t>
  </si>
  <si>
    <t>INVERSIONES EN VALORES NEGOCIABLES Y A VENCIMIENTO</t>
  </si>
  <si>
    <t>CARTERA DE CREDITOS, NETA</t>
  </si>
  <si>
    <t>BIENES RECIBIDOS EN PAGO Y ADJUDICADOS</t>
  </si>
  <si>
    <t>OTRAS CUENTAS POR COBRAR</t>
  </si>
  <si>
    <t xml:space="preserve">INVERSIONES PERMANENTES EN ACCIONES </t>
  </si>
  <si>
    <t>INMUEBLES, MOBILIARIO Y EQUIPO</t>
  </si>
  <si>
    <t>OTROS ACTIVOS</t>
  </si>
  <si>
    <t>ACTIVOS TOTALES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</si>
  <si>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</si>
  <si>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</si>
  <si>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</si>
  <si>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</si>
  <si>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</si>
  <si>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</si>
  <si>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</si>
  <si>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</si>
  <si>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</si>
  <si>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</si>
  <si>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</si>
  <si>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</si>
  <si>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Marzo </t>
  </si>
  <si>
    <t xml:space="preserve">Agosto </t>
  </si>
  <si>
    <r>
      <t xml:space="preserve">2021 </t>
    </r>
    <r>
      <rPr>
        <b/>
        <vertAlign val="superscript"/>
        <sz val="11"/>
        <rFont val="Futura Lt BT"/>
        <family val="2"/>
      </rPr>
      <t>p/</t>
    </r>
  </si>
  <si>
    <r>
      <t xml:space="preserve">2022 </t>
    </r>
    <r>
      <rPr>
        <b/>
        <vertAlign val="superscript"/>
        <sz val="11"/>
        <rFont val="Futura Lt BT"/>
        <family val="2"/>
      </rPr>
      <t>p/</t>
    </r>
  </si>
  <si>
    <r>
      <t xml:space="preserve">2023 </t>
    </r>
    <r>
      <rPr>
        <b/>
        <vertAlign val="superscript"/>
        <sz val="11"/>
        <rFont val="Futura Lt BT"/>
        <family val="2"/>
      </rPr>
      <t>p/</t>
    </r>
  </si>
  <si>
    <r>
      <t xml:space="preserve">2024 </t>
    </r>
    <r>
      <rPr>
        <b/>
        <vertAlign val="superscript"/>
        <sz val="11"/>
        <rFont val="Futura Lt BT"/>
        <family val="2"/>
      </rPr>
      <t>p/</t>
    </r>
  </si>
  <si>
    <t>Notas :</t>
  </si>
  <si>
    <t xml:space="preserve">p/: Preliminar </t>
  </si>
  <si>
    <t xml:space="preserve">A partir de enero 2021 se incorpora información financiera de Fundeser </t>
  </si>
  <si>
    <t xml:space="preserve">A partir de febrero 2021 se incorpora información financiera de Finca </t>
  </si>
  <si>
    <t>Fuente:</t>
  </si>
  <si>
    <t>Comisión Nacional de Microfinanzas (CONAMI)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</si>
</sst>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_);\(#,##0.0\)"/>
    <numFmt numFmtId="165" formatCode="_-* #,##0.0_-;\-* #,##0.0_-;_-* &quot;-&quot;?_-;_-@_-"/>
    <numFmt numFmtId="166" formatCode="_(* #,##0.0_);_(* \(#,##0.0\);_(* &quot;-&quot;??_);_(@_)"/>
    <numFmt numFmtId="167" formatCode="_-* #,##0_-;\-* #,##0_-;_-* &quot;-&quot;??_-;_-@_-"/>
  </numFmts>
  <fonts count="14">
    <font>
      <sz val="12"/>
      <name val="Arial MT"/>
    </font>
    <font>
      <sz val="12"/>
      <name val="Times New Roman"/>
      <family val="1"/>
    </font>
    <font>
      <b/>
      <sz val="22"/>
      <name val="Futura Md BT"/>
      <family val="2"/>
    </font>
    <font>
      <sz val="22"/>
      <name val="Times New Roman"/>
      <family val="1"/>
    </font>
    <font>
      <b/>
      <sz val="16"/>
      <color theme="3" tint="0.39997558519241921"/>
      <name val="Futura Md BT"/>
      <family val="2"/>
    </font>
    <font>
      <b/>
      <sz val="11"/>
      <color theme="3" tint="0.39997558519241921"/>
      <name val="Futura Lt BT"/>
      <family val="2"/>
    </font>
    <font>
      <b/>
      <sz val="11"/>
      <name val="Futura Lt BT"/>
      <family val="2"/>
    </font>
    <font>
      <b/>
      <sz val="12"/>
      <name val="Futura Lt BT"/>
      <family val="2"/>
    </font>
    <font>
      <i/>
      <sz val="12"/>
      <color theme="3" tint="-0.249977111117893"/>
      <name val="Futura Lt BT"/>
      <family val="2"/>
    </font>
    <font>
      <sz val="11"/>
      <name val="Futura Lt BT"/>
      <family val="2"/>
    </font>
    <font>
      <b/>
      <sz val="12"/>
      <name val="Arial MT"/>
    </font>
    <font>
      <sz val="10"/>
      <name val="Arial"/>
      <family val="2"/>
    </font>
    <font>
      <sz val="12"/>
      <name val="Futura Lt BT"/>
      <family val="2"/>
    </font>
    <font>
      <b/>
      <vertAlign val="superscript"/>
      <sz val="11"/>
      <name val="Futura Lt B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0" xfId="0" applyFill="1"/>
    <xf numFmtId="0" fontId="6" fillId="0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left" indent="1"/>
    </xf>
    <xf numFmtId="164" fontId="9" fillId="2" borderId="0" xfId="0" applyNumberFormat="1" applyFont="1" applyFill="1" applyBorder="1" applyAlignment="1" applyProtection="1">
      <alignment horizontal="center"/>
    </xf>
    <xf numFmtId="164" fontId="6" fillId="2" borderId="0" xfId="0" applyNumberFormat="1" applyFont="1" applyFill="1" applyBorder="1" applyAlignment="1" applyProtection="1">
      <alignment horizontal="center"/>
    </xf>
    <xf numFmtId="165" fontId="0" fillId="0" borderId="0" xfId="0" applyNumberFormat="1" applyFill="1" applyBorder="1"/>
    <xf numFmtId="166" fontId="9" fillId="3" borderId="0" xfId="1" applyNumberFormat="1" applyFont="1" applyFill="1" applyBorder="1" applyAlignment="1" applyProtection="1">
      <alignment horizontal="left" indent="1"/>
    </xf>
    <xf numFmtId="166" fontId="9" fillId="3" borderId="0" xfId="1" applyNumberFormat="1" applyFont="1" applyFill="1" applyBorder="1" applyAlignment="1" applyProtection="1">
      <alignment horizontal="center"/>
    </xf>
    <xf numFmtId="164" fontId="9" fillId="3" borderId="0" xfId="0" applyNumberFormat="1" applyFont="1" applyFill="1" applyBorder="1" applyAlignment="1" applyProtection="1">
      <alignment horizontal="center"/>
    </xf>
    <xf numFmtId="166" fontId="6" fillId="3" borderId="0" xfId="1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12" fillId="0" borderId="0" xfId="0" applyFont="1" applyFill="1" applyBorder="1" applyAlignment="1">
      <alignment horizontal="left" indent="1"/>
    </xf>
    <xf numFmtId="164" fontId="9" fillId="0" borderId="0" xfId="1" applyNumberFormat="1" applyFont="1" applyFill="1" applyBorder="1" applyAlignment="1" applyProtection="1">
      <alignment horizontal="center"/>
    </xf>
    <xf numFmtId="164" fontId="6" fillId="0" borderId="0" xfId="1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 indent="1"/>
    </xf>
    <xf numFmtId="164" fontId="6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indent="1"/>
    </xf>
    <xf numFmtId="164" fontId="9" fillId="0" borderId="0" xfId="0" applyNumberFormat="1" applyFont="1" applyFill="1" applyBorder="1" applyAlignment="1" applyProtection="1">
      <alignment horizontal="center"/>
    </xf>
    <xf numFmtId="166" fontId="0" fillId="0" borderId="0" xfId="1" applyNumberFormat="1" applyFont="1" applyFill="1"/>
    <xf numFmtId="167" fontId="0" fillId="0" borderId="0" xfId="0" applyNumberFormat="1" applyFill="1"/>
    <xf numFmtId="166" fontId="9" fillId="0" borderId="0" xfId="1" applyNumberFormat="1" applyFont="1" applyFill="1" applyBorder="1" applyAlignment="1" applyProtection="1">
      <alignment horizontal="center"/>
    </xf>
    <xf numFmtId="167" fontId="0" fillId="0" borderId="0" xfId="1" applyNumberFormat="1" applyFont="1" applyFill="1"/>
    <xf numFmtId="43" fontId="0" fillId="0" borderId="0" xfId="1" applyFont="1" applyFill="1"/>
    <xf numFmtId="0" fontId="9" fillId="0" borderId="2" xfId="0" applyFont="1" applyFill="1" applyBorder="1" applyAlignment="1" applyProtection="1">
      <alignment horizontal="left"/>
    </xf>
    <xf numFmtId="166" fontId="9" fillId="3" borderId="2" xfId="1" applyNumberFormat="1" applyFont="1" applyFill="1" applyBorder="1" applyAlignment="1" applyProtection="1">
      <alignment horizontal="center"/>
    </xf>
    <xf numFmtId="166" fontId="9" fillId="0" borderId="2" xfId="1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0" fillId="0" borderId="0" xfId="0" applyNumberFormat="1" applyFill="1"/>
    <xf numFmtId="43" fontId="0" fillId="0" borderId="0" xfId="0" applyNumberFormat="1" applyFill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12" fillId="0" borderId="0" xfId="0" applyFont="1" applyFill="1" applyBorder="1" applyAlignment="1">
      <alignment horizontal="left" indent="2"/>
    </xf>
    <xf numFmtId="166" fontId="12" fillId="0" borderId="0" xfId="1" applyNumberFormat="1" applyFont="1" applyFill="1" applyBorder="1" applyAlignment="1">
      <alignment horizontal="center"/>
    </xf>
    <xf numFmtId="43" fontId="12" fillId="0" borderId="0" xfId="1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43" fontId="0" fillId="0" borderId="0" xfId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90435</xdr:colOff>
      <xdr:row>1</xdr:row>
      <xdr:rowOff>47729</xdr:rowOff>
    </xdr:from>
    <xdr:to>
      <xdr:col>0</xdr:col>
      <xdr:colOff>957210</xdr:colOff>
      <xdr:row>3</xdr:row>
      <xdr:rowOff>310347</xdr:rowOff>
    </xdr:to>
    <xdr:pic>
      <xdr:nvPicPr>
        <xdr:cNvPr id="2" name="10 Imagen" descr="Logo_bcn_azul.jpg">
          <a:extLst>
            <a:ext uri="{FF2B5EF4-FFF2-40B4-BE49-F238E27FC236}">
              <a16:creationId xmlns:a16="http://schemas.microsoft.com/office/drawing/2014/main" id="{6F40AB4A-1D78-4C17-ADC0-DD03FBF755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35" y="323954"/>
          <a:ext cx="866775" cy="81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EF2/ESTADISTICAS%20DAF/MF/INDICADORES/INDICADORES%20MICROFINANCIERAS%20-%20Diciembre/WEB_MICROFINANCIERAS/EF/MACRO_PUBLICACION/ACTIVOS.xlt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CION ACTIVO"/>
      <sheetName val="CONSOLIDADO ACTIVOS "/>
      <sheetName val="ACTIVOS_O"/>
      <sheetName val="ACTIVOS_V"/>
      <sheetName val="Verif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4E502-6323-4527-8D58-EA14E83700A0}">
  <sheetPr transitionEvaluation="1" codeName="Hoja1">
    <pageSetUpPr fitToPage="1"/>
  </sheetPr>
  <dimension ref="A1:N101"/>
  <sheetViews>
    <sheetView showGridLines="0" tabSelected="1" zoomScale="91" zoomScaleNormal="91" workbookViewId="0">
      <pane xSplit="1" ySplit="11" topLeftCell="B81" activePane="bottomRight" state="frozen"/>
      <selection pane="topRight" activeCell="B1" sqref="B1"/>
      <selection pane="bottomLeft" activeCell="A90" sqref="A90"/>
      <selection pane="bottomRight" activeCell="M85" sqref="M85"/>
    </sheetView>
  </sheetViews>
  <sheetFormatPr baseColWidth="10" defaultColWidth="11.5546875" defaultRowHeight="21.95" customHeight="1"/>
  <cols>
    <col min="1" max="1" width="11.5546875" style="18" customWidth="1"/>
    <col min="2" max="2" width="15" style="54" customWidth="1"/>
    <col min="3" max="3" width="17.6640625" style="54" customWidth="1"/>
    <col min="4" max="5" width="14.21875" style="54" customWidth="1"/>
    <col min="6" max="8" width="12.77734375" style="54" customWidth="1"/>
    <col min="9" max="9" width="16" style="54" customWidth="1"/>
    <col min="10" max="10" width="17.109375" style="54" customWidth="1"/>
    <col min="11" max="11" width="2" style="18" customWidth="1"/>
    <col min="12" max="12" width="6.77734375" style="18" customWidth="1"/>
    <col min="13" max="13" width="17" style="18" bestFit="1" customWidth="1"/>
    <col min="14" max="16384" width="11.5546875" style="18"/>
  </cols>
  <sheetData>
    <row r="1" spans="1:11" s="4" customFormat="1" ht="21.9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1" s="4" customFormat="1" ht="21.95" customHeight="1">
      <c r="A2" s="1"/>
      <c r="B2" s="2"/>
      <c r="C2" s="2"/>
      <c r="D2" s="5"/>
      <c r="E2" s="2"/>
      <c r="F2" s="2"/>
      <c r="G2" s="2"/>
      <c r="H2" s="2"/>
      <c r="I2" s="2"/>
      <c r="J2" s="3"/>
    </row>
    <row r="3" spans="1:11" s="4" customFormat="1" ht="21.95" customHeight="1">
      <c r="A3" s="1"/>
      <c r="B3" s="6" t="s">
        <v>0</v>
      </c>
      <c r="C3" s="2"/>
      <c r="D3" s="2"/>
      <c r="E3" s="2"/>
      <c r="F3" s="2"/>
      <c r="G3" s="2"/>
      <c r="H3" s="2"/>
      <c r="I3" s="2"/>
      <c r="J3" s="3"/>
    </row>
    <row r="4" spans="1:11" s="4" customFormat="1" ht="27" customHeight="1">
      <c r="C4" s="7"/>
      <c r="D4" s="7"/>
      <c r="E4" s="8"/>
      <c r="F4" s="2"/>
      <c r="G4" s="2"/>
      <c r="H4" s="2"/>
      <c r="I4" s="2"/>
      <c r="J4" s="3"/>
    </row>
    <row r="5" spans="1:11" s="14" customFormat="1" ht="21.95" customHeight="1">
      <c r="A5" s="9"/>
      <c r="B5" s="10"/>
      <c r="C5" s="10"/>
      <c r="D5" s="11"/>
      <c r="E5" s="11"/>
      <c r="F5" s="11"/>
      <c r="G5" s="11"/>
      <c r="H5" s="11"/>
      <c r="I5" s="12"/>
      <c r="J5" s="13"/>
    </row>
    <row r="6" spans="1:11" s="14" customFormat="1" ht="21.95" customHeight="1">
      <c r="A6" s="9" t="s">
        <v>1</v>
      </c>
      <c r="B6" s="10"/>
      <c r="C6" s="10"/>
      <c r="D6" s="11"/>
      <c r="E6" s="11"/>
      <c r="F6" s="11"/>
      <c r="G6" s="11"/>
      <c r="H6" s="11"/>
      <c r="I6" s="12"/>
      <c r="J6" s="13"/>
    </row>
    <row r="7" spans="1:11" s="14" customFormat="1" ht="21.95" customHeight="1">
      <c r="A7" s="15" t="s">
        <v>2</v>
      </c>
      <c r="B7" s="15"/>
      <c r="C7" s="15"/>
      <c r="D7" s="12"/>
      <c r="E7" s="12"/>
      <c r="F7" s="12"/>
      <c r="G7" s="12"/>
      <c r="H7" s="12"/>
      <c r="I7" s="12"/>
      <c r="J7" s="13"/>
    </row>
    <row r="8" spans="1:11" ht="8.1" customHeight="1">
      <c r="A8" s="16"/>
      <c r="B8" s="17"/>
      <c r="C8" s="17"/>
      <c r="D8" s="17"/>
      <c r="E8" s="17"/>
      <c r="F8" s="17"/>
      <c r="G8" s="17"/>
      <c r="H8" s="17"/>
      <c r="I8" s="17"/>
      <c r="J8" s="17"/>
    </row>
    <row r="9" spans="1:11" ht="39" customHeight="1">
      <c r="A9" s="19" t="s">
        <v>3</v>
      </c>
      <c r="B9" s="19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9" t="s">
        <v>9</v>
      </c>
      <c r="H9" s="19" t="s">
        <v>10</v>
      </c>
      <c r="I9" s="19" t="s">
        <v>11</v>
      </c>
      <c r="J9" s="19" t="s">
        <v>12</v>
      </c>
    </row>
    <row r="10" spans="1:11" ht="39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</row>
    <row r="11" spans="1:11" ht="21.95" customHeight="1">
      <c r="A11" s="22"/>
      <c r="B11" s="23"/>
      <c r="C11" s="23"/>
      <c r="D11" s="23"/>
      <c r="E11" s="23"/>
      <c r="F11" s="23"/>
      <c r="G11" s="23"/>
      <c r="H11" s="23"/>
      <c r="I11" s="24"/>
      <c r="J11" s="23"/>
    </row>
    <row r="12" spans="1:11" ht="21.95" customHeight="1">
      <c r="A12" s="25">
        <v>2019</v>
      </c>
      <c r="B12" s="26"/>
      <c r="C12" s="26"/>
      <c r="D12" s="26"/>
      <c r="E12" s="26"/>
      <c r="F12" s="26"/>
      <c r="G12" s="26"/>
      <c r="H12" s="26"/>
      <c r="I12" s="26"/>
      <c r="J12" s="27"/>
      <c r="K12" s="28"/>
    </row>
    <row r="13" spans="1:11" s="33" customFormat="1" ht="9.9499999999999993" customHeight="1">
      <c r="A13" s="29"/>
      <c r="B13" s="30"/>
      <c r="C13" s="30"/>
      <c r="D13" s="30"/>
      <c r="E13" s="30"/>
      <c r="F13" s="30"/>
      <c r="G13" s="30"/>
      <c r="H13" s="30"/>
      <c r="I13" s="31"/>
      <c r="J13" s="32"/>
      <c r="K13" s="28"/>
    </row>
    <row r="14" spans="1:11" s="33" customFormat="1" ht="18.95" customHeight="1">
      <c r="A14" s="34" t="s">
        <v>13</v>
      </c>
      <c r="B14" s="35">
        <v>892.07185817999994</v>
      </c>
      <c r="C14" s="35">
        <v>67.72984606</v>
      </c>
      <c r="D14" s="35">
        <v>8024.9468351099995</v>
      </c>
      <c r="E14" s="35">
        <v>80.579392589999998</v>
      </c>
      <c r="F14" s="35">
        <v>1097.95220449</v>
      </c>
      <c r="G14" s="35">
        <v>34.397685459999998</v>
      </c>
      <c r="H14" s="35">
        <v>253.31226461000003</v>
      </c>
      <c r="I14" s="35">
        <v>1188.62088025</v>
      </c>
      <c r="J14" s="36">
        <f t="shared" ref="J14:J25" si="0">SUM(B14:I14)</f>
        <v>11639.61096675</v>
      </c>
      <c r="K14" s="28"/>
    </row>
    <row r="15" spans="1:11" ht="18.95" customHeight="1">
      <c r="A15" s="34" t="s">
        <v>14</v>
      </c>
      <c r="B15" s="35">
        <v>801.63991125999996</v>
      </c>
      <c r="C15" s="35">
        <v>64.091505720000001</v>
      </c>
      <c r="D15" s="35">
        <v>7596.53198746</v>
      </c>
      <c r="E15" s="35">
        <v>80.775066890000005</v>
      </c>
      <c r="F15" s="35">
        <v>1280.3263706500002</v>
      </c>
      <c r="G15" s="35">
        <v>34.518960340000007</v>
      </c>
      <c r="H15" s="35">
        <v>249.01258993000002</v>
      </c>
      <c r="I15" s="35">
        <v>1258.7633814100002</v>
      </c>
      <c r="J15" s="36">
        <f t="shared" si="0"/>
        <v>11365.659773660002</v>
      </c>
      <c r="K15" s="28"/>
    </row>
    <row r="16" spans="1:11" ht="18.95" customHeight="1">
      <c r="A16" s="34" t="s">
        <v>15</v>
      </c>
      <c r="B16" s="35">
        <v>804.59408621</v>
      </c>
      <c r="C16" s="35">
        <v>31.748137399999997</v>
      </c>
      <c r="D16" s="35">
        <v>7329.6177370100004</v>
      </c>
      <c r="E16" s="35">
        <v>82.694608829999993</v>
      </c>
      <c r="F16" s="35">
        <v>1234.4771189600001</v>
      </c>
      <c r="G16" s="35">
        <v>34.65219227</v>
      </c>
      <c r="H16" s="35">
        <v>267.20747260000002</v>
      </c>
      <c r="I16" s="35">
        <v>1191.22044796</v>
      </c>
      <c r="J16" s="36">
        <f t="shared" si="0"/>
        <v>10976.211801239999</v>
      </c>
      <c r="K16" s="28"/>
    </row>
    <row r="17" spans="1:12" ht="18.95" customHeight="1">
      <c r="A17" s="34" t="s">
        <v>16</v>
      </c>
      <c r="B17" s="35">
        <v>809.92435670000009</v>
      </c>
      <c r="C17" s="35">
        <v>32.000782819999998</v>
      </c>
      <c r="D17" s="35">
        <v>6978.6381868400003</v>
      </c>
      <c r="E17" s="35">
        <v>83.307405069999987</v>
      </c>
      <c r="F17" s="35">
        <v>1308.3515301500001</v>
      </c>
      <c r="G17" s="35">
        <v>33.463349980000004</v>
      </c>
      <c r="H17" s="35">
        <v>256.47623630999999</v>
      </c>
      <c r="I17" s="35">
        <v>1128.2270049599999</v>
      </c>
      <c r="J17" s="36">
        <f t="shared" si="0"/>
        <v>10630.388852829999</v>
      </c>
      <c r="K17" s="28"/>
    </row>
    <row r="18" spans="1:12" ht="18.95" customHeight="1">
      <c r="A18" s="34" t="s">
        <v>17</v>
      </c>
      <c r="B18" s="35">
        <v>720.08698857000002</v>
      </c>
      <c r="C18" s="35">
        <v>32.263374079999998</v>
      </c>
      <c r="D18" s="35">
        <v>6779.2789396000007</v>
      </c>
      <c r="E18" s="35">
        <v>88.990521229999999</v>
      </c>
      <c r="F18" s="35">
        <v>1243.9405173599998</v>
      </c>
      <c r="G18" s="35">
        <v>34.91544287</v>
      </c>
      <c r="H18" s="35">
        <v>239.66916208000001</v>
      </c>
      <c r="I18" s="35">
        <v>1018.39104074</v>
      </c>
      <c r="J18" s="36">
        <f t="shared" si="0"/>
        <v>10157.53598653</v>
      </c>
      <c r="K18" s="28"/>
    </row>
    <row r="19" spans="1:12" ht="18.95" customHeight="1">
      <c r="A19" s="34" t="s">
        <v>18</v>
      </c>
      <c r="B19" s="35">
        <v>633.31868386999997</v>
      </c>
      <c r="C19" s="35">
        <v>32.67975569</v>
      </c>
      <c r="D19" s="35">
        <v>6662.6957481199997</v>
      </c>
      <c r="E19" s="35">
        <v>89.609671669999997</v>
      </c>
      <c r="F19" s="35">
        <v>1187.9051223499998</v>
      </c>
      <c r="G19" s="35">
        <v>35.04873963</v>
      </c>
      <c r="H19" s="35">
        <v>235.04131046999998</v>
      </c>
      <c r="I19" s="35">
        <v>1000.2868439800001</v>
      </c>
      <c r="J19" s="36">
        <f t="shared" si="0"/>
        <v>9876.5858757799997</v>
      </c>
      <c r="K19" s="28"/>
    </row>
    <row r="20" spans="1:12" ht="18.95" customHeight="1">
      <c r="A20" s="34" t="s">
        <v>19</v>
      </c>
      <c r="B20" s="35">
        <v>634.41730809000001</v>
      </c>
      <c r="C20" s="35">
        <v>74.91226983</v>
      </c>
      <c r="D20" s="35">
        <v>6660.3187224200001</v>
      </c>
      <c r="E20" s="35">
        <v>88.97355718</v>
      </c>
      <c r="F20" s="35">
        <v>1166.6935428499999</v>
      </c>
      <c r="G20" s="35">
        <v>35.181078960000001</v>
      </c>
      <c r="H20" s="35">
        <v>232.96380952999999</v>
      </c>
      <c r="I20" s="35">
        <v>949.40302350000002</v>
      </c>
      <c r="J20" s="36">
        <f t="shared" si="0"/>
        <v>9842.8633123600011</v>
      </c>
      <c r="K20" s="28"/>
    </row>
    <row r="21" spans="1:12" ht="18.95" customHeight="1">
      <c r="A21" s="34" t="s">
        <v>20</v>
      </c>
      <c r="B21" s="35">
        <v>622.72322173999999</v>
      </c>
      <c r="C21" s="35">
        <v>80.068359209999997</v>
      </c>
      <c r="D21" s="35">
        <v>6660.2032673100002</v>
      </c>
      <c r="E21" s="35">
        <v>84.52881726999999</v>
      </c>
      <c r="F21" s="35">
        <v>1143.67160799</v>
      </c>
      <c r="G21" s="35">
        <v>35.317089630000005</v>
      </c>
      <c r="H21" s="35">
        <v>229.96708973</v>
      </c>
      <c r="I21" s="35">
        <v>923.24954119000006</v>
      </c>
      <c r="J21" s="36">
        <f t="shared" si="0"/>
        <v>9779.7289940700011</v>
      </c>
      <c r="K21" s="28"/>
    </row>
    <row r="22" spans="1:12" ht="18.95" customHeight="1">
      <c r="A22" s="34" t="s">
        <v>21</v>
      </c>
      <c r="B22" s="35">
        <v>718.96186590999991</v>
      </c>
      <c r="C22" s="35">
        <v>38.206248450000004</v>
      </c>
      <c r="D22" s="35">
        <v>6557.1745383699999</v>
      </c>
      <c r="E22" s="35">
        <v>84.034207249999994</v>
      </c>
      <c r="F22" s="35">
        <v>676.61670365999998</v>
      </c>
      <c r="G22" s="35">
        <v>35.450217799999997</v>
      </c>
      <c r="H22" s="35">
        <v>227.63575521000001</v>
      </c>
      <c r="I22" s="35">
        <v>917.17996529999994</v>
      </c>
      <c r="J22" s="36">
        <f t="shared" si="0"/>
        <v>9255.2595019500004</v>
      </c>
      <c r="K22" s="28"/>
    </row>
    <row r="23" spans="1:12" ht="18.95" customHeight="1">
      <c r="A23" s="34" t="s">
        <v>22</v>
      </c>
      <c r="B23" s="35">
        <v>587.40400858999999</v>
      </c>
      <c r="C23" s="35">
        <v>62.381166159999999</v>
      </c>
      <c r="D23" s="35">
        <v>6542.3501042500002</v>
      </c>
      <c r="E23" s="35">
        <v>83.181326540000001</v>
      </c>
      <c r="F23" s="35">
        <v>673.59138975999997</v>
      </c>
      <c r="G23" s="35">
        <v>35.588251100000001</v>
      </c>
      <c r="H23" s="35">
        <v>225.78490690999999</v>
      </c>
      <c r="I23" s="35">
        <v>882.90148591999991</v>
      </c>
      <c r="J23" s="36">
        <f t="shared" si="0"/>
        <v>9093.182639229999</v>
      </c>
      <c r="K23" s="28"/>
    </row>
    <row r="24" spans="1:12" ht="18.95" customHeight="1">
      <c r="A24" s="34" t="s">
        <v>23</v>
      </c>
      <c r="B24" s="35">
        <v>602.35188434999998</v>
      </c>
      <c r="C24" s="35">
        <v>62.932304819999999</v>
      </c>
      <c r="D24" s="35">
        <v>6752.5988943299999</v>
      </c>
      <c r="E24" s="35">
        <v>83.893098599999988</v>
      </c>
      <c r="F24" s="35">
        <v>648.59777454999994</v>
      </c>
      <c r="G24" s="35">
        <v>35.670230450000005</v>
      </c>
      <c r="H24" s="35">
        <v>221.13012646000001</v>
      </c>
      <c r="I24" s="35">
        <v>912.9245590700001</v>
      </c>
      <c r="J24" s="36">
        <f t="shared" si="0"/>
        <v>9320.0988726299984</v>
      </c>
      <c r="K24" s="28"/>
    </row>
    <row r="25" spans="1:12" ht="18.95" customHeight="1">
      <c r="A25" s="34" t="s">
        <v>24</v>
      </c>
      <c r="B25" s="35">
        <v>770.06920690999993</v>
      </c>
      <c r="C25" s="35">
        <v>50.265008170000002</v>
      </c>
      <c r="D25" s="35">
        <v>6585.9826222000002</v>
      </c>
      <c r="E25" s="35">
        <v>79.72773165000001</v>
      </c>
      <c r="F25" s="35">
        <v>466.45821231999997</v>
      </c>
      <c r="G25" s="35">
        <v>13.667124189999999</v>
      </c>
      <c r="H25" s="35">
        <v>248.16524206</v>
      </c>
      <c r="I25" s="35">
        <v>1155.63215001</v>
      </c>
      <c r="J25" s="36">
        <f t="shared" si="0"/>
        <v>9369.9672975100002</v>
      </c>
      <c r="K25" s="28"/>
    </row>
    <row r="26" spans="1:12" ht="9.9499999999999993" customHeight="1">
      <c r="A26" s="37"/>
      <c r="B26" s="30"/>
      <c r="C26" s="30"/>
      <c r="D26" s="30"/>
      <c r="E26" s="30"/>
      <c r="F26" s="30"/>
      <c r="G26" s="30"/>
      <c r="H26" s="30"/>
      <c r="I26" s="30"/>
      <c r="J26" s="38"/>
      <c r="K26" s="28"/>
    </row>
    <row r="27" spans="1:12" ht="21.95" customHeight="1">
      <c r="A27" s="25">
        <v>2020</v>
      </c>
      <c r="B27" s="26"/>
      <c r="C27" s="26"/>
      <c r="D27" s="26"/>
      <c r="E27" s="26"/>
      <c r="F27" s="26"/>
      <c r="G27" s="26"/>
      <c r="H27" s="26"/>
      <c r="I27" s="26"/>
      <c r="J27" s="27"/>
      <c r="K27" s="28"/>
    </row>
    <row r="28" spans="1:12" ht="9.9499999999999993" customHeight="1">
      <c r="A28" s="39"/>
      <c r="B28" s="40"/>
      <c r="C28" s="40"/>
      <c r="D28" s="40"/>
      <c r="E28" s="40"/>
      <c r="F28" s="40"/>
      <c r="G28" s="40"/>
      <c r="H28" s="40"/>
      <c r="I28" s="40"/>
      <c r="J28" s="38"/>
      <c r="K28" s="28"/>
    </row>
    <row r="29" spans="1:12" s="33" customFormat="1" ht="18.95" customHeight="1">
      <c r="A29" s="34" t="s">
        <v>13</v>
      </c>
      <c r="B29" s="35">
        <v>823.37443109999981</v>
      </c>
      <c r="C29" s="35">
        <v>96.259675650000005</v>
      </c>
      <c r="D29" s="35">
        <v>6290.6877858999997</v>
      </c>
      <c r="E29" s="35">
        <v>79.732502139999951</v>
      </c>
      <c r="F29" s="35">
        <v>610.10460215000012</v>
      </c>
      <c r="G29" s="35">
        <v>13.593937530000002</v>
      </c>
      <c r="H29" s="35">
        <v>248.23855296999997</v>
      </c>
      <c r="I29" s="35">
        <v>1273.2192835700002</v>
      </c>
      <c r="J29" s="36">
        <f t="shared" ref="J29:J40" si="1">SUM(B29:I29)</f>
        <v>9435.210771009999</v>
      </c>
      <c r="K29" s="28"/>
      <c r="L29" s="41"/>
    </row>
    <row r="30" spans="1:12" ht="18.95" customHeight="1">
      <c r="A30" s="34" t="s">
        <v>14</v>
      </c>
      <c r="B30" s="35">
        <v>778.57072087000029</v>
      </c>
      <c r="C30" s="35">
        <v>97.394657940000002</v>
      </c>
      <c r="D30" s="35">
        <v>6235.1656847200002</v>
      </c>
      <c r="E30" s="35">
        <v>85.932248560000005</v>
      </c>
      <c r="F30" s="35">
        <v>662.44839381999998</v>
      </c>
      <c r="G30" s="35">
        <v>12.134897559999999</v>
      </c>
      <c r="H30" s="35">
        <v>258.01966297000001</v>
      </c>
      <c r="I30" s="35">
        <v>1187.5661288300003</v>
      </c>
      <c r="J30" s="36">
        <f t="shared" si="1"/>
        <v>9317.2323952700008</v>
      </c>
      <c r="K30" s="28"/>
      <c r="L30" s="41"/>
    </row>
    <row r="31" spans="1:12" ht="18.95" customHeight="1">
      <c r="A31" s="34" t="s">
        <v>25</v>
      </c>
      <c r="B31" s="35">
        <v>828.93219724000005</v>
      </c>
      <c r="C31" s="35">
        <v>121.90230903999999</v>
      </c>
      <c r="D31" s="35">
        <v>6079.1652700699997</v>
      </c>
      <c r="E31" s="35">
        <v>86.468519000000029</v>
      </c>
      <c r="F31" s="35">
        <v>734.30552408999995</v>
      </c>
      <c r="G31" s="35">
        <v>12.159594030000001</v>
      </c>
      <c r="H31" s="35">
        <v>255.44794452000005</v>
      </c>
      <c r="I31" s="35">
        <v>1131.3166199899995</v>
      </c>
      <c r="J31" s="36">
        <f t="shared" si="1"/>
        <v>9249.6979779800004</v>
      </c>
      <c r="K31" s="28"/>
      <c r="L31" s="41"/>
    </row>
    <row r="32" spans="1:12" ht="18.95" customHeight="1">
      <c r="A32" s="34" t="s">
        <v>16</v>
      </c>
      <c r="B32" s="35">
        <v>909.06545261999997</v>
      </c>
      <c r="C32" s="35">
        <v>114.17717429</v>
      </c>
      <c r="D32" s="35">
        <v>5899.9262716799985</v>
      </c>
      <c r="E32" s="35">
        <v>83.705058950000023</v>
      </c>
      <c r="F32" s="35">
        <v>755.44179309999981</v>
      </c>
      <c r="G32" s="35">
        <v>12.183450909999999</v>
      </c>
      <c r="H32" s="35">
        <v>242.19354655000012</v>
      </c>
      <c r="I32" s="35">
        <v>1047.9082860999993</v>
      </c>
      <c r="J32" s="36">
        <f t="shared" si="1"/>
        <v>9064.6010341999972</v>
      </c>
      <c r="K32" s="28"/>
      <c r="L32" s="41"/>
    </row>
    <row r="33" spans="1:13" ht="18.95" customHeight="1">
      <c r="A33" s="34" t="s">
        <v>17</v>
      </c>
      <c r="B33" s="35">
        <v>900.69757230999994</v>
      </c>
      <c r="C33" s="35">
        <v>114.73130413000001</v>
      </c>
      <c r="D33" s="35">
        <v>5923.4340155000009</v>
      </c>
      <c r="E33" s="35">
        <v>86.48515764000004</v>
      </c>
      <c r="F33" s="35">
        <v>647.0019599100001</v>
      </c>
      <c r="G33" s="35">
        <v>12.20756978</v>
      </c>
      <c r="H33" s="35">
        <v>245.11014885000003</v>
      </c>
      <c r="I33" s="35">
        <v>1080.4431502900038</v>
      </c>
      <c r="J33" s="36">
        <f t="shared" si="1"/>
        <v>9010.1108784100052</v>
      </c>
      <c r="K33" s="28"/>
      <c r="L33" s="41"/>
      <c r="M33" s="42"/>
    </row>
    <row r="34" spans="1:13" ht="18.95" customHeight="1">
      <c r="A34" s="34" t="s">
        <v>18</v>
      </c>
      <c r="B34" s="35">
        <v>941.79783285000008</v>
      </c>
      <c r="C34" s="35">
        <v>106.97860624000002</v>
      </c>
      <c r="D34" s="35">
        <v>5961.31157988</v>
      </c>
      <c r="E34" s="35">
        <v>86.081716760000006</v>
      </c>
      <c r="F34" s="35">
        <v>707.58473255999991</v>
      </c>
      <c r="G34" s="35">
        <v>12.231737979999998</v>
      </c>
      <c r="H34" s="35">
        <v>248.78354716000004</v>
      </c>
      <c r="I34" s="35">
        <v>1012.9638701100032</v>
      </c>
      <c r="J34" s="36">
        <f t="shared" si="1"/>
        <v>9077.7336235400035</v>
      </c>
      <c r="K34" s="28"/>
      <c r="L34" s="41"/>
      <c r="M34" s="42"/>
    </row>
    <row r="35" spans="1:13" ht="18.95" customHeight="1">
      <c r="A35" s="34" t="s">
        <v>19</v>
      </c>
      <c r="B35" s="35">
        <v>830.26910101999999</v>
      </c>
      <c r="C35" s="35">
        <v>100.86965504</v>
      </c>
      <c r="D35" s="35">
        <v>6049.0949860700002</v>
      </c>
      <c r="E35" s="35">
        <v>86.426957640000012</v>
      </c>
      <c r="F35" s="35">
        <v>622.68312425999977</v>
      </c>
      <c r="G35" s="35">
        <v>12.252299440000002</v>
      </c>
      <c r="H35" s="35">
        <v>246.68854298999995</v>
      </c>
      <c r="I35" s="35">
        <v>975.19020684999975</v>
      </c>
      <c r="J35" s="36">
        <f t="shared" si="1"/>
        <v>8923.4748733100005</v>
      </c>
      <c r="K35" s="28"/>
      <c r="L35" s="41"/>
      <c r="M35" s="42"/>
    </row>
    <row r="36" spans="1:13" ht="18.95" customHeight="1">
      <c r="A36" s="34" t="s">
        <v>26</v>
      </c>
      <c r="B36" s="35">
        <v>887.19496355000012</v>
      </c>
      <c r="C36" s="35">
        <v>104.16706343999999</v>
      </c>
      <c r="D36" s="35">
        <v>6163.9716980699995</v>
      </c>
      <c r="E36" s="35">
        <v>88.539785279999975</v>
      </c>
      <c r="F36" s="35">
        <v>570.05116409000004</v>
      </c>
      <c r="G36" s="35">
        <v>12.28084445</v>
      </c>
      <c r="H36" s="35">
        <v>247.97072403000021</v>
      </c>
      <c r="I36" s="35">
        <v>982.30564487999948</v>
      </c>
      <c r="J36" s="36">
        <f t="shared" si="1"/>
        <v>9056.4818877899997</v>
      </c>
      <c r="K36" s="28"/>
      <c r="L36" s="41"/>
      <c r="M36" s="42"/>
    </row>
    <row r="37" spans="1:13" ht="18.95" customHeight="1">
      <c r="A37" s="34" t="s">
        <v>21</v>
      </c>
      <c r="B37" s="35">
        <v>801.62889234999977</v>
      </c>
      <c r="C37" s="35">
        <v>107.38810702000001</v>
      </c>
      <c r="D37" s="35">
        <v>6322.3410234899984</v>
      </c>
      <c r="E37" s="35">
        <v>87.733395450000032</v>
      </c>
      <c r="F37" s="35">
        <v>553.16848518999984</v>
      </c>
      <c r="G37" s="35">
        <v>11.98111473</v>
      </c>
      <c r="H37" s="35">
        <v>244.39140628000015</v>
      </c>
      <c r="I37" s="35">
        <v>964.8010781799984</v>
      </c>
      <c r="J37" s="36">
        <f t="shared" si="1"/>
        <v>9093.4335026899971</v>
      </c>
      <c r="K37" s="28"/>
      <c r="L37" s="41"/>
      <c r="M37" s="42"/>
    </row>
    <row r="38" spans="1:13" ht="18.95" customHeight="1">
      <c r="A38" s="34" t="s">
        <v>22</v>
      </c>
      <c r="B38" s="35">
        <v>764.84113589999981</v>
      </c>
      <c r="C38" s="35">
        <v>104.71465544000002</v>
      </c>
      <c r="D38" s="35">
        <v>6632.5201460400031</v>
      </c>
      <c r="E38" s="35">
        <v>85.853195900000017</v>
      </c>
      <c r="F38" s="35">
        <v>572.61260242999981</v>
      </c>
      <c r="G38" s="35">
        <v>12.00553395</v>
      </c>
      <c r="H38" s="35">
        <v>248.97738754000008</v>
      </c>
      <c r="I38" s="35">
        <v>971.53932011999973</v>
      </c>
      <c r="J38" s="36">
        <f t="shared" si="1"/>
        <v>9393.0639773200037</v>
      </c>
      <c r="K38" s="28"/>
      <c r="L38" s="41"/>
      <c r="M38" s="42"/>
    </row>
    <row r="39" spans="1:13" ht="18.95" customHeight="1">
      <c r="A39" s="34" t="s">
        <v>23</v>
      </c>
      <c r="B39" s="35">
        <v>966.83610092000004</v>
      </c>
      <c r="C39" s="35">
        <v>96.460434980000002</v>
      </c>
      <c r="D39" s="35">
        <v>6944.9700389499994</v>
      </c>
      <c r="E39" s="35">
        <v>38.507755849999981</v>
      </c>
      <c r="F39" s="35">
        <v>535.68781944000023</v>
      </c>
      <c r="G39" s="35">
        <v>12.030337219999998</v>
      </c>
      <c r="H39" s="35">
        <v>258.52708286000012</v>
      </c>
      <c r="I39" s="35">
        <v>1082.53276736</v>
      </c>
      <c r="J39" s="36">
        <f t="shared" si="1"/>
        <v>9935.5523375800003</v>
      </c>
      <c r="K39" s="28"/>
      <c r="L39" s="41"/>
      <c r="M39" s="42"/>
    </row>
    <row r="40" spans="1:13" ht="18.95" customHeight="1">
      <c r="A40" s="34" t="s">
        <v>24</v>
      </c>
      <c r="B40" s="35">
        <v>697.5774770700001</v>
      </c>
      <c r="C40" s="35">
        <v>96.303851180000009</v>
      </c>
      <c r="D40" s="35">
        <v>6994.4660716099997</v>
      </c>
      <c r="E40" s="35">
        <v>35.522753510000001</v>
      </c>
      <c r="F40" s="35">
        <v>441.65241335000002</v>
      </c>
      <c r="G40" s="35">
        <v>11.357181199999999</v>
      </c>
      <c r="H40" s="35">
        <v>273.24136012000002</v>
      </c>
      <c r="I40" s="35">
        <v>1135.3097941800002</v>
      </c>
      <c r="J40" s="36">
        <f t="shared" si="1"/>
        <v>9685.4309022200014</v>
      </c>
      <c r="K40" s="28"/>
      <c r="L40" s="41"/>
      <c r="M40" s="42"/>
    </row>
    <row r="41" spans="1:13" ht="9.9499999999999993" customHeight="1">
      <c r="A41" s="37"/>
      <c r="B41" s="30"/>
      <c r="C41" s="30"/>
      <c r="D41" s="30"/>
      <c r="E41" s="30"/>
      <c r="F41" s="30"/>
      <c r="G41" s="30"/>
      <c r="H41" s="30"/>
      <c r="I41" s="43"/>
      <c r="J41" s="38"/>
      <c r="K41" s="28"/>
      <c r="L41" s="41"/>
      <c r="M41" s="42"/>
    </row>
    <row r="42" spans="1:13" ht="21.95" customHeight="1">
      <c r="A42" s="25" t="s">
        <v>27</v>
      </c>
      <c r="B42" s="26"/>
      <c r="C42" s="26"/>
      <c r="D42" s="26"/>
      <c r="E42" s="26"/>
      <c r="F42" s="26"/>
      <c r="G42" s="26"/>
      <c r="H42" s="26"/>
      <c r="I42" s="26"/>
      <c r="J42" s="27"/>
      <c r="K42" s="28"/>
      <c r="L42" s="41"/>
      <c r="M42" s="42"/>
    </row>
    <row r="43" spans="1:13" ht="9.9499999999999993" customHeight="1">
      <c r="A43" s="37"/>
      <c r="B43" s="30"/>
      <c r="C43" s="30"/>
      <c r="D43" s="30"/>
      <c r="E43" s="30"/>
      <c r="F43" s="30"/>
      <c r="G43" s="30"/>
      <c r="H43" s="30"/>
      <c r="I43" s="43"/>
      <c r="J43" s="38"/>
      <c r="K43" s="28"/>
      <c r="L43" s="41"/>
      <c r="M43" s="44"/>
    </row>
    <row r="44" spans="1:13" ht="18.95" customHeight="1">
      <c r="A44" s="34" t="s">
        <v>13</v>
      </c>
      <c r="B44" s="35">
        <v>857.03199969040202</v>
      </c>
      <c r="C44" s="35">
        <v>114.54570619117499</v>
      </c>
      <c r="D44" s="35">
        <v>7733.3639902770101</v>
      </c>
      <c r="E44" s="35">
        <v>37.985099440000006</v>
      </c>
      <c r="F44" s="35">
        <v>594.80195392134203</v>
      </c>
      <c r="G44" s="35">
        <v>11.366863689999999</v>
      </c>
      <c r="H44" s="35">
        <v>325.74970555000004</v>
      </c>
      <c r="I44" s="35">
        <v>1279.1371482900001</v>
      </c>
      <c r="J44" s="36">
        <f t="shared" ref="J44:J55" si="2">SUM(B44:I44)</f>
        <v>10953.982467049929</v>
      </c>
      <c r="K44" s="28"/>
      <c r="L44" s="41"/>
      <c r="M44" s="44"/>
    </row>
    <row r="45" spans="1:13" ht="18.95" customHeight="1">
      <c r="A45" s="34" t="s">
        <v>14</v>
      </c>
      <c r="B45" s="35">
        <v>927.18150847404706</v>
      </c>
      <c r="C45" s="35">
        <v>131.936302450135</v>
      </c>
      <c r="D45" s="35">
        <v>7858.4650940439251</v>
      </c>
      <c r="E45" s="35">
        <v>54.093274719999997</v>
      </c>
      <c r="F45" s="35">
        <v>552.72177779645904</v>
      </c>
      <c r="G45" s="35">
        <v>9.9797769600000006</v>
      </c>
      <c r="H45" s="35">
        <v>365.46800088999998</v>
      </c>
      <c r="I45" s="35">
        <v>1312.6230579400001</v>
      </c>
      <c r="J45" s="36">
        <f t="shared" si="2"/>
        <v>11212.468793274567</v>
      </c>
      <c r="K45" s="28"/>
      <c r="L45" s="41"/>
      <c r="M45" s="44"/>
    </row>
    <row r="46" spans="1:13" ht="18.75" customHeight="1">
      <c r="A46" s="34" t="s">
        <v>15</v>
      </c>
      <c r="B46" s="35">
        <v>932.57421686077703</v>
      </c>
      <c r="C46" s="35">
        <v>131.54065929110502</v>
      </c>
      <c r="D46" s="35">
        <v>7937.2455425618646</v>
      </c>
      <c r="E46" s="35">
        <v>53.59263764</v>
      </c>
      <c r="F46" s="35">
        <v>727.55958588060605</v>
      </c>
      <c r="G46" s="35">
        <v>9.9936635299999992</v>
      </c>
      <c r="H46" s="35">
        <v>370.39387628000003</v>
      </c>
      <c r="I46" s="35">
        <v>1220.3939352800001</v>
      </c>
      <c r="J46" s="36">
        <f t="shared" si="2"/>
        <v>11383.294117324354</v>
      </c>
      <c r="K46" s="28"/>
      <c r="L46" s="41"/>
      <c r="M46" s="44"/>
    </row>
    <row r="47" spans="1:13" ht="18.75" customHeight="1">
      <c r="A47" s="34" t="s">
        <v>16</v>
      </c>
      <c r="B47" s="35">
        <v>885.96350035503804</v>
      </c>
      <c r="C47" s="35">
        <v>115.3359837</v>
      </c>
      <c r="D47" s="35">
        <v>7963.0314054911732</v>
      </c>
      <c r="E47" s="35">
        <v>53.53835651</v>
      </c>
      <c r="F47" s="35">
        <v>824.21705426815004</v>
      </c>
      <c r="G47" s="35">
        <v>10.007254679999999</v>
      </c>
      <c r="H47" s="35">
        <v>439.89959812999996</v>
      </c>
      <c r="I47" s="35">
        <v>1102.31656092</v>
      </c>
      <c r="J47" s="36">
        <f t="shared" si="2"/>
        <v>11394.309714054361</v>
      </c>
      <c r="K47" s="28"/>
      <c r="L47" s="41"/>
      <c r="M47" s="44"/>
    </row>
    <row r="48" spans="1:13" ht="18.75" customHeight="1">
      <c r="A48" s="34" t="s">
        <v>17</v>
      </c>
      <c r="B48" s="35">
        <v>839.41274777114586</v>
      </c>
      <c r="C48" s="35">
        <v>186.108615454925</v>
      </c>
      <c r="D48" s="35">
        <v>8389.4007930127955</v>
      </c>
      <c r="E48" s="35">
        <v>50.913198909999998</v>
      </c>
      <c r="F48" s="35">
        <v>636.36471761662995</v>
      </c>
      <c r="G48" s="35">
        <v>10.021261920000001</v>
      </c>
      <c r="H48" s="35">
        <v>453.80629481</v>
      </c>
      <c r="I48" s="35">
        <v>1043.3422704300001</v>
      </c>
      <c r="J48" s="36">
        <f t="shared" si="2"/>
        <v>11609.369899925496</v>
      </c>
      <c r="K48" s="28"/>
      <c r="L48" s="41"/>
      <c r="M48" s="44"/>
    </row>
    <row r="49" spans="1:14" ht="18.75" customHeight="1">
      <c r="A49" s="34" t="s">
        <v>18</v>
      </c>
      <c r="B49" s="35">
        <v>785.47519303000001</v>
      </c>
      <c r="C49" s="35">
        <v>191.84178786999999</v>
      </c>
      <c r="D49" s="35">
        <v>8690.282468559999</v>
      </c>
      <c r="E49" s="35">
        <v>45.820296829999997</v>
      </c>
      <c r="F49" s="35">
        <v>513.12814182</v>
      </c>
      <c r="G49" s="35">
        <v>10.034910210000001</v>
      </c>
      <c r="H49" s="35">
        <v>465.94148867000007</v>
      </c>
      <c r="I49" s="35">
        <v>1009.6562813199999</v>
      </c>
      <c r="J49" s="36">
        <f t="shared" si="2"/>
        <v>11712.180568309997</v>
      </c>
      <c r="K49" s="28"/>
      <c r="L49" s="41"/>
      <c r="M49" s="44"/>
    </row>
    <row r="50" spans="1:14" ht="18.75" customHeight="1">
      <c r="A50" s="34" t="s">
        <v>19</v>
      </c>
      <c r="B50" s="35">
        <v>802.84715676000008</v>
      </c>
      <c r="C50" s="35">
        <v>195.79853907</v>
      </c>
      <c r="D50" s="35">
        <v>8931.1458241300006</v>
      </c>
      <c r="E50" s="35">
        <v>70.204816500000007</v>
      </c>
      <c r="F50" s="35">
        <v>523.39329695999993</v>
      </c>
      <c r="G50" s="35">
        <v>10.048971470000001</v>
      </c>
      <c r="H50" s="35">
        <v>459.06138176999997</v>
      </c>
      <c r="I50" s="35">
        <v>1042.05197129</v>
      </c>
      <c r="J50" s="36">
        <f t="shared" si="2"/>
        <v>12034.55195795</v>
      </c>
      <c r="K50" s="28"/>
      <c r="L50" s="41"/>
      <c r="M50" s="44"/>
    </row>
    <row r="51" spans="1:14" ht="18.75" customHeight="1">
      <c r="A51" s="34" t="s">
        <v>20</v>
      </c>
      <c r="B51" s="35">
        <v>973.27301906999992</v>
      </c>
      <c r="C51" s="35">
        <v>174.90813209999999</v>
      </c>
      <c r="D51" s="35">
        <v>9199.1925253500012</v>
      </c>
      <c r="E51" s="35">
        <v>72.146090939999993</v>
      </c>
      <c r="F51" s="35">
        <v>642.37074878999999</v>
      </c>
      <c r="G51" s="35">
        <v>10.062963539999998</v>
      </c>
      <c r="H51" s="35">
        <v>474.22729508999998</v>
      </c>
      <c r="I51" s="35">
        <v>997.12210386000004</v>
      </c>
      <c r="J51" s="36">
        <f t="shared" si="2"/>
        <v>12543.30287874</v>
      </c>
      <c r="K51" s="28"/>
      <c r="L51" s="41"/>
      <c r="M51" s="44"/>
    </row>
    <row r="52" spans="1:14" ht="18.75" customHeight="1">
      <c r="A52" s="34" t="s">
        <v>21</v>
      </c>
      <c r="B52" s="35">
        <v>1027.5950584500001</v>
      </c>
      <c r="C52" s="35">
        <v>176.81910463999998</v>
      </c>
      <c r="D52" s="35">
        <v>9332.9880067199992</v>
      </c>
      <c r="E52" s="35">
        <v>69.914016400000008</v>
      </c>
      <c r="F52" s="35">
        <v>596.7965876799999</v>
      </c>
      <c r="G52" s="35">
        <v>9.8742488999999996</v>
      </c>
      <c r="H52" s="35">
        <v>476.89747174000001</v>
      </c>
      <c r="I52" s="35">
        <v>1011.61038547</v>
      </c>
      <c r="J52" s="36">
        <f t="shared" si="2"/>
        <v>12702.494879999998</v>
      </c>
      <c r="K52" s="28"/>
      <c r="L52" s="41"/>
      <c r="M52" s="44"/>
    </row>
    <row r="53" spans="1:14" ht="18.75" customHeight="1">
      <c r="A53" s="34" t="s">
        <v>22</v>
      </c>
      <c r="B53" s="35">
        <v>893.30895808000002</v>
      </c>
      <c r="C53" s="35">
        <v>176.49965513000001</v>
      </c>
      <c r="D53" s="35">
        <v>9565.093917350001</v>
      </c>
      <c r="E53" s="35">
        <v>65.504502649999992</v>
      </c>
      <c r="F53" s="35">
        <v>617.34972090999997</v>
      </c>
      <c r="G53" s="35">
        <v>9.8883115099999994</v>
      </c>
      <c r="H53" s="35">
        <v>514.21001904000002</v>
      </c>
      <c r="I53" s="35">
        <v>1082.3404143900002</v>
      </c>
      <c r="J53" s="36">
        <f t="shared" si="2"/>
        <v>12924.195499060001</v>
      </c>
      <c r="K53" s="28"/>
      <c r="L53" s="41"/>
      <c r="M53" s="44"/>
    </row>
    <row r="54" spans="1:14" ht="18.75" customHeight="1">
      <c r="A54" s="34" t="s">
        <v>23</v>
      </c>
      <c r="B54" s="35">
        <v>1147.1497483099999</v>
      </c>
      <c r="C54" s="35">
        <v>177.28166819999998</v>
      </c>
      <c r="D54" s="35">
        <v>9707.9579532400003</v>
      </c>
      <c r="E54" s="35">
        <v>66.161586830000005</v>
      </c>
      <c r="F54" s="35">
        <v>565.76274427999999</v>
      </c>
      <c r="G54" s="35">
        <v>9.9017417300000012</v>
      </c>
      <c r="H54" s="35">
        <v>561.16853833000005</v>
      </c>
      <c r="I54" s="35">
        <v>1477.5482605699999</v>
      </c>
      <c r="J54" s="36">
        <f t="shared" si="2"/>
        <v>13712.93224149</v>
      </c>
      <c r="K54" s="28"/>
      <c r="L54" s="41"/>
      <c r="M54" s="44"/>
    </row>
    <row r="55" spans="1:14" ht="18.75" customHeight="1">
      <c r="A55" s="34" t="s">
        <v>24</v>
      </c>
      <c r="B55" s="35">
        <v>1166.2934165300001</v>
      </c>
      <c r="C55" s="35">
        <v>226.65583931999998</v>
      </c>
      <c r="D55" s="35">
        <v>9587.84752845</v>
      </c>
      <c r="E55" s="35">
        <v>63.874975829999997</v>
      </c>
      <c r="F55" s="35">
        <v>457.49403808</v>
      </c>
      <c r="G55" s="35">
        <v>9.9150307400000006</v>
      </c>
      <c r="H55" s="35">
        <v>608.27410432000011</v>
      </c>
      <c r="I55" s="35">
        <v>1787.9174621500001</v>
      </c>
      <c r="J55" s="36">
        <f t="shared" si="2"/>
        <v>13908.272395420001</v>
      </c>
      <c r="K55" s="28"/>
      <c r="L55" s="41"/>
      <c r="M55" s="44"/>
    </row>
    <row r="56" spans="1:14" ht="18.75" customHeight="1">
      <c r="A56" s="34"/>
      <c r="B56" s="35"/>
      <c r="C56" s="35"/>
      <c r="D56" s="35"/>
      <c r="E56" s="35"/>
      <c r="F56" s="35"/>
      <c r="G56" s="35"/>
      <c r="H56" s="35"/>
      <c r="I56" s="35"/>
      <c r="J56" s="36"/>
      <c r="K56" s="28"/>
      <c r="L56" s="41"/>
      <c r="M56" s="44"/>
    </row>
    <row r="57" spans="1:14" ht="18.75" customHeight="1">
      <c r="A57" s="25" t="s">
        <v>28</v>
      </c>
      <c r="B57" s="26"/>
      <c r="C57" s="26"/>
      <c r="D57" s="26"/>
      <c r="E57" s="26"/>
      <c r="F57" s="26"/>
      <c r="G57" s="26"/>
      <c r="H57" s="26"/>
      <c r="I57" s="26"/>
      <c r="J57" s="27"/>
      <c r="K57" s="28"/>
      <c r="L57" s="41"/>
      <c r="M57" s="44"/>
    </row>
    <row r="58" spans="1:14" ht="18.95" customHeight="1">
      <c r="A58" s="34"/>
      <c r="B58" s="35"/>
      <c r="C58" s="35"/>
      <c r="D58" s="35"/>
      <c r="E58" s="35"/>
      <c r="F58" s="35"/>
      <c r="G58" s="35"/>
      <c r="H58" s="35"/>
      <c r="I58" s="35"/>
      <c r="J58" s="36"/>
      <c r="K58" s="28"/>
      <c r="L58" s="41"/>
      <c r="M58" s="44"/>
    </row>
    <row r="59" spans="1:14" ht="18.95" customHeight="1">
      <c r="A59" s="34" t="s">
        <v>13</v>
      </c>
      <c r="B59" s="35">
        <v>1124.1054484400001</v>
      </c>
      <c r="C59" s="35">
        <v>233.74527527000001</v>
      </c>
      <c r="D59" s="35">
        <v>9448.7899377900012</v>
      </c>
      <c r="E59" s="35">
        <v>63.519362219999998</v>
      </c>
      <c r="F59" s="35">
        <v>706.83354846000009</v>
      </c>
      <c r="G59" s="35">
        <v>8.8078495700000001</v>
      </c>
      <c r="H59" s="35">
        <v>602.11686587999998</v>
      </c>
      <c r="I59" s="35">
        <v>2027.4584092100001</v>
      </c>
      <c r="J59" s="36">
        <f t="shared" ref="J59:J70" si="3">SUM(B59:I59)</f>
        <v>14215.37669684</v>
      </c>
      <c r="K59" s="28"/>
      <c r="L59" s="41"/>
      <c r="M59" s="45"/>
      <c r="N59" s="45"/>
    </row>
    <row r="60" spans="1:14" ht="18.95" customHeight="1">
      <c r="A60" s="34" t="s">
        <v>14</v>
      </c>
      <c r="B60" s="35">
        <v>1022.4728195700001</v>
      </c>
      <c r="C60" s="35">
        <v>258.14184756999998</v>
      </c>
      <c r="D60" s="35">
        <v>9398.2118926000003</v>
      </c>
      <c r="E60" s="35">
        <v>43.566053259999997</v>
      </c>
      <c r="F60" s="35">
        <v>821.84818787000006</v>
      </c>
      <c r="G60" s="35">
        <v>8.8178799199999993</v>
      </c>
      <c r="H60" s="35">
        <v>606.92560215999993</v>
      </c>
      <c r="I60" s="35">
        <v>2013.1219067100001</v>
      </c>
      <c r="J60" s="36">
        <f t="shared" si="3"/>
        <v>14173.10618966</v>
      </c>
      <c r="K60" s="28"/>
      <c r="L60" s="41"/>
      <c r="M60" s="45"/>
      <c r="N60" s="45"/>
    </row>
    <row r="61" spans="1:14" ht="18.95" customHeight="1">
      <c r="A61" s="34" t="s">
        <v>15</v>
      </c>
      <c r="B61" s="35">
        <v>919.86992210999995</v>
      </c>
      <c r="C61" s="35">
        <v>256.83081943999997</v>
      </c>
      <c r="D61" s="35">
        <v>9338.1112840900005</v>
      </c>
      <c r="E61" s="35">
        <v>40.53696665999999</v>
      </c>
      <c r="F61" s="35">
        <v>687.43176173999984</v>
      </c>
      <c r="G61" s="35">
        <v>7.5516414700000007</v>
      </c>
      <c r="H61" s="35">
        <v>628.94698642000003</v>
      </c>
      <c r="I61" s="35">
        <v>1869.8694330199974</v>
      </c>
      <c r="J61" s="36">
        <f t="shared" si="3"/>
        <v>13749.148814949996</v>
      </c>
      <c r="K61" s="28"/>
      <c r="L61" s="41"/>
      <c r="M61" s="45"/>
      <c r="N61" s="45"/>
    </row>
    <row r="62" spans="1:14" ht="18.95" customHeight="1">
      <c r="A62" s="34" t="s">
        <v>16</v>
      </c>
      <c r="B62" s="35">
        <v>1184.4902282600001</v>
      </c>
      <c r="C62" s="35">
        <v>267.76145389999999</v>
      </c>
      <c r="D62" s="35">
        <v>9270.8672777600004</v>
      </c>
      <c r="E62" s="35">
        <v>39.0755433</v>
      </c>
      <c r="F62" s="35">
        <v>695.73133762999998</v>
      </c>
      <c r="G62" s="35">
        <v>10.067298490000001</v>
      </c>
      <c r="H62" s="35">
        <v>627.29606861000002</v>
      </c>
      <c r="I62" s="35">
        <v>1867.1899974400001</v>
      </c>
      <c r="J62" s="36">
        <f t="shared" si="3"/>
        <v>13962.47920539</v>
      </c>
      <c r="K62" s="28"/>
      <c r="L62" s="41"/>
      <c r="M62" s="45"/>
      <c r="N62" s="45"/>
    </row>
    <row r="63" spans="1:14" ht="18.95" customHeight="1">
      <c r="A63" s="34" t="s">
        <v>17</v>
      </c>
      <c r="B63" s="35">
        <v>938.44871008000007</v>
      </c>
      <c r="C63" s="35">
        <v>277.36723181999997</v>
      </c>
      <c r="D63" s="35">
        <v>9432.0202828399997</v>
      </c>
      <c r="E63" s="35">
        <v>38.549082259999999</v>
      </c>
      <c r="F63" s="35">
        <v>1062.0382874899999</v>
      </c>
      <c r="G63" s="35">
        <v>10.080504679999999</v>
      </c>
      <c r="H63" s="35">
        <v>627.50511734999998</v>
      </c>
      <c r="I63" s="35">
        <v>1668.2419094300001</v>
      </c>
      <c r="J63" s="36">
        <f t="shared" si="3"/>
        <v>14054.251125950001</v>
      </c>
      <c r="K63" s="28"/>
      <c r="L63" s="41"/>
      <c r="M63" s="45"/>
      <c r="N63" s="45"/>
    </row>
    <row r="64" spans="1:14" ht="18.95" customHeight="1">
      <c r="A64" s="34" t="s">
        <v>18</v>
      </c>
      <c r="B64" s="35">
        <v>827.63064364000002</v>
      </c>
      <c r="C64" s="35">
        <v>292.52976104000004</v>
      </c>
      <c r="D64" s="35">
        <v>9744.4994780699999</v>
      </c>
      <c r="E64" s="35">
        <v>36.373689340000006</v>
      </c>
      <c r="F64" s="35">
        <v>1006.8012645</v>
      </c>
      <c r="G64" s="35">
        <v>9.7807595000000003</v>
      </c>
      <c r="H64" s="35">
        <v>627.91338152000003</v>
      </c>
      <c r="I64" s="35">
        <v>1335.48874155</v>
      </c>
      <c r="J64" s="36">
        <f t="shared" si="3"/>
        <v>13881.01771916</v>
      </c>
      <c r="K64" s="28"/>
      <c r="L64" s="41"/>
      <c r="M64" s="45"/>
      <c r="N64" s="45"/>
    </row>
    <row r="65" spans="1:13" ht="18.95" customHeight="1">
      <c r="A65" s="34" t="s">
        <v>19</v>
      </c>
      <c r="B65" s="35">
        <v>892.19313255999998</v>
      </c>
      <c r="C65" s="35">
        <v>291.46700614999997</v>
      </c>
      <c r="D65" s="35">
        <v>9909.2090537000004</v>
      </c>
      <c r="E65" s="35">
        <v>33.981962179999996</v>
      </c>
      <c r="F65" s="35">
        <v>777.52171448000001</v>
      </c>
      <c r="G65" s="35">
        <v>9.7935052899999988</v>
      </c>
      <c r="H65" s="35">
        <v>624.07624136000004</v>
      </c>
      <c r="I65" s="35">
        <v>1163.3474826600002</v>
      </c>
      <c r="J65" s="36">
        <f t="shared" si="3"/>
        <v>13701.59009838</v>
      </c>
      <c r="K65" s="28"/>
      <c r="L65" s="41"/>
      <c r="M65" s="45"/>
    </row>
    <row r="66" spans="1:13" ht="18.95" customHeight="1">
      <c r="A66" s="34" t="s">
        <v>20</v>
      </c>
      <c r="B66" s="35">
        <v>1234.51550372</v>
      </c>
      <c r="C66" s="35">
        <v>158.40596427</v>
      </c>
      <c r="D66" s="35">
        <v>10097.210406079999</v>
      </c>
      <c r="E66" s="35">
        <v>33.299313070000004</v>
      </c>
      <c r="F66" s="35">
        <v>807.52177297000003</v>
      </c>
      <c r="G66" s="35">
        <v>10.34613558</v>
      </c>
      <c r="H66" s="35">
        <v>641.99730394000005</v>
      </c>
      <c r="I66" s="35">
        <v>940.95158326000001</v>
      </c>
      <c r="J66" s="36">
        <f t="shared" si="3"/>
        <v>13924.247982889996</v>
      </c>
      <c r="K66" s="28"/>
      <c r="L66" s="41"/>
      <c r="M66" s="45"/>
    </row>
    <row r="67" spans="1:13" ht="18.95" customHeight="1">
      <c r="A67" s="34" t="s">
        <v>21</v>
      </c>
      <c r="B67" s="35">
        <v>1007.6951102400001</v>
      </c>
      <c r="C67" s="35">
        <v>162.00987344000001</v>
      </c>
      <c r="D67" s="35">
        <v>10292.966830760006</v>
      </c>
      <c r="E67" s="35">
        <v>30.624225659999997</v>
      </c>
      <c r="F67" s="35">
        <v>810.26291781999987</v>
      </c>
      <c r="G67" s="35">
        <v>7.5460045099999995</v>
      </c>
      <c r="H67" s="35">
        <v>644.62687046000042</v>
      </c>
      <c r="I67" s="35">
        <v>889.71286663999513</v>
      </c>
      <c r="J67" s="36">
        <f t="shared" si="3"/>
        <v>13845.444699530002</v>
      </c>
      <c r="K67" s="28"/>
      <c r="L67" s="41"/>
      <c r="M67" s="45"/>
    </row>
    <row r="68" spans="1:13" ht="18.95" customHeight="1">
      <c r="A68" s="34" t="s">
        <v>22</v>
      </c>
      <c r="B68" s="35">
        <v>949.73005693999994</v>
      </c>
      <c r="C68" s="35">
        <v>160.57279132000005</v>
      </c>
      <c r="D68" s="35">
        <v>10637.411482929998</v>
      </c>
      <c r="E68" s="35">
        <v>37.929029389999982</v>
      </c>
      <c r="F68" s="35">
        <v>1050.8264357199998</v>
      </c>
      <c r="G68" s="35">
        <v>10.37133173</v>
      </c>
      <c r="H68" s="35">
        <v>661.91440376000014</v>
      </c>
      <c r="I68" s="35">
        <v>879.7007115900019</v>
      </c>
      <c r="J68" s="36">
        <f t="shared" si="3"/>
        <v>14388.45624338</v>
      </c>
      <c r="K68" s="28"/>
      <c r="L68" s="41"/>
      <c r="M68" s="45"/>
    </row>
    <row r="69" spans="1:13" ht="18.95" customHeight="1">
      <c r="A69" s="34" t="s">
        <v>23</v>
      </c>
      <c r="B69" s="35">
        <v>1077.4235005800001</v>
      </c>
      <c r="C69" s="35">
        <v>161.19745880000002</v>
      </c>
      <c r="D69" s="35">
        <v>11970.360324899995</v>
      </c>
      <c r="E69" s="35">
        <v>41.34017158000001</v>
      </c>
      <c r="F69" s="35">
        <v>920.64649565000002</v>
      </c>
      <c r="G69" s="35">
        <v>10.380532879999999</v>
      </c>
      <c r="H69" s="35">
        <v>694.49300944000004</v>
      </c>
      <c r="I69" s="35">
        <v>897.12694561999933</v>
      </c>
      <c r="J69" s="36">
        <f t="shared" si="3"/>
        <v>15772.968439449995</v>
      </c>
      <c r="K69" s="28"/>
      <c r="L69" s="41"/>
      <c r="M69" s="45"/>
    </row>
    <row r="70" spans="1:13" ht="18.95" customHeight="1">
      <c r="A70" s="34" t="s">
        <v>24</v>
      </c>
      <c r="B70" s="35">
        <v>1061.4171403299999</v>
      </c>
      <c r="C70" s="35">
        <v>158.72846014999999</v>
      </c>
      <c r="D70" s="35">
        <v>12136.63263957</v>
      </c>
      <c r="E70" s="35">
        <v>32.278969289999992</v>
      </c>
      <c r="F70" s="35">
        <v>560.21136627999999</v>
      </c>
      <c r="G70" s="35">
        <v>18.126804140000001</v>
      </c>
      <c r="H70" s="35">
        <v>320.12491709000005</v>
      </c>
      <c r="I70" s="35">
        <v>814.4603365699968</v>
      </c>
      <c r="J70" s="36">
        <f t="shared" si="3"/>
        <v>15101.980633419998</v>
      </c>
      <c r="K70" s="28"/>
      <c r="L70" s="41"/>
      <c r="M70" s="45"/>
    </row>
    <row r="71" spans="1:13" ht="18.95" customHeight="1">
      <c r="A71" s="34"/>
      <c r="B71" s="35"/>
      <c r="C71" s="35"/>
      <c r="D71" s="35"/>
      <c r="E71" s="35"/>
      <c r="F71" s="35"/>
      <c r="G71" s="35"/>
      <c r="H71" s="35"/>
      <c r="I71" s="35"/>
      <c r="J71" s="36"/>
      <c r="K71" s="28"/>
      <c r="L71" s="41"/>
      <c r="M71" s="44"/>
    </row>
    <row r="72" spans="1:13" ht="18.75" customHeight="1">
      <c r="A72" s="25" t="s">
        <v>29</v>
      </c>
      <c r="B72" s="26"/>
      <c r="C72" s="26"/>
      <c r="D72" s="26"/>
      <c r="E72" s="26"/>
      <c r="F72" s="26"/>
      <c r="G72" s="26"/>
      <c r="H72" s="26"/>
      <c r="I72" s="26"/>
      <c r="J72" s="27"/>
      <c r="K72" s="28"/>
      <c r="L72" s="41"/>
      <c r="M72" s="44"/>
    </row>
    <row r="73" spans="1:13" ht="18.95" customHeight="1">
      <c r="A73" s="34"/>
      <c r="B73" s="35"/>
      <c r="C73" s="35"/>
      <c r="D73" s="35"/>
      <c r="E73" s="35"/>
      <c r="F73" s="35"/>
      <c r="G73" s="35"/>
      <c r="H73" s="35"/>
      <c r="I73" s="35"/>
      <c r="J73" s="36"/>
      <c r="K73" s="28"/>
      <c r="L73" s="41"/>
      <c r="M73" s="44"/>
    </row>
    <row r="74" spans="1:13" ht="18.95" customHeight="1">
      <c r="A74" s="34" t="s">
        <v>13</v>
      </c>
      <c r="B74" s="35">
        <v>1086.6232734</v>
      </c>
      <c r="C74" s="35">
        <v>149.88372079999999</v>
      </c>
      <c r="D74" s="35">
        <v>11801.874032359996</v>
      </c>
      <c r="E74" s="35">
        <v>32.157073639999986</v>
      </c>
      <c r="F74" s="35">
        <v>747.04444541999999</v>
      </c>
      <c r="G74" s="35">
        <v>21.1683959</v>
      </c>
      <c r="H74" s="35">
        <v>316.53907396000017</v>
      </c>
      <c r="I74" s="35">
        <v>858.30182547999459</v>
      </c>
      <c r="J74" s="36">
        <f t="shared" ref="J74:J85" si="4">SUM(B74:I74)</f>
        <v>15013.591840959994</v>
      </c>
      <c r="K74" s="28"/>
      <c r="L74" s="41"/>
      <c r="M74" s="44"/>
    </row>
    <row r="75" spans="1:13" ht="18.95" customHeight="1">
      <c r="A75" s="34" t="s">
        <v>14</v>
      </c>
      <c r="B75" s="35">
        <v>1124.3459414899999</v>
      </c>
      <c r="C75" s="35">
        <v>107.9613985</v>
      </c>
      <c r="D75" s="35">
        <v>11620.59076714</v>
      </c>
      <c r="E75" s="35">
        <v>32.69228914</v>
      </c>
      <c r="F75" s="35">
        <v>769.69638680000003</v>
      </c>
      <c r="G75" s="35">
        <v>21.299944409999995</v>
      </c>
      <c r="H75" s="35">
        <v>319.8898229400001</v>
      </c>
      <c r="I75" s="35">
        <v>787.42863877000241</v>
      </c>
      <c r="J75" s="36">
        <f t="shared" si="4"/>
        <v>14783.905189190005</v>
      </c>
      <c r="K75" s="28"/>
      <c r="L75" s="41"/>
      <c r="M75" s="44"/>
    </row>
    <row r="76" spans="1:13" ht="18.95" customHeight="1">
      <c r="A76" s="34" t="s">
        <v>15</v>
      </c>
      <c r="B76" s="35">
        <v>1033.4951011200001</v>
      </c>
      <c r="C76" s="35">
        <v>106.74075547999999</v>
      </c>
      <c r="D76" s="35">
        <v>12307.916309</v>
      </c>
      <c r="E76" s="35">
        <v>32.310598279999994</v>
      </c>
      <c r="F76" s="35">
        <v>861.43100214999981</v>
      </c>
      <c r="G76" s="35">
        <v>123.21830173000001</v>
      </c>
      <c r="H76" s="35">
        <v>321.74376201999996</v>
      </c>
      <c r="I76" s="35">
        <v>756.78580579002858</v>
      </c>
      <c r="J76" s="36">
        <f t="shared" si="4"/>
        <v>15543.641635570029</v>
      </c>
      <c r="K76" s="28"/>
      <c r="L76" s="41"/>
      <c r="M76" s="44"/>
    </row>
    <row r="77" spans="1:13" ht="18.95" customHeight="1">
      <c r="A77" s="34" t="s">
        <v>16</v>
      </c>
      <c r="B77" s="35">
        <v>1220.7237507899997</v>
      </c>
      <c r="C77" s="35">
        <v>109.58472412</v>
      </c>
      <c r="D77" s="35">
        <v>12305.443262720004</v>
      </c>
      <c r="E77" s="35">
        <v>32.858146399999995</v>
      </c>
      <c r="F77" s="35">
        <v>889.82394635000003</v>
      </c>
      <c r="G77" s="35">
        <v>123.68618409999999</v>
      </c>
      <c r="H77" s="35">
        <v>338.64309365999998</v>
      </c>
      <c r="I77" s="35">
        <v>737.58566690004272</v>
      </c>
      <c r="J77" s="36">
        <f t="shared" si="4"/>
        <v>15758.348775040045</v>
      </c>
      <c r="K77" s="28"/>
      <c r="L77" s="41"/>
      <c r="M77" s="44"/>
    </row>
    <row r="78" spans="1:13" ht="18.95" customHeight="1">
      <c r="A78" s="34" t="s">
        <v>17</v>
      </c>
      <c r="B78" s="35">
        <v>942.95165435000001</v>
      </c>
      <c r="C78" s="35">
        <v>82.222071770000014</v>
      </c>
      <c r="D78" s="35">
        <v>12597.000472690001</v>
      </c>
      <c r="E78" s="35">
        <v>37.423026690000015</v>
      </c>
      <c r="F78" s="35">
        <v>860.07435011999996</v>
      </c>
      <c r="G78" s="35">
        <v>120.86594425999999</v>
      </c>
      <c r="H78" s="35">
        <v>336.40756479000004</v>
      </c>
      <c r="I78" s="35">
        <v>768.56800959000179</v>
      </c>
      <c r="J78" s="36">
        <f t="shared" si="4"/>
        <v>15745.513094260003</v>
      </c>
      <c r="K78" s="28"/>
      <c r="L78" s="41"/>
      <c r="M78" s="44"/>
    </row>
    <row r="79" spans="1:13" ht="18.95" customHeight="1">
      <c r="A79" s="34" t="s">
        <v>18</v>
      </c>
      <c r="B79" s="35">
        <v>1145.5564764400003</v>
      </c>
      <c r="C79" s="35">
        <v>81.498225489999996</v>
      </c>
      <c r="D79" s="35">
        <v>12995.914265939999</v>
      </c>
      <c r="E79" s="35">
        <v>34.460988270000009</v>
      </c>
      <c r="F79" s="35">
        <v>737.8770156100004</v>
      </c>
      <c r="G79" s="35">
        <v>126.41270157</v>
      </c>
      <c r="H79" s="35">
        <v>340.76660693999992</v>
      </c>
      <c r="I79" s="35">
        <v>814.98645746000318</v>
      </c>
      <c r="J79" s="36">
        <f t="shared" si="4"/>
        <v>16277.472737720003</v>
      </c>
      <c r="K79" s="28"/>
      <c r="L79" s="41"/>
      <c r="M79" s="44"/>
    </row>
    <row r="80" spans="1:13" ht="18.95" customHeight="1">
      <c r="A80" s="34" t="s">
        <v>19</v>
      </c>
      <c r="B80" s="35">
        <v>1264.57655</v>
      </c>
      <c r="C80" s="35">
        <v>86.177474999999987</v>
      </c>
      <c r="D80" s="35">
        <v>13167.390609160002</v>
      </c>
      <c r="E80" s="35">
        <v>37.846197390000007</v>
      </c>
      <c r="F80" s="35">
        <v>684.68558265000001</v>
      </c>
      <c r="G80" s="35">
        <v>126.41899359999999</v>
      </c>
      <c r="H80" s="35">
        <v>340.80044293999998</v>
      </c>
      <c r="I80" s="35">
        <v>830.73117628994009</v>
      </c>
      <c r="J80" s="36">
        <f t="shared" si="4"/>
        <v>16538.627027029943</v>
      </c>
      <c r="K80" s="28"/>
      <c r="L80" s="41"/>
      <c r="M80" s="44"/>
    </row>
    <row r="81" spans="1:13" ht="18.95" customHeight="1">
      <c r="A81" s="34" t="s">
        <v>20</v>
      </c>
      <c r="B81" s="35">
        <v>1133.69375375</v>
      </c>
      <c r="C81" s="35">
        <v>61.879818979999996</v>
      </c>
      <c r="D81" s="35">
        <v>13547.922025369997</v>
      </c>
      <c r="E81" s="35">
        <v>38.67101092999998</v>
      </c>
      <c r="F81" s="35">
        <v>875.65060411000002</v>
      </c>
      <c r="G81" s="35">
        <v>126.42528562000001</v>
      </c>
      <c r="H81" s="35">
        <v>344.06134696999993</v>
      </c>
      <c r="I81" s="35">
        <v>845.77334431998213</v>
      </c>
      <c r="J81" s="36">
        <f t="shared" si="4"/>
        <v>16974.077190049979</v>
      </c>
      <c r="K81" s="28"/>
      <c r="L81" s="41"/>
      <c r="M81" s="44"/>
    </row>
    <row r="82" spans="1:13" ht="18.95" customHeight="1">
      <c r="A82" s="34" t="s">
        <v>21</v>
      </c>
      <c r="B82" s="35">
        <v>1207.4738647500001</v>
      </c>
      <c r="C82" s="35">
        <v>61.279825350000003</v>
      </c>
      <c r="D82" s="35">
        <v>13764.794009809999</v>
      </c>
      <c r="E82" s="35">
        <v>39.36808164</v>
      </c>
      <c r="F82" s="35">
        <v>931.03926921000004</v>
      </c>
      <c r="G82" s="35">
        <v>119.67587019</v>
      </c>
      <c r="H82" s="35">
        <v>408.3428561500001</v>
      </c>
      <c r="I82" s="35">
        <v>838.40976613993837</v>
      </c>
      <c r="J82" s="36">
        <f t="shared" si="4"/>
        <v>17370.383543239936</v>
      </c>
      <c r="K82" s="28"/>
      <c r="L82" s="41"/>
      <c r="M82" s="44"/>
    </row>
    <row r="83" spans="1:13" ht="18.95" customHeight="1">
      <c r="A83" s="34" t="s">
        <v>22</v>
      </c>
      <c r="B83" s="35">
        <v>1287.2997165899997</v>
      </c>
      <c r="C83" s="35">
        <v>62.409187519999989</v>
      </c>
      <c r="D83" s="35">
        <v>14174.292711949998</v>
      </c>
      <c r="E83" s="35">
        <v>43.756150349999992</v>
      </c>
      <c r="F83" s="35">
        <v>989.15252079999982</v>
      </c>
      <c r="G83" s="35">
        <v>119.68218265</v>
      </c>
      <c r="H83" s="35">
        <v>421.65971998000003</v>
      </c>
      <c r="I83" s="35">
        <v>823.89938941999651</v>
      </c>
      <c r="J83" s="36">
        <f t="shared" si="4"/>
        <v>17922.151579259997</v>
      </c>
      <c r="K83" s="28"/>
      <c r="L83" s="41"/>
      <c r="M83" s="44"/>
    </row>
    <row r="84" spans="1:13" ht="18.95" customHeight="1">
      <c r="A84" s="34" t="s">
        <v>23</v>
      </c>
      <c r="B84" s="35">
        <v>1182.00367428</v>
      </c>
      <c r="C84" s="35">
        <v>60.38563744999999</v>
      </c>
      <c r="D84" s="35">
        <v>14736.959144360002</v>
      </c>
      <c r="E84" s="35">
        <v>40.337771840000002</v>
      </c>
      <c r="F84" s="35">
        <v>943.38179573999992</v>
      </c>
      <c r="G84" s="35">
        <v>119.68805162000001</v>
      </c>
      <c r="H84" s="35">
        <v>411.95756242000004</v>
      </c>
      <c r="I84" s="35">
        <v>813.16466413003536</v>
      </c>
      <c r="J84" s="36">
        <f t="shared" si="4"/>
        <v>18307.878301840039</v>
      </c>
      <c r="K84" s="28"/>
      <c r="L84" s="41"/>
      <c r="M84" s="44"/>
    </row>
    <row r="85" spans="1:13" ht="18.95" customHeight="1">
      <c r="A85" s="34" t="s">
        <v>24</v>
      </c>
      <c r="B85" s="35">
        <v>1172.8021433899999</v>
      </c>
      <c r="C85" s="35">
        <v>59.118475500000002</v>
      </c>
      <c r="D85" s="35">
        <v>14073.776976759998</v>
      </c>
      <c r="E85" s="35">
        <v>29.457457580000003</v>
      </c>
      <c r="F85" s="35">
        <v>678.39551413000015</v>
      </c>
      <c r="G85" s="35">
        <v>121.89503358</v>
      </c>
      <c r="H85" s="35">
        <v>411.28993869000004</v>
      </c>
      <c r="I85" s="35">
        <v>661.13104999998689</v>
      </c>
      <c r="J85" s="36">
        <f t="shared" si="4"/>
        <v>17207.866589629983</v>
      </c>
      <c r="K85" s="28"/>
      <c r="L85" s="41"/>
      <c r="M85" s="44"/>
    </row>
    <row r="87" spans="1:13" ht="18.75" customHeight="1">
      <c r="A87" s="25" t="s">
        <v>30</v>
      </c>
      <c r="B87" s="26"/>
      <c r="C87" s="26"/>
      <c r="D87" s="26"/>
      <c r="E87" s="26"/>
      <c r="F87" s="26"/>
      <c r="G87" s="26"/>
      <c r="H87" s="26"/>
      <c r="I87" s="26"/>
      <c r="J87" s="27"/>
      <c r="K87" s="28"/>
      <c r="L87" s="41"/>
      <c r="M87" s="44"/>
    </row>
    <row r="88" spans="1:13" ht="18.95" customHeight="1">
      <c r="A88" s="34"/>
      <c r="B88" s="35"/>
      <c r="C88" s="35"/>
      <c r="D88" s="35"/>
      <c r="E88" s="35"/>
      <c r="F88" s="35"/>
      <c r="G88" s="35"/>
      <c r="H88" s="35"/>
      <c r="I88" s="35"/>
      <c r="J88" s="36"/>
      <c r="K88" s="28"/>
      <c r="L88" s="41"/>
      <c r="M88" s="44"/>
    </row>
    <row r="89" spans="1:13" ht="18.95" customHeight="1">
      <c r="A89" s="34" t="s">
        <v>13</v>
      </c>
      <c r="B89" s="35">
        <v>1266.1527956500001</v>
      </c>
      <c r="C89" s="35">
        <v>237.84797245999997</v>
      </c>
      <c r="D89" s="35">
        <v>13863.194896060002</v>
      </c>
      <c r="E89" s="35">
        <v>29.173582440000011</v>
      </c>
      <c r="F89" s="35">
        <v>653.84918030999995</v>
      </c>
      <c r="G89" s="35">
        <v>120.71222660000001</v>
      </c>
      <c r="H89" s="35">
        <v>406.15513165000004</v>
      </c>
      <c r="I89" s="35">
        <v>680.68195567001339</v>
      </c>
      <c r="J89" s="36">
        <f>SUM(B89:I89)</f>
        <v>17257.767740840016</v>
      </c>
      <c r="K89" s="28"/>
      <c r="L89" s="41"/>
      <c r="M89" s="44"/>
    </row>
    <row r="90" spans="1:13" ht="18.95" customHeight="1">
      <c r="A90" s="34" t="s">
        <v>14</v>
      </c>
      <c r="B90" s="35">
        <v>1258.5917107800003</v>
      </c>
      <c r="C90" s="35">
        <v>380.98666150000014</v>
      </c>
      <c r="D90" s="35">
        <v>13960.877008510002</v>
      </c>
      <c r="E90" s="35">
        <v>34.128062200000016</v>
      </c>
      <c r="F90" s="35">
        <v>822.53761230000009</v>
      </c>
      <c r="G90" s="35">
        <v>122.29842223</v>
      </c>
      <c r="H90" s="35">
        <v>388.41486589999994</v>
      </c>
      <c r="I90" s="35">
        <v>600.46047401998783</v>
      </c>
      <c r="J90" s="36">
        <f>SUM(B90:I90)</f>
        <v>17568.294817439986</v>
      </c>
      <c r="K90" s="28"/>
      <c r="L90" s="41"/>
      <c r="M90" s="44"/>
    </row>
    <row r="91" spans="1:13" ht="18.95" customHeight="1">
      <c r="A91" s="34" t="s">
        <v>15</v>
      </c>
      <c r="B91" s="35">
        <v>1351.8830243299999</v>
      </c>
      <c r="C91" s="35">
        <v>416.59488188000006</v>
      </c>
      <c r="D91" s="35">
        <v>14168.012318430003</v>
      </c>
      <c r="E91" s="35">
        <v>33.60600857</v>
      </c>
      <c r="F91" s="35">
        <v>895.18913986000018</v>
      </c>
      <c r="G91" s="35">
        <v>126.25625728</v>
      </c>
      <c r="H91" s="35">
        <v>403.52057482000004</v>
      </c>
      <c r="I91" s="35">
        <v>619.95271525999192</v>
      </c>
      <c r="J91" s="36">
        <f>SUM(B91:I91)</f>
        <v>18015.014920429996</v>
      </c>
      <c r="K91" s="28"/>
      <c r="L91" s="41"/>
      <c r="M91" s="44"/>
    </row>
    <row r="92" spans="1:13" ht="18.95" customHeight="1">
      <c r="A92" s="34" t="s">
        <v>16</v>
      </c>
      <c r="B92" s="35">
        <v>1150.4158814800001</v>
      </c>
      <c r="C92" s="35">
        <v>394.80776288999999</v>
      </c>
      <c r="D92" s="35">
        <v>13076.945100460001</v>
      </c>
      <c r="E92" s="35">
        <v>42.114726989999994</v>
      </c>
      <c r="F92" s="35">
        <v>851.07286217000012</v>
      </c>
      <c r="G92" s="35">
        <v>126.25670175</v>
      </c>
      <c r="H92" s="35">
        <v>413.6996678399999</v>
      </c>
      <c r="I92" s="35">
        <v>656.96786116000658</v>
      </c>
      <c r="J92" s="36">
        <f>SUM(B92:I92)</f>
        <v>16712.280564740009</v>
      </c>
      <c r="K92" s="28"/>
      <c r="L92" s="41"/>
      <c r="M92" s="44"/>
    </row>
    <row r="93" spans="1:13" ht="15">
      <c r="A93" s="46"/>
      <c r="B93" s="47"/>
      <c r="C93" s="47"/>
      <c r="D93" s="47"/>
      <c r="E93" s="47"/>
      <c r="F93" s="47"/>
      <c r="G93" s="47"/>
      <c r="H93" s="47"/>
      <c r="I93" s="48"/>
      <c r="J93" s="49"/>
      <c r="K93" s="28"/>
      <c r="L93" s="50"/>
      <c r="M93" s="51"/>
    </row>
    <row r="94" spans="1:13" ht="18" customHeight="1">
      <c r="A94" s="34" t="s">
        <v>31</v>
      </c>
      <c r="B94" s="52" t="s">
        <v>32</v>
      </c>
      <c r="C94" s="53"/>
      <c r="D94" s="53"/>
      <c r="E94" s="53"/>
      <c r="F94" s="53"/>
      <c r="G94" s="53"/>
      <c r="H94" s="53"/>
      <c r="I94" s="53"/>
      <c r="L94" s="55"/>
    </row>
    <row r="95" spans="1:13" ht="17.100000000000001" customHeight="1">
      <c r="A95" s="56"/>
      <c r="B95" s="52" t="s">
        <v>33</v>
      </c>
      <c r="C95" s="53"/>
      <c r="D95" s="53"/>
      <c r="E95" s="53"/>
      <c r="F95" s="53"/>
      <c r="G95" s="53"/>
      <c r="H95" s="53"/>
      <c r="I95" s="53"/>
      <c r="J95" s="53"/>
    </row>
    <row r="96" spans="1:13" ht="17.100000000000001" customHeight="1">
      <c r="A96" s="56"/>
      <c r="B96" s="52" t="s">
        <v>34</v>
      </c>
      <c r="C96" s="53"/>
      <c r="D96" s="53"/>
      <c r="E96" s="53"/>
      <c r="F96" s="53"/>
      <c r="G96" s="57"/>
      <c r="H96" s="53"/>
      <c r="I96" s="53"/>
      <c r="J96" s="53"/>
    </row>
    <row r="97" spans="1:13" ht="17.100000000000001" customHeight="1">
      <c r="A97" s="56"/>
      <c r="B97" s="52"/>
      <c r="C97" s="53"/>
      <c r="D97" s="53"/>
      <c r="E97" s="53"/>
      <c r="F97" s="53"/>
      <c r="G97" s="58"/>
      <c r="H97" s="53"/>
      <c r="I97" s="53"/>
      <c r="J97" s="53"/>
    </row>
    <row r="98" spans="1:13" ht="18" customHeight="1">
      <c r="A98" s="34" t="s">
        <v>35</v>
      </c>
      <c r="B98" s="59" t="s">
        <v>36</v>
      </c>
      <c r="C98" s="60"/>
      <c r="D98" s="60"/>
      <c r="E98" s="60"/>
      <c r="F98" s="60"/>
      <c r="G98" s="60"/>
      <c r="H98" s="60"/>
      <c r="I98" s="60"/>
    </row>
    <row r="99" spans="1:13" ht="21.95" customHeight="1">
      <c r="B99" s="60"/>
      <c r="C99" s="60"/>
      <c r="D99" s="60"/>
      <c r="E99" s="60"/>
      <c r="F99" s="60"/>
      <c r="G99" s="60"/>
      <c r="H99" s="60"/>
      <c r="I99" s="60"/>
    </row>
    <row r="100" spans="1:13" ht="18.95" customHeight="1">
      <c r="A100" s="34"/>
      <c r="B100" s="35"/>
      <c r="C100" s="35"/>
      <c r="D100" s="35"/>
      <c r="E100" s="35"/>
      <c r="F100" s="35"/>
      <c r="G100" s="35"/>
      <c r="H100" s="35"/>
      <c r="I100" s="35"/>
      <c r="J100" s="36"/>
      <c r="K100" s="28"/>
      <c r="L100" s="41"/>
      <c r="M100" s="44"/>
    </row>
    <row r="101" spans="1:13" ht="18.95" customHeight="1">
      <c r="A101" s="34"/>
      <c r="B101" s="35"/>
      <c r="C101" s="35"/>
      <c r="D101" s="35"/>
      <c r="E101" s="35"/>
      <c r="F101" s="35"/>
      <c r="G101" s="35"/>
      <c r="H101" s="35"/>
      <c r="I101" s="35"/>
      <c r="J101" s="36"/>
      <c r="K101" s="28"/>
      <c r="L101" s="41"/>
      <c r="M101" s="44"/>
    </row>
  </sheetData>
  <mergeCells count="11">
    <mergeCell ref="F9:F10"/>
    <mergeCell ref="G9:G10"/>
    <mergeCell ref="H9:H10"/>
    <mergeCell ref="I9:I10"/>
    <mergeCell ref="J9:J10"/>
    <mergeCell ref="A7:C7"/>
    <mergeCell ref="A9:A10"/>
    <mergeCell ref="B9:B10"/>
    <mergeCell ref="C9:C10"/>
    <mergeCell ref="D9:D10"/>
    <mergeCell ref="E9:E10"/>
  </mergeCells>
  <printOptions horizontalCentered="1" verticalCentered="1"/>
  <pageMargins left="0.39370078740157483" right="0.39370078740157483" top="0.39370078740157483" bottom="0.39370078740157483" header="0" footer="0"/>
  <pageSetup scale="46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COMPOSICION ACTIVO</vt:lpstr>
      <vt:lpstr>'COMPOSICION ACTIVO'!ACTIVOTOT</vt:lpstr>
      <vt:lpstr>'COMPOSICION ACTIVO'!Área_de_impresión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 Fong, María Auxiliadora</dc:creator>
  <cp:lastModifiedBy>Valle Fong, María Auxiliadora</cp:lastModifiedBy>
  <dcterms:created xsi:type="dcterms:W3CDTF">2024-06-11T15:17:22Z</dcterms:created>
  <dcterms:modified xsi:type="dcterms:W3CDTF">2024-06-11T15:17:24Z</dcterms:modified>
</cp:coreProperties>
</file>