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EF2\ESTADISTICAS DAF\SEF PRODUCCIÓN\13.MICROFINANCIERAS\INDICADORES FINANCIEROS TD\INDICADORES CONSOLIDADOS MICROFINANCIERAS 2025\PUBLICACION WEB\"/>
    </mc:Choice>
  </mc:AlternateContent>
  <xr:revisionPtr revIDLastSave="0" documentId="8_{84900B3C-39D4-4B33-B398-B01FAE3B9196}" xr6:coauthVersionLast="36" xr6:coauthVersionMax="36" xr10:uidLastSave="{00000000-0000-0000-0000-000000000000}"/>
  <bookViews>
    <workbookView xWindow="0" yWindow="0" windowWidth="28800" windowHeight="11835" xr2:uid="{D744C650-707F-4208-8119-BC31284A1BB1}"/>
  </bookViews>
  <sheets>
    <sheet name="PASIVOS  POR INSTITUCION " sheetId="1" r:id="rId1"/>
  </sheets>
  <externalReferences>
    <externalReference r:id="rId2"/>
    <externalReference r:id="rId3"/>
  </externalReferences>
  <definedNames>
    <definedName name="ACTIVOTOT" localSheetId="0">'PASIVOS  POR INSTITUCION '!$A$8:$CG$10</definedName>
    <definedName name="ACTIVOTOT">#REF!</definedName>
    <definedName name="_xlnm.Print_Area" localSheetId="0">'PASIVOS  POR INSTITUCION '!$A$8:$CG$10</definedName>
    <definedName name="COLOCACIONES" localSheetId="0">#REF!</definedName>
    <definedName name="COLOCACIONES">#REF!</definedName>
    <definedName name="colodc99" localSheetId="0">#REF!</definedName>
    <definedName name="colodc99">#REF!</definedName>
    <definedName name="TG_millones" localSheetId="0">#REF!</definedName>
    <definedName name="TG_millon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97" i="1" l="1"/>
  <c r="CG94" i="1"/>
  <c r="CG93" i="1"/>
  <c r="CG92" i="1"/>
  <c r="CG90" i="1"/>
  <c r="CG89" i="1"/>
  <c r="CG88" i="1"/>
  <c r="CG87" i="1"/>
  <c r="CG86" i="1"/>
  <c r="CG85" i="1"/>
  <c r="CG84" i="1"/>
  <c r="CG83" i="1"/>
  <c r="CG82" i="1"/>
  <c r="CG81" i="1"/>
  <c r="CG80" i="1"/>
  <c r="CG79" i="1"/>
  <c r="CG77" i="1"/>
  <c r="CG76" i="1"/>
  <c r="CG75" i="1"/>
  <c r="CG74" i="1"/>
  <c r="CG73" i="1"/>
  <c r="CG72" i="1"/>
  <c r="CG71" i="1"/>
  <c r="CG70" i="1"/>
  <c r="CG69" i="1"/>
  <c r="CG68" i="1"/>
  <c r="CG67" i="1"/>
  <c r="CG66" i="1"/>
  <c r="CG64" i="1"/>
  <c r="CG63" i="1"/>
  <c r="CG62" i="1"/>
  <c r="CG61" i="1"/>
  <c r="CG60" i="1"/>
  <c r="CG59" i="1"/>
  <c r="CG58" i="1"/>
  <c r="CG57" i="1"/>
  <c r="CG56" i="1"/>
  <c r="CG55" i="1"/>
  <c r="CG54" i="1"/>
  <c r="CG53" i="1"/>
  <c r="CG51" i="1"/>
  <c r="CG50" i="1"/>
  <c r="CG49" i="1"/>
  <c r="CG48" i="1"/>
  <c r="CG47" i="1"/>
  <c r="CG46" i="1"/>
  <c r="CG45" i="1"/>
  <c r="CG44" i="1"/>
  <c r="CG43" i="1"/>
  <c r="CG42" i="1"/>
  <c r="CG41" i="1"/>
  <c r="CG40" i="1"/>
  <c r="CG38" i="1"/>
  <c r="CG37" i="1"/>
  <c r="CG36" i="1"/>
  <c r="CG35" i="1"/>
  <c r="CG34" i="1"/>
  <c r="CG33" i="1"/>
  <c r="CG32" i="1"/>
  <c r="CG31" i="1"/>
  <c r="CG30" i="1"/>
  <c r="CG29" i="1"/>
  <c r="CG28" i="1"/>
  <c r="CG27" i="1"/>
  <c r="CG25" i="1"/>
  <c r="CG24" i="1"/>
  <c r="CG23" i="1"/>
  <c r="CG22" i="1"/>
  <c r="CG21" i="1"/>
  <c r="CG20" i="1"/>
  <c r="CG19" i="1"/>
  <c r="CG18" i="1"/>
  <c r="CG17" i="1"/>
  <c r="CG16" i="1"/>
  <c r="CG15" i="1"/>
  <c r="CG14" i="1"/>
  <c r="CD9" i="1"/>
  <c r="CB9" i="1"/>
  <c r="BZ9" i="1"/>
  <c r="BX9" i="1"/>
  <c r="BP9" i="1"/>
  <c r="BN9" i="1"/>
  <c r="BI9" i="1"/>
  <c r="BH9" i="1"/>
  <c r="BE9" i="1"/>
  <c r="AW9" i="1"/>
  <c r="AP9" i="1"/>
  <c r="AG9" i="1"/>
  <c r="AE9" i="1"/>
  <c r="AA9" i="1"/>
  <c r="X9" i="1"/>
  <c r="R9" i="1"/>
  <c r="P9" i="1"/>
  <c r="M9" i="1"/>
  <c r="H9" i="1"/>
  <c r="F9" i="1"/>
</calcChain>
</file>

<file path=xl/sharedStrings.xml><?xml version="1.0" encoding="utf-8"?>
<sst xmlns="http://schemas.openxmlformats.org/spreadsheetml/2006/main" count="152" uniqueCount="91">
  <si>
    <t xml:space="preserve">Banco Central de Nicaragua </t>
  </si>
  <si>
    <t>MICROFINANCIERAS: PASIVOS TOTALES</t>
  </si>
  <si>
    <t>(Saldos en millones de córdobas)</t>
  </si>
  <si>
    <t>Mes y año</t>
  </si>
  <si>
    <t>ACODEP</t>
  </si>
  <si>
    <t>ADDAC</t>
  </si>
  <si>
    <t>ADIM</t>
  </si>
  <si>
    <t>ALDEA GLOBAL</t>
  </si>
  <si>
    <t>AMC Nicaragua S.A</t>
  </si>
  <si>
    <t>AMLK S.A</t>
  </si>
  <si>
    <t>ASODENIC S.A.</t>
  </si>
  <si>
    <t>B´ORO</t>
  </si>
  <si>
    <t>COASFINSA</t>
  </si>
  <si>
    <t>CONFIANSA</t>
  </si>
  <si>
    <t>CRECOSA</t>
  </si>
  <si>
    <t>CREDICITI</t>
  </si>
  <si>
    <t>CREDICOMPRAS</t>
  </si>
  <si>
    <t>CREDIEXPRESS S.A.</t>
  </si>
  <si>
    <t>CREDIFÁCIL</t>
  </si>
  <si>
    <t>CREDIFIN</t>
  </si>
  <si>
    <t>CREDINISF</t>
  </si>
  <si>
    <t>CREDITGRAY</t>
  </si>
  <si>
    <t xml:space="preserve">CREDITOS ABIL </t>
  </si>
  <si>
    <t xml:space="preserve">DAILY CREDIT </t>
  </si>
  <si>
    <t xml:space="preserve">DINAR </t>
  </si>
  <si>
    <t>ENFISSA</t>
  </si>
  <si>
    <t>FAMESA</t>
  </si>
  <si>
    <t>FID, S.A.</t>
  </si>
  <si>
    <t>FIDEM, S.A</t>
  </si>
  <si>
    <t>FIDES CAMINA, S.A.</t>
  </si>
  <si>
    <t>FINCA MICROFINANZAS NICARAGUA</t>
  </si>
  <si>
    <t>FINCORP</t>
  </si>
  <si>
    <t>FODEMI</t>
  </si>
  <si>
    <t>FUDEMI</t>
  </si>
  <si>
    <t>FUNDEMUJER SIEMPRE S.A.</t>
  </si>
  <si>
    <t>FUNDENUSE S.A.</t>
  </si>
  <si>
    <t>GENTE MAS GENTE</t>
  </si>
  <si>
    <t>GMG Servicios</t>
  </si>
  <si>
    <t>GRUFINSA</t>
  </si>
  <si>
    <t>IMG</t>
  </si>
  <si>
    <t>INVERCREDIT</t>
  </si>
  <si>
    <t>LEON 2000 IMF S.A.</t>
  </si>
  <si>
    <t>MERCAPITAL</t>
  </si>
  <si>
    <t>MICREDICASA, S.A</t>
  </si>
  <si>
    <t>MICREDITO S.A.</t>
  </si>
  <si>
    <t>MICROCREDIT S.A</t>
  </si>
  <si>
    <t>MICROFINANCIERA FUNDESER S.A</t>
  </si>
  <si>
    <t>MIDECSA</t>
  </si>
  <si>
    <t>NICACREDIT</t>
  </si>
  <si>
    <t>PANA PANA S.A.</t>
  </si>
  <si>
    <t>PRESTA MAX, S. A</t>
  </si>
  <si>
    <t>PRESTANICA S.A.</t>
  </si>
  <si>
    <t>PRESTA PLUS, S.A.</t>
  </si>
  <si>
    <t>PRODESA CORP.</t>
  </si>
  <si>
    <t>PROMUJER LLC</t>
  </si>
  <si>
    <t>PRONIC, S.A.</t>
  </si>
  <si>
    <t>R&amp;G INFISA</t>
  </si>
  <si>
    <t>SERFIDE</t>
  </si>
  <si>
    <t>SERFIGSA</t>
  </si>
  <si>
    <t>SERVICREDITO</t>
  </si>
  <si>
    <t>SERVIFINSA</t>
  </si>
  <si>
    <t xml:space="preserve">SILVA LIRA, S.A </t>
  </si>
  <si>
    <t xml:space="preserve">SOLUCIONA </t>
  </si>
  <si>
    <t>T PRESTO</t>
  </si>
  <si>
    <t>UNICOSERVI S.A.</t>
  </si>
  <si>
    <t>VENCREDIT</t>
  </si>
  <si>
    <t xml:space="preserve">TOTAL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</si>
  <si>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</si>
  <si>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</si>
  <si>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</si>
  <si>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</si>
  <si>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</si>
  <si>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</si>
  <si>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</si>
  <si>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</si>
  <si>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</si>
  <si>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</si>
  <si>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</si>
  <si>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</si>
  <si>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Marzo </t>
  </si>
  <si>
    <t xml:space="preserve">Agosto </t>
  </si>
  <si>
    <r>
      <t xml:space="preserve">2021 </t>
    </r>
    <r>
      <rPr>
        <b/>
        <vertAlign val="superscript"/>
        <sz val="11"/>
        <rFont val="Futura Lt BT"/>
        <family val="2"/>
      </rPr>
      <t>p/</t>
    </r>
  </si>
  <si>
    <r>
      <t xml:space="preserve">2022 </t>
    </r>
    <r>
      <rPr>
        <b/>
        <vertAlign val="superscript"/>
        <sz val="11"/>
        <rFont val="Futura Lt BT"/>
        <family val="2"/>
      </rPr>
      <t>p/</t>
    </r>
  </si>
  <si>
    <r>
      <t xml:space="preserve">2023 </t>
    </r>
    <r>
      <rPr>
        <b/>
        <vertAlign val="superscript"/>
        <sz val="11"/>
        <rFont val="Futura Lt BT"/>
        <family val="2"/>
      </rPr>
      <t>p/</t>
    </r>
  </si>
  <si>
    <r>
      <t xml:space="preserve">2024 </t>
    </r>
    <r>
      <rPr>
        <b/>
        <vertAlign val="superscript"/>
        <sz val="11"/>
        <rFont val="Futura Lt BT"/>
        <family val="2"/>
      </rPr>
      <t>p/</t>
    </r>
  </si>
  <si>
    <r>
      <t xml:space="preserve">2025 </t>
    </r>
    <r>
      <rPr>
        <b/>
        <vertAlign val="superscript"/>
        <sz val="11"/>
        <rFont val="Futura Lt BT"/>
        <family val="2"/>
      </rPr>
      <t>p/</t>
    </r>
  </si>
  <si>
    <t>Notas :</t>
  </si>
  <si>
    <t xml:space="preserve">p/: Preliminar </t>
  </si>
  <si>
    <t xml:space="preserve">A partir de febrero 2021 se incorpora información financiera de Finca </t>
  </si>
  <si>
    <t>Fuente:</t>
  </si>
  <si>
    <t>Comisión Nacional de Microfinanzas (CONAMI)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</si>
</sst>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_);\(#,##0.0\)"/>
    <numFmt numFmtId="165" formatCode="_-* #,##0.0_-;\-* #,##0.0_-;_-* &quot;-&quot;?_-;_-@_-"/>
    <numFmt numFmtId="166" formatCode="_(* #,##0.00_);_(* \(#,##0.00\);_(* &quot;-&quot;??_);_(@_)"/>
    <numFmt numFmtId="167" formatCode="_(* #,##0.0_);_(* \(#,##0.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MT"/>
    </font>
    <font>
      <sz val="12"/>
      <name val="Times New Roman"/>
      <family val="1"/>
    </font>
    <font>
      <b/>
      <sz val="22"/>
      <name val="Futura Md BT"/>
      <family val="2"/>
    </font>
    <font>
      <sz val="22"/>
      <name val="Times New Roman"/>
      <family val="1"/>
    </font>
    <font>
      <b/>
      <sz val="16"/>
      <color theme="3" tint="0.39997558519241921"/>
      <name val="Futura Md BT"/>
      <family val="2"/>
    </font>
    <font>
      <b/>
      <sz val="12"/>
      <name val="Futura Lt BT"/>
      <family val="2"/>
    </font>
    <font>
      <b/>
      <sz val="11"/>
      <color theme="3" tint="0.39997558519241921"/>
      <name val="Futura Lt BT"/>
      <family val="2"/>
    </font>
    <font>
      <b/>
      <sz val="11"/>
      <name val="Futura Lt BT"/>
      <family val="2"/>
    </font>
    <font>
      <i/>
      <sz val="12"/>
      <color theme="3" tint="-0.249977111117893"/>
      <name val="Futura Lt BT"/>
      <family val="2"/>
    </font>
    <font>
      <b/>
      <sz val="12"/>
      <name val="Futura Md BT"/>
      <family val="2"/>
    </font>
    <font>
      <sz val="11"/>
      <name val="Futura Lt BT"/>
      <family val="2"/>
    </font>
    <font>
      <b/>
      <sz val="12"/>
      <name val="Arial MT"/>
    </font>
    <font>
      <sz val="10"/>
      <name val="Arial"/>
      <family val="2"/>
    </font>
    <font>
      <sz val="12"/>
      <name val="Futura Lt BT"/>
      <family val="2"/>
    </font>
    <font>
      <b/>
      <vertAlign val="superscript"/>
      <sz val="11"/>
      <name val="Futura Lt B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14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/>
    <xf numFmtId="0" fontId="3" fillId="0" borderId="0" xfId="2" applyFont="1" applyFill="1" applyAlignment="1">
      <alignment horizontal="center" wrapText="1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43" fontId="6" fillId="0" borderId="0" xfId="1" applyFont="1" applyFill="1" applyBorder="1" applyAlignment="1"/>
    <xf numFmtId="43" fontId="7" fillId="0" borderId="0" xfId="1" applyFont="1" applyFill="1" applyBorder="1"/>
    <xf numFmtId="43" fontId="3" fillId="0" borderId="0" xfId="1" applyFont="1" applyFill="1" applyBorder="1" applyAlignment="1">
      <alignment horizontal="center"/>
    </xf>
    <xf numFmtId="0" fontId="6" fillId="0" borderId="0" xfId="2" applyFont="1" applyFill="1" applyBorder="1" applyAlignment="1"/>
    <xf numFmtId="0" fontId="6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7" fillId="0" borderId="0" xfId="2" applyFont="1" applyFill="1" applyBorder="1"/>
    <xf numFmtId="0" fontId="7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left"/>
    </xf>
    <xf numFmtId="0" fontId="11" fillId="0" borderId="0" xfId="2" applyFont="1" applyFill="1" applyBorder="1" applyAlignment="1">
      <alignment horizontal="center"/>
    </xf>
    <xf numFmtId="0" fontId="12" fillId="0" borderId="0" xfId="2" applyFont="1" applyFill="1" applyBorder="1" applyAlignment="1" applyProtection="1">
      <alignment horizontal="left"/>
    </xf>
    <xf numFmtId="0" fontId="12" fillId="0" borderId="0" xfId="2" applyFont="1" applyFill="1" applyBorder="1" applyAlignment="1">
      <alignment horizontal="center"/>
    </xf>
    <xf numFmtId="0" fontId="2" fillId="0" borderId="0" xfId="2" applyFill="1"/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 applyProtection="1">
      <alignment horizontal="left" indent="1"/>
    </xf>
    <xf numFmtId="164" fontId="12" fillId="2" borderId="0" xfId="2" applyNumberFormat="1" applyFont="1" applyFill="1" applyBorder="1" applyAlignment="1" applyProtection="1">
      <alignment horizontal="center"/>
    </xf>
    <xf numFmtId="165" fontId="2" fillId="0" borderId="0" xfId="2" applyNumberFormat="1" applyFill="1" applyBorder="1"/>
    <xf numFmtId="167" fontId="12" fillId="3" borderId="0" xfId="3" applyNumberFormat="1" applyFont="1" applyFill="1" applyBorder="1" applyAlignment="1" applyProtection="1">
      <alignment horizontal="left" indent="1"/>
    </xf>
    <xf numFmtId="167" fontId="12" fillId="3" borderId="0" xfId="3" applyNumberFormat="1" applyFont="1" applyFill="1" applyBorder="1" applyAlignment="1" applyProtection="1">
      <alignment horizontal="center"/>
    </xf>
    <xf numFmtId="0" fontId="2" fillId="0" borderId="0" xfId="2" applyFill="1" applyBorder="1"/>
    <xf numFmtId="0" fontId="15" fillId="0" borderId="0" xfId="2" applyFont="1" applyFill="1" applyBorder="1" applyAlignment="1">
      <alignment horizontal="left" indent="1"/>
    </xf>
    <xf numFmtId="164" fontId="12" fillId="0" borderId="0" xfId="3" applyNumberFormat="1" applyFont="1" applyFill="1" applyBorder="1" applyAlignment="1" applyProtection="1">
      <alignment horizontal="center"/>
    </xf>
    <xf numFmtId="0" fontId="15" fillId="0" borderId="0" xfId="2" applyFont="1" applyAlignment="1">
      <alignment horizontal="left" indent="1"/>
    </xf>
    <xf numFmtId="0" fontId="12" fillId="0" borderId="2" xfId="2" applyFont="1" applyFill="1" applyBorder="1" applyAlignment="1" applyProtection="1">
      <alignment horizontal="left"/>
    </xf>
    <xf numFmtId="167" fontId="12" fillId="3" borderId="2" xfId="3" applyNumberFormat="1" applyFont="1" applyFill="1" applyBorder="1" applyAlignment="1" applyProtection="1">
      <alignment horizontal="center"/>
    </xf>
    <xf numFmtId="167" fontId="12" fillId="0" borderId="2" xfId="3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15" fillId="0" borderId="0" xfId="2" applyFont="1" applyFill="1" applyBorder="1" applyAlignment="1">
      <alignment horizontal="left"/>
    </xf>
    <xf numFmtId="0" fontId="15" fillId="0" borderId="0" xfId="2" applyFont="1" applyFill="1" applyBorder="1" applyAlignment="1">
      <alignment horizontal="center"/>
    </xf>
    <xf numFmtId="0" fontId="2" fillId="0" borderId="0" xfId="2" applyFill="1" applyAlignment="1">
      <alignment horizontal="center"/>
    </xf>
    <xf numFmtId="43" fontId="2" fillId="0" borderId="0" xfId="1" applyFont="1" applyFill="1"/>
    <xf numFmtId="0" fontId="15" fillId="0" borderId="0" xfId="2" applyFont="1" applyFill="1" applyBorder="1" applyAlignment="1">
      <alignment horizontal="left" indent="2"/>
    </xf>
    <xf numFmtId="0" fontId="15" fillId="0" borderId="0" xfId="2" applyFont="1" applyBorder="1" applyAlignment="1">
      <alignment horizontal="left"/>
    </xf>
    <xf numFmtId="164" fontId="2" fillId="0" borderId="0" xfId="2" applyNumberFormat="1" applyFill="1" applyAlignment="1">
      <alignment horizontal="center"/>
    </xf>
    <xf numFmtId="166" fontId="0" fillId="0" borderId="0" xfId="3" applyFont="1" applyFill="1" applyAlignment="1">
      <alignment horizontal="center"/>
    </xf>
    <xf numFmtId="43" fontId="2" fillId="0" borderId="0" xfId="1" applyFont="1" applyFill="1" applyAlignment="1">
      <alignment horizontal="center"/>
    </xf>
  </cellXfs>
  <cellStyles count="4">
    <cellStyle name="Millares" xfId="1" builtinId="3"/>
    <cellStyle name="Millares 2 2" xfId="3" xr:uid="{70689729-4EF7-4B45-A41C-251FE0BDCD0F}"/>
    <cellStyle name="Normal" xfId="0" builtinId="0"/>
    <cellStyle name="Normal 2" xfId="2" xr:uid="{4541430B-CF02-4AC5-BFC0-F3415C1D27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90435</xdr:colOff>
      <xdr:row>1</xdr:row>
      <xdr:rowOff>47729</xdr:rowOff>
    </xdr:from>
    <xdr:to>
      <xdr:col>0</xdr:col>
      <xdr:colOff>957210</xdr:colOff>
      <xdr:row>3</xdr:row>
      <xdr:rowOff>310347</xdr:rowOff>
    </xdr:to>
    <xdr:pic>
      <xdr:nvPicPr>
        <xdr:cNvPr id="2" name="10 Imagen" descr="Logo_bcn_azul.jpg">
          <a:extLst>
            <a:ext uri="{FF2B5EF4-FFF2-40B4-BE49-F238E27FC236}">
              <a16:creationId xmlns:a16="http://schemas.microsoft.com/office/drawing/2014/main" id="{EE1D88B4-769F-4951-9454-99DC099F7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35" y="323954"/>
          <a:ext cx="866775" cy="81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inoco\IHAI\Sector%20Financiero\BASES\MICROFINANCIERAS\ACTIVO\SALIDA\TOTAL%20AC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TOTA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 TOTALES"/>
      <sheetName val="ACTIVOS_O"/>
      <sheetName val="ACTIVOS_V"/>
      <sheetName val="Microfinancieras Listado"/>
    </sheetNames>
    <sheetDataSet>
      <sheetData sheetId="0" refreshError="1"/>
      <sheetData sheetId="1" refreshError="1"/>
      <sheetData sheetId="2" refreshError="1">
        <row r="8">
          <cell r="C8" t="str">
            <v>ALFACREDIT S.A.</v>
          </cell>
          <cell r="D8" t="str">
            <v>CEPRODEL S.A.</v>
          </cell>
          <cell r="E8" t="str">
            <v>CONSERFICSA</v>
          </cell>
          <cell r="F8" t="str">
            <v>CREDI Q</v>
          </cell>
          <cell r="G8" t="str">
            <v>CREDIGLOBEX S.A.</v>
          </cell>
          <cell r="H8" t="str">
            <v>CREDITODO S.A.</v>
          </cell>
          <cell r="I8" t="str">
            <v>EMELJI, S. A.</v>
          </cell>
          <cell r="J8" t="str">
            <v>EZA CAPITAL</v>
          </cell>
          <cell r="K8" t="str">
            <v>FUMDEC S.A.</v>
          </cell>
          <cell r="L8" t="str">
            <v>INSTACREDIT</v>
          </cell>
          <cell r="M8" t="str">
            <v>MIDESA</v>
          </cell>
          <cell r="N8" t="str">
            <v>OPORTUCREDIT S.A.</v>
          </cell>
          <cell r="O8" t="str">
            <v>PAC</v>
          </cell>
          <cell r="P8" t="str">
            <v>PRODEL, S.A</v>
          </cell>
          <cell r="Q8" t="str">
            <v>PRODESSA</v>
          </cell>
          <cell r="R8" t="str">
            <v>SIASA</v>
          </cell>
          <cell r="S8" t="str">
            <v>SMART CREDIT, S.A</v>
          </cell>
          <cell r="T8" t="str">
            <v>SOYAHORA, S. A.</v>
          </cell>
          <cell r="U8" t="str">
            <v>TUCREDITO</v>
          </cell>
        </row>
      </sheetData>
      <sheetData sheetId="3" refreshError="1">
        <row r="3">
          <cell r="A3" t="str">
            <v>AFODENIC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CION PASIVOS"/>
      <sheetName val="PASIVOS  POR INSTITUCION "/>
      <sheetName val="Verif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0B586-4EDC-4500-AED6-E0C2AD5E051C}">
  <sheetPr transitionEvaluation="1">
    <tabColor theme="0"/>
    <pageSetUpPr fitToPage="1"/>
  </sheetPr>
  <dimension ref="A1:CH102"/>
  <sheetViews>
    <sheetView showGridLines="0" tabSelected="1" zoomScaleNormal="100" workbookViewId="0">
      <pane xSplit="1" ySplit="10" topLeftCell="BZ86" activePane="bottomRight" state="frozen"/>
      <selection activeCell="C112" sqref="C112"/>
      <selection pane="topRight" activeCell="C112" sqref="C112"/>
      <selection pane="bottomLeft" activeCell="C112" sqref="C112"/>
      <selection pane="bottomRight" activeCell="CI1" sqref="CI1:CM1048576"/>
    </sheetView>
  </sheetViews>
  <sheetFormatPr baseColWidth="10" defaultColWidth="13.796875" defaultRowHeight="22.05" customHeight="1"/>
  <cols>
    <col min="1" max="1" width="19.3984375" style="23" customWidth="1"/>
    <col min="2" max="2" width="10.19921875" style="23" customWidth="1"/>
    <col min="3" max="4" width="20" style="45" customWidth="1"/>
    <col min="5" max="5" width="18.86328125" style="45" customWidth="1"/>
    <col min="6" max="6" width="19.19921875" style="45" customWidth="1"/>
    <col min="7" max="7" width="20.33203125" style="45" customWidth="1"/>
    <col min="8" max="8" width="19.19921875" style="45" customWidth="1"/>
    <col min="9" max="10" width="19.265625" style="45" customWidth="1"/>
    <col min="11" max="12" width="19.59765625" style="45" customWidth="1"/>
    <col min="13" max="15" width="19.19921875" style="45" customWidth="1"/>
    <col min="16" max="16" width="17.33203125" style="45" customWidth="1"/>
    <col min="17" max="17" width="19.19921875" style="45" customWidth="1"/>
    <col min="18" max="18" width="20.33203125" style="45" customWidth="1"/>
    <col min="19" max="19" width="22.33203125" style="45" customWidth="1"/>
    <col min="20" max="20" width="19.46484375" style="45" customWidth="1"/>
    <col min="21" max="21" width="19.6640625" style="45" customWidth="1"/>
    <col min="22" max="28" width="19.06640625" style="45" customWidth="1"/>
    <col min="29" max="29" width="17.73046875" style="45" customWidth="1"/>
    <col min="30" max="34" width="19.06640625" style="45" customWidth="1"/>
    <col min="35" max="35" width="19.1328125" style="45" customWidth="1"/>
    <col min="36" max="36" width="18.796875" style="45" customWidth="1"/>
    <col min="37" max="39" width="19.73046875" style="45" customWidth="1"/>
    <col min="40" max="40" width="16.9296875" style="45" customWidth="1"/>
    <col min="41" max="42" width="17.6640625" style="45" customWidth="1"/>
    <col min="43" max="43" width="26.6640625" style="45" customWidth="1"/>
    <col min="44" max="44" width="18.86328125" style="45" customWidth="1"/>
    <col min="45" max="45" width="19.265625" style="45" customWidth="1"/>
    <col min="46" max="47" width="20.1328125" style="45" customWidth="1"/>
    <col min="48" max="48" width="19.53125" style="45" customWidth="1"/>
    <col min="49" max="50" width="20.1328125" style="45" customWidth="1"/>
    <col min="51" max="51" width="20.33203125" style="45" customWidth="1"/>
    <col min="52" max="52" width="18.9296875" style="45" customWidth="1"/>
    <col min="53" max="53" width="18.33203125" style="45" customWidth="1"/>
    <col min="54" max="54" width="18.86328125" style="45" customWidth="1"/>
    <col min="55" max="55" width="18.06640625" style="45" customWidth="1"/>
    <col min="56" max="56" width="26.6640625" style="45" customWidth="1"/>
    <col min="57" max="59" width="17.6640625" style="45" customWidth="1"/>
    <col min="60" max="60" width="20.33203125" style="45" customWidth="1"/>
    <col min="61" max="61" width="16.59765625" style="45" customWidth="1"/>
    <col min="62" max="63" width="18.86328125" style="45" customWidth="1"/>
    <col min="64" max="65" width="22.46484375" style="45" customWidth="1"/>
    <col min="66" max="66" width="23.59765625" style="45" customWidth="1"/>
    <col min="67" max="67" width="21" style="45" customWidth="1"/>
    <col min="68" max="68" width="17.73046875" style="45" customWidth="1"/>
    <col min="69" max="71" width="19.1328125" style="45" customWidth="1"/>
    <col min="72" max="73" width="18.86328125" style="45" customWidth="1"/>
    <col min="74" max="74" width="20.1328125" style="45" customWidth="1"/>
    <col min="75" max="76" width="17.6640625" style="45" customWidth="1"/>
    <col min="77" max="80" width="15.73046875" style="45" customWidth="1"/>
    <col min="81" max="81" width="14.46484375" style="45" customWidth="1"/>
    <col min="82" max="82" width="18" style="45" customWidth="1"/>
    <col min="83" max="83" width="18.796875" style="45" customWidth="1"/>
    <col min="84" max="84" width="14.06640625" style="45" bestFit="1" customWidth="1"/>
    <col min="85" max="85" width="23.06640625" style="45" customWidth="1"/>
    <col min="86" max="86" width="2.33203125" style="23" customWidth="1"/>
    <col min="87" max="16384" width="13.796875" style="23"/>
  </cols>
  <sheetData>
    <row r="1" spans="1:86" s="4" customFormat="1" ht="22.0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</row>
    <row r="2" spans="1:86" s="4" customFormat="1" ht="22.05" customHeight="1">
      <c r="A2" s="1"/>
      <c r="B2" s="1"/>
      <c r="C2" s="2"/>
      <c r="D2" s="2"/>
      <c r="E2" s="2"/>
      <c r="F2" s="2"/>
      <c r="G2" s="5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</row>
    <row r="3" spans="1:86" s="4" customFormat="1" ht="22.05" customHeight="1">
      <c r="A3" s="1"/>
      <c r="B3" s="1"/>
      <c r="C3" s="6" t="s">
        <v>0</v>
      </c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</row>
    <row r="4" spans="1:86" s="4" customFormat="1" ht="27" customHeight="1">
      <c r="E4" s="7"/>
      <c r="F4" s="7"/>
      <c r="G4" s="7"/>
      <c r="H4" s="7"/>
      <c r="I4" s="8"/>
      <c r="J4" s="8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</row>
    <row r="5" spans="1:86" s="10" customFormat="1" ht="22.05" customHeight="1">
      <c r="A5" s="9"/>
      <c r="B5" s="9"/>
      <c r="CC5" s="11"/>
      <c r="CD5" s="11"/>
      <c r="CF5" s="11"/>
    </row>
    <row r="6" spans="1:86" s="16" customFormat="1" ht="22.05" customHeight="1">
      <c r="A6" s="12" t="s">
        <v>1</v>
      </c>
      <c r="B6" s="12"/>
      <c r="C6" s="13"/>
      <c r="D6" s="13"/>
      <c r="E6" s="13"/>
      <c r="F6" s="13"/>
      <c r="G6" s="14"/>
      <c r="H6" s="14"/>
      <c r="I6" s="14"/>
      <c r="J6" s="14"/>
      <c r="K6" s="14"/>
      <c r="L6" s="14"/>
      <c r="M6" s="14"/>
      <c r="N6" s="14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</row>
    <row r="7" spans="1:86" s="16" customFormat="1" ht="22.05" customHeight="1">
      <c r="A7" s="18" t="s">
        <v>2</v>
      </c>
      <c r="B7" s="18"/>
      <c r="C7" s="18"/>
      <c r="D7" s="18"/>
      <c r="E7" s="18"/>
      <c r="F7" s="19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20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</row>
    <row r="8" spans="1:86" ht="8.1999999999999993" customHeight="1">
      <c r="A8" s="21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</row>
    <row r="9" spans="1:86" ht="22.05" customHeight="1">
      <c r="A9" s="24" t="s">
        <v>3</v>
      </c>
      <c r="B9" s="25"/>
      <c r="C9" s="24" t="s">
        <v>4</v>
      </c>
      <c r="D9" s="24" t="s">
        <v>5</v>
      </c>
      <c r="E9" s="24" t="s">
        <v>6</v>
      </c>
      <c r="F9" s="24" t="str">
        <f>+'[1]Microfinancieras Listado'!A3</f>
        <v>AFODENIC</v>
      </c>
      <c r="G9" s="24" t="s">
        <v>7</v>
      </c>
      <c r="H9" s="24" t="str">
        <f>+[1]ACTIVOS_V!C8</f>
        <v>ALFACREDIT S.A.</v>
      </c>
      <c r="I9" s="24" t="s">
        <v>8</v>
      </c>
      <c r="J9" s="24" t="s">
        <v>9</v>
      </c>
      <c r="K9" s="24" t="s">
        <v>10</v>
      </c>
      <c r="L9" s="24" t="s">
        <v>11</v>
      </c>
      <c r="M9" s="24" t="str">
        <f>+[1]ACTIVOS_V!D8</f>
        <v>CEPRODEL S.A.</v>
      </c>
      <c r="N9" s="24" t="s">
        <v>12</v>
      </c>
      <c r="O9" s="24" t="s">
        <v>13</v>
      </c>
      <c r="P9" s="24" t="str">
        <f>+[1]ACTIVOS_V!E8</f>
        <v>CONSERFICSA</v>
      </c>
      <c r="Q9" s="24" t="s">
        <v>14</v>
      </c>
      <c r="R9" s="24" t="str">
        <f>+[1]ACTIVOS_V!F8</f>
        <v>CREDI Q</v>
      </c>
      <c r="S9" s="24" t="s">
        <v>15</v>
      </c>
      <c r="T9" s="24" t="s">
        <v>16</v>
      </c>
      <c r="U9" s="24" t="s">
        <v>17</v>
      </c>
      <c r="V9" s="24" t="s">
        <v>18</v>
      </c>
      <c r="W9" s="24" t="s">
        <v>19</v>
      </c>
      <c r="X9" s="24" t="str">
        <f>+[1]ACTIVOS_V!G8</f>
        <v>CREDIGLOBEX S.A.</v>
      </c>
      <c r="Y9" s="24" t="s">
        <v>20</v>
      </c>
      <c r="Z9" s="24" t="s">
        <v>21</v>
      </c>
      <c r="AA9" s="24" t="str">
        <f>+[1]ACTIVOS_V!H8</f>
        <v>CREDITODO S.A.</v>
      </c>
      <c r="AB9" s="24" t="s">
        <v>22</v>
      </c>
      <c r="AC9" s="24" t="s">
        <v>23</v>
      </c>
      <c r="AD9" s="24" t="s">
        <v>24</v>
      </c>
      <c r="AE9" s="24" t="str">
        <f>+[1]ACTIVOS_V!I8</f>
        <v>EMELJI, S. A.</v>
      </c>
      <c r="AF9" s="24" t="s">
        <v>25</v>
      </c>
      <c r="AG9" s="24" t="str">
        <f>+[1]ACTIVOS_V!J8</f>
        <v>EZA CAPITAL</v>
      </c>
      <c r="AH9" s="24" t="s">
        <v>26</v>
      </c>
      <c r="AI9" s="24" t="s">
        <v>27</v>
      </c>
      <c r="AJ9" s="24" t="s">
        <v>28</v>
      </c>
      <c r="AK9" s="24" t="s">
        <v>29</v>
      </c>
      <c r="AL9" s="24" t="s">
        <v>30</v>
      </c>
      <c r="AM9" s="24" t="s">
        <v>31</v>
      </c>
      <c r="AN9" s="24" t="s">
        <v>32</v>
      </c>
      <c r="AO9" s="24" t="s">
        <v>33</v>
      </c>
      <c r="AP9" s="24" t="str">
        <f>+[1]ACTIVOS_V!K8</f>
        <v>FUMDEC S.A.</v>
      </c>
      <c r="AQ9" s="24" t="s">
        <v>34</v>
      </c>
      <c r="AR9" s="24" t="s">
        <v>35</v>
      </c>
      <c r="AS9" s="24" t="s">
        <v>36</v>
      </c>
      <c r="AT9" s="24" t="s">
        <v>37</v>
      </c>
      <c r="AU9" s="24" t="s">
        <v>38</v>
      </c>
      <c r="AV9" s="24" t="s">
        <v>39</v>
      </c>
      <c r="AW9" s="24" t="str">
        <f>+[1]ACTIVOS_V!L8</f>
        <v>INSTACREDIT</v>
      </c>
      <c r="AX9" s="24" t="s">
        <v>40</v>
      </c>
      <c r="AY9" s="24" t="s">
        <v>41</v>
      </c>
      <c r="AZ9" s="24" t="s">
        <v>42</v>
      </c>
      <c r="BA9" s="24" t="s">
        <v>43</v>
      </c>
      <c r="BB9" s="24" t="s">
        <v>44</v>
      </c>
      <c r="BC9" s="24" t="s">
        <v>45</v>
      </c>
      <c r="BD9" s="24" t="s">
        <v>46</v>
      </c>
      <c r="BE9" s="24" t="str">
        <f>+[1]ACTIVOS_V!M8</f>
        <v>MIDESA</v>
      </c>
      <c r="BF9" s="24" t="s">
        <v>47</v>
      </c>
      <c r="BG9" s="24" t="s">
        <v>48</v>
      </c>
      <c r="BH9" s="24" t="str">
        <f>+[1]ACTIVOS_V!N8</f>
        <v>OPORTUCREDIT S.A.</v>
      </c>
      <c r="BI9" s="24" t="str">
        <f>+[1]ACTIVOS_V!O8</f>
        <v>PAC</v>
      </c>
      <c r="BJ9" s="24" t="s">
        <v>49</v>
      </c>
      <c r="BK9" s="24" t="s">
        <v>50</v>
      </c>
      <c r="BL9" s="24" t="s">
        <v>51</v>
      </c>
      <c r="BM9" s="24" t="s">
        <v>52</v>
      </c>
      <c r="BN9" s="24" t="str">
        <f>+[1]ACTIVOS_V!P8</f>
        <v>PRODEL, S.A</v>
      </c>
      <c r="BO9" s="24" t="s">
        <v>53</v>
      </c>
      <c r="BP9" s="24" t="str">
        <f>+[1]ACTIVOS_V!Q8</f>
        <v>PRODESSA</v>
      </c>
      <c r="BQ9" s="24" t="s">
        <v>54</v>
      </c>
      <c r="BR9" s="24" t="s">
        <v>55</v>
      </c>
      <c r="BS9" s="24" t="s">
        <v>56</v>
      </c>
      <c r="BT9" s="24" t="s">
        <v>57</v>
      </c>
      <c r="BU9" s="24" t="s">
        <v>58</v>
      </c>
      <c r="BV9" s="24" t="s">
        <v>59</v>
      </c>
      <c r="BW9" s="24" t="s">
        <v>60</v>
      </c>
      <c r="BX9" s="24" t="str">
        <f>+[1]ACTIVOS_V!R8</f>
        <v>SIASA</v>
      </c>
      <c r="BY9" s="24" t="s">
        <v>61</v>
      </c>
      <c r="BZ9" s="24" t="str">
        <f>+[1]ACTIVOS_V!S8</f>
        <v>SMART CREDIT, S.A</v>
      </c>
      <c r="CA9" s="24" t="s">
        <v>62</v>
      </c>
      <c r="CB9" s="24" t="str">
        <f>+[1]ACTIVOS_V!T8</f>
        <v>SOYAHORA, S. A.</v>
      </c>
      <c r="CC9" s="24" t="s">
        <v>63</v>
      </c>
      <c r="CD9" s="24" t="str">
        <f>+[1]ACTIVOS_V!U8</f>
        <v>TUCREDITO</v>
      </c>
      <c r="CE9" s="24" t="s">
        <v>64</v>
      </c>
      <c r="CF9" s="24" t="s">
        <v>65</v>
      </c>
      <c r="CG9" s="24" t="s">
        <v>66</v>
      </c>
    </row>
    <row r="10" spans="1:86" ht="21" customHeight="1">
      <c r="A10" s="26"/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</row>
    <row r="11" spans="1:86" s="29" customFormat="1" ht="21" customHeight="1"/>
    <row r="12" spans="1:86" ht="22.05" customHeight="1">
      <c r="A12" s="30">
        <v>2019</v>
      </c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2"/>
    </row>
    <row r="13" spans="1:86" s="35" customFormat="1" ht="10.050000000000001" customHeight="1">
      <c r="A13" s="33"/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2"/>
    </row>
    <row r="14" spans="1:86" s="35" customFormat="1" ht="19.05" customHeight="1">
      <c r="A14" s="36" t="s">
        <v>67</v>
      </c>
      <c r="B14" s="36"/>
      <c r="C14" s="37">
        <v>107.47620390999998</v>
      </c>
      <c r="D14" s="37">
        <v>0</v>
      </c>
      <c r="E14" s="37">
        <v>43.880026169999987</v>
      </c>
      <c r="F14" s="37">
        <v>63.358359710000002</v>
      </c>
      <c r="G14" s="37">
        <v>510.7817086</v>
      </c>
      <c r="H14" s="37">
        <v>0</v>
      </c>
      <c r="I14" s="37">
        <v>30.794324510000003</v>
      </c>
      <c r="J14" s="37">
        <v>0</v>
      </c>
      <c r="K14" s="37">
        <v>24.815110699999998</v>
      </c>
      <c r="L14" s="37">
        <v>0</v>
      </c>
      <c r="M14" s="37">
        <v>66.036439570000013</v>
      </c>
      <c r="N14" s="37">
        <v>0</v>
      </c>
      <c r="O14" s="37">
        <v>79.559270970000014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245.76964898999998</v>
      </c>
      <c r="V14" s="37">
        <v>137.94187350000001</v>
      </c>
      <c r="W14" s="37">
        <v>0</v>
      </c>
      <c r="X14" s="37">
        <v>47.067169290000002</v>
      </c>
      <c r="Y14" s="37">
        <v>0</v>
      </c>
      <c r="Z14" s="37">
        <v>0</v>
      </c>
      <c r="AA14" s="37">
        <v>6.8868125200000012</v>
      </c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v>30.27507696</v>
      </c>
      <c r="AH14" s="37">
        <v>0</v>
      </c>
      <c r="AI14" s="37">
        <v>440.71027567000004</v>
      </c>
      <c r="AJ14" s="37">
        <v>0</v>
      </c>
      <c r="AK14" s="37">
        <v>0</v>
      </c>
      <c r="AL14" s="37">
        <v>0</v>
      </c>
      <c r="AM14" s="37">
        <v>0</v>
      </c>
      <c r="AN14" s="37">
        <v>0</v>
      </c>
      <c r="AO14" s="37">
        <v>56.45036356</v>
      </c>
      <c r="AP14" s="37">
        <v>12.360623449999997</v>
      </c>
      <c r="AQ14" s="37">
        <v>20.565560089999998</v>
      </c>
      <c r="AR14" s="37">
        <v>555.36371826000004</v>
      </c>
      <c r="AS14" s="37">
        <v>383.73696232000003</v>
      </c>
      <c r="AT14" s="37">
        <v>1504.6818670199998</v>
      </c>
      <c r="AU14" s="37">
        <v>0</v>
      </c>
      <c r="AV14" s="37">
        <v>0</v>
      </c>
      <c r="AW14" s="37">
        <v>824.89000969999984</v>
      </c>
      <c r="AX14" s="37">
        <v>0</v>
      </c>
      <c r="AY14" s="37">
        <v>46.251251780000004</v>
      </c>
      <c r="AZ14" s="37">
        <v>1001.42054777</v>
      </c>
      <c r="BA14" s="37">
        <v>0</v>
      </c>
      <c r="BB14" s="37">
        <v>375.69905789000006</v>
      </c>
      <c r="BC14" s="37">
        <v>0</v>
      </c>
      <c r="BD14" s="37">
        <v>0</v>
      </c>
      <c r="BE14" s="37">
        <v>89.621329969999991</v>
      </c>
      <c r="BF14" s="37">
        <v>0</v>
      </c>
      <c r="BG14" s="37">
        <v>0</v>
      </c>
      <c r="BH14" s="37">
        <v>9.9978483000000011</v>
      </c>
      <c r="BI14" s="37">
        <v>0</v>
      </c>
      <c r="BJ14" s="37">
        <v>28.203965749999998</v>
      </c>
      <c r="BK14" s="37">
        <v>0</v>
      </c>
      <c r="BL14" s="37">
        <v>219.24531879999995</v>
      </c>
      <c r="BM14" s="37">
        <v>0</v>
      </c>
      <c r="BN14" s="37">
        <v>0</v>
      </c>
      <c r="BO14" s="37">
        <v>678.72009929000001</v>
      </c>
      <c r="BP14" s="37">
        <v>0</v>
      </c>
      <c r="BQ14" s="37">
        <v>470.07895028999997</v>
      </c>
      <c r="BR14" s="37">
        <v>0</v>
      </c>
      <c r="BS14" s="37">
        <v>0</v>
      </c>
      <c r="BT14" s="37">
        <v>18.181193520000004</v>
      </c>
      <c r="BU14" s="37">
        <v>249.32973818000002</v>
      </c>
      <c r="BV14" s="37">
        <v>0</v>
      </c>
      <c r="BW14" s="37">
        <v>0</v>
      </c>
      <c r="BX14" s="37">
        <v>0</v>
      </c>
      <c r="BY14" s="37">
        <v>0</v>
      </c>
      <c r="BZ14" s="37">
        <v>0</v>
      </c>
      <c r="CA14" s="37">
        <v>0</v>
      </c>
      <c r="CB14" s="37">
        <v>20.298167240000001</v>
      </c>
      <c r="CC14" s="37">
        <v>0</v>
      </c>
      <c r="CD14" s="37">
        <v>97.467991579999989</v>
      </c>
      <c r="CE14" s="37">
        <v>1199.0993324300002</v>
      </c>
      <c r="CF14" s="37">
        <v>0</v>
      </c>
      <c r="CG14" s="37">
        <f t="shared" ref="CG14:CG25" si="0">SUM(C14:CF14)</f>
        <v>9697.0161982600002</v>
      </c>
      <c r="CH14" s="32"/>
    </row>
    <row r="15" spans="1:86" ht="19.05" customHeight="1">
      <c r="A15" s="36" t="s">
        <v>68</v>
      </c>
      <c r="B15" s="36"/>
      <c r="C15" s="37">
        <v>108.28628179999998</v>
      </c>
      <c r="D15" s="37">
        <v>0</v>
      </c>
      <c r="E15" s="37">
        <v>41.642853330000001</v>
      </c>
      <c r="F15" s="37">
        <v>61.729076140000011</v>
      </c>
      <c r="G15" s="37">
        <v>633.84780788000012</v>
      </c>
      <c r="H15" s="37">
        <v>0</v>
      </c>
      <c r="I15" s="37">
        <v>29.194842480000002</v>
      </c>
      <c r="J15" s="37">
        <v>0</v>
      </c>
      <c r="K15" s="37">
        <v>26.829852019999997</v>
      </c>
      <c r="L15" s="37">
        <v>0</v>
      </c>
      <c r="M15" s="37">
        <v>67.007774009999991</v>
      </c>
      <c r="N15" s="37">
        <v>0</v>
      </c>
      <c r="O15" s="37">
        <v>79.843979220000008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243.89296585000002</v>
      </c>
      <c r="V15" s="37">
        <v>136.30354960999998</v>
      </c>
      <c r="W15" s="37">
        <v>0</v>
      </c>
      <c r="X15" s="37">
        <v>52.334914649999988</v>
      </c>
      <c r="Y15" s="37">
        <v>0</v>
      </c>
      <c r="Z15" s="37">
        <v>0</v>
      </c>
      <c r="AA15" s="37">
        <v>6.677117</v>
      </c>
      <c r="AB15" s="37"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v>30.696566129999994</v>
      </c>
      <c r="AH15" s="37">
        <v>0</v>
      </c>
      <c r="AI15" s="37">
        <v>458.80502466000013</v>
      </c>
      <c r="AJ15" s="37">
        <v>0</v>
      </c>
      <c r="AK15" s="37">
        <v>0</v>
      </c>
      <c r="AL15" s="37">
        <v>0</v>
      </c>
      <c r="AM15" s="37">
        <v>0</v>
      </c>
      <c r="AN15" s="37">
        <v>0</v>
      </c>
      <c r="AO15" s="37">
        <v>55.204153030000001</v>
      </c>
      <c r="AP15" s="37">
        <v>12.2981345</v>
      </c>
      <c r="AQ15" s="37">
        <v>19.315088280000001</v>
      </c>
      <c r="AR15" s="37">
        <v>537.22313986000006</v>
      </c>
      <c r="AS15" s="37">
        <v>361.01585378999994</v>
      </c>
      <c r="AT15" s="37">
        <v>1447.0809331500004</v>
      </c>
      <c r="AU15" s="37">
        <v>0</v>
      </c>
      <c r="AV15" s="37">
        <v>0</v>
      </c>
      <c r="AW15" s="37">
        <v>796.93960818999994</v>
      </c>
      <c r="AX15" s="37">
        <v>0</v>
      </c>
      <c r="AY15" s="37">
        <v>44.145023889999997</v>
      </c>
      <c r="AZ15" s="37">
        <v>842.01350994000006</v>
      </c>
      <c r="BA15" s="37">
        <v>0</v>
      </c>
      <c r="BB15" s="37">
        <v>371.60863544</v>
      </c>
      <c r="BC15" s="37">
        <v>0</v>
      </c>
      <c r="BD15" s="37">
        <v>0</v>
      </c>
      <c r="BE15" s="37">
        <v>90.860169019999987</v>
      </c>
      <c r="BF15" s="37">
        <v>0</v>
      </c>
      <c r="BG15" s="37">
        <v>0</v>
      </c>
      <c r="BH15" s="37">
        <v>11.085750640000001</v>
      </c>
      <c r="BI15" s="37">
        <v>0</v>
      </c>
      <c r="BJ15" s="37">
        <v>28.27879115</v>
      </c>
      <c r="BK15" s="37">
        <v>0</v>
      </c>
      <c r="BL15" s="37">
        <v>220.42272850000001</v>
      </c>
      <c r="BM15" s="37">
        <v>0</v>
      </c>
      <c r="BN15" s="37">
        <v>0</v>
      </c>
      <c r="BO15" s="37">
        <v>634.59697384000003</v>
      </c>
      <c r="BP15" s="37">
        <v>0</v>
      </c>
      <c r="BQ15" s="37">
        <v>450.77280411999999</v>
      </c>
      <c r="BR15" s="37">
        <v>0</v>
      </c>
      <c r="BS15" s="37">
        <v>0</v>
      </c>
      <c r="BT15" s="37">
        <v>17.892811479999999</v>
      </c>
      <c r="BU15" s="37">
        <v>225.10278664999998</v>
      </c>
      <c r="BV15" s="37">
        <v>0</v>
      </c>
      <c r="BW15" s="37">
        <v>0</v>
      </c>
      <c r="BX15" s="37">
        <v>0</v>
      </c>
      <c r="BY15" s="37">
        <v>0</v>
      </c>
      <c r="BZ15" s="37">
        <v>0</v>
      </c>
      <c r="CA15" s="37">
        <v>0</v>
      </c>
      <c r="CB15" s="37">
        <v>20.498467970000004</v>
      </c>
      <c r="CC15" s="37">
        <v>0</v>
      </c>
      <c r="CD15" s="37">
        <v>97.910445260000003</v>
      </c>
      <c r="CE15" s="37">
        <v>1167.7070121099998</v>
      </c>
      <c r="CF15" s="37">
        <v>0</v>
      </c>
      <c r="CG15" s="37">
        <f t="shared" si="0"/>
        <v>9429.0654255900008</v>
      </c>
      <c r="CH15" s="32"/>
    </row>
    <row r="16" spans="1:86" ht="19.05" customHeight="1">
      <c r="A16" s="36" t="s">
        <v>69</v>
      </c>
      <c r="B16" s="36"/>
      <c r="C16" s="37">
        <v>109.24040674</v>
      </c>
      <c r="D16" s="37">
        <v>0</v>
      </c>
      <c r="E16" s="37">
        <v>41.318076979999994</v>
      </c>
      <c r="F16" s="37">
        <v>61.624672019999998</v>
      </c>
      <c r="G16" s="37">
        <v>608.78612237000004</v>
      </c>
      <c r="H16" s="37">
        <v>0</v>
      </c>
      <c r="I16" s="37">
        <v>26.94237605</v>
      </c>
      <c r="J16" s="37">
        <v>0</v>
      </c>
      <c r="K16" s="37">
        <v>26.406895129999999</v>
      </c>
      <c r="L16" s="37">
        <v>0</v>
      </c>
      <c r="M16" s="37">
        <v>67.874376310000002</v>
      </c>
      <c r="N16" s="37">
        <v>0</v>
      </c>
      <c r="O16" s="37">
        <v>79.437217449999991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241.78276627999998</v>
      </c>
      <c r="V16" s="37">
        <v>134.45879554999999</v>
      </c>
      <c r="W16" s="37">
        <v>0</v>
      </c>
      <c r="X16" s="37">
        <v>58.771160449999996</v>
      </c>
      <c r="Y16" s="37">
        <v>0</v>
      </c>
      <c r="Z16" s="37">
        <v>0</v>
      </c>
      <c r="AA16" s="37">
        <v>6.3615153599999994</v>
      </c>
      <c r="AB16" s="37">
        <v>0</v>
      </c>
      <c r="AC16" s="37">
        <v>0</v>
      </c>
      <c r="AD16" s="37">
        <v>0</v>
      </c>
      <c r="AE16" s="37">
        <v>0</v>
      </c>
      <c r="AF16" s="37">
        <v>0</v>
      </c>
      <c r="AG16" s="37">
        <v>30.898677159999995</v>
      </c>
      <c r="AH16" s="37">
        <v>0</v>
      </c>
      <c r="AI16" s="37">
        <v>374.96241147000001</v>
      </c>
      <c r="AJ16" s="37">
        <v>0</v>
      </c>
      <c r="AK16" s="37">
        <v>0</v>
      </c>
      <c r="AL16" s="37">
        <v>0</v>
      </c>
      <c r="AM16" s="37">
        <v>0</v>
      </c>
      <c r="AN16" s="37">
        <v>0</v>
      </c>
      <c r="AO16" s="37">
        <v>54.237848829999997</v>
      </c>
      <c r="AP16" s="37">
        <v>12.35509227</v>
      </c>
      <c r="AQ16" s="37">
        <v>22.066397249999998</v>
      </c>
      <c r="AR16" s="37">
        <v>506.94772332999997</v>
      </c>
      <c r="AS16" s="37">
        <v>339.06995368999992</v>
      </c>
      <c r="AT16" s="37">
        <v>1399.0605674999999</v>
      </c>
      <c r="AU16" s="37">
        <v>0</v>
      </c>
      <c r="AV16" s="37">
        <v>0</v>
      </c>
      <c r="AW16" s="37">
        <v>799.5579101400001</v>
      </c>
      <c r="AX16" s="37">
        <v>0</v>
      </c>
      <c r="AY16" s="37">
        <v>41.115164329999999</v>
      </c>
      <c r="AZ16" s="37">
        <v>738.49287301999993</v>
      </c>
      <c r="BA16" s="37">
        <v>0</v>
      </c>
      <c r="BB16" s="37">
        <v>364.9300738</v>
      </c>
      <c r="BC16" s="37">
        <v>0</v>
      </c>
      <c r="BD16" s="37">
        <v>0</v>
      </c>
      <c r="BE16" s="37">
        <v>91.29292442000002</v>
      </c>
      <c r="BF16" s="37">
        <v>0</v>
      </c>
      <c r="BG16" s="37">
        <v>0</v>
      </c>
      <c r="BH16" s="37">
        <v>7.9604935899999996</v>
      </c>
      <c r="BI16" s="37">
        <v>0</v>
      </c>
      <c r="BJ16" s="37">
        <v>28.854713030000003</v>
      </c>
      <c r="BK16" s="37">
        <v>0</v>
      </c>
      <c r="BL16" s="37">
        <v>221.57878572000004</v>
      </c>
      <c r="BM16" s="37">
        <v>0</v>
      </c>
      <c r="BN16" s="37">
        <v>0</v>
      </c>
      <c r="BO16" s="37">
        <v>607.16318364999995</v>
      </c>
      <c r="BP16" s="37">
        <v>0</v>
      </c>
      <c r="BQ16" s="37">
        <v>455.01858253</v>
      </c>
      <c r="BR16" s="37">
        <v>0</v>
      </c>
      <c r="BS16" s="37">
        <v>0</v>
      </c>
      <c r="BT16" s="37">
        <v>17.464382389999997</v>
      </c>
      <c r="BU16" s="37">
        <v>211.95254080000001</v>
      </c>
      <c r="BV16" s="37">
        <v>0</v>
      </c>
      <c r="BW16" s="37">
        <v>0</v>
      </c>
      <c r="BX16" s="37">
        <v>0</v>
      </c>
      <c r="BY16" s="37">
        <v>0</v>
      </c>
      <c r="BZ16" s="37">
        <v>0</v>
      </c>
      <c r="CA16" s="37">
        <v>0</v>
      </c>
      <c r="CB16" s="37">
        <v>20.395527619999999</v>
      </c>
      <c r="CC16" s="37">
        <v>0</v>
      </c>
      <c r="CD16" s="37">
        <v>98.601768270000008</v>
      </c>
      <c r="CE16" s="37">
        <v>1121.5729015799998</v>
      </c>
      <c r="CF16" s="37">
        <v>0</v>
      </c>
      <c r="CG16" s="37">
        <f t="shared" si="0"/>
        <v>9028.5548770800015</v>
      </c>
      <c r="CH16" s="32"/>
    </row>
    <row r="17" spans="1:86" ht="19.05" customHeight="1">
      <c r="A17" s="36" t="s">
        <v>70</v>
      </c>
      <c r="B17" s="36"/>
      <c r="C17" s="37">
        <v>109.91187693000001</v>
      </c>
      <c r="D17" s="37">
        <v>0</v>
      </c>
      <c r="E17" s="37">
        <v>0</v>
      </c>
      <c r="F17" s="37">
        <v>58.621296759999993</v>
      </c>
      <c r="G17" s="37">
        <v>587.40121584999986</v>
      </c>
      <c r="H17" s="37">
        <v>0</v>
      </c>
      <c r="I17" s="37">
        <v>21.695565460000005</v>
      </c>
      <c r="J17" s="37">
        <v>0</v>
      </c>
      <c r="K17" s="37">
        <v>26.586863039999994</v>
      </c>
      <c r="L17" s="37">
        <v>0</v>
      </c>
      <c r="M17" s="37">
        <v>68.106187680000005</v>
      </c>
      <c r="N17" s="37">
        <v>0</v>
      </c>
      <c r="O17" s="37">
        <v>76.20412884000001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240.12492621999996</v>
      </c>
      <c r="V17" s="37">
        <v>132.27416497000002</v>
      </c>
      <c r="W17" s="37">
        <v>0</v>
      </c>
      <c r="X17" s="37">
        <v>65.142913910000004</v>
      </c>
      <c r="Y17" s="37">
        <v>0</v>
      </c>
      <c r="Z17" s="37">
        <v>0</v>
      </c>
      <c r="AA17" s="37">
        <v>5.6368408999999993</v>
      </c>
      <c r="AB17" s="37">
        <v>0</v>
      </c>
      <c r="AC17" s="37">
        <v>0</v>
      </c>
      <c r="AD17" s="37">
        <v>0</v>
      </c>
      <c r="AE17" s="37">
        <v>0</v>
      </c>
      <c r="AF17" s="37">
        <v>0</v>
      </c>
      <c r="AG17" s="37">
        <v>31.325758960000002</v>
      </c>
      <c r="AH17" s="37">
        <v>0</v>
      </c>
      <c r="AI17" s="37">
        <v>384.5485556000001</v>
      </c>
      <c r="AJ17" s="37">
        <v>0</v>
      </c>
      <c r="AK17" s="37">
        <v>0</v>
      </c>
      <c r="AL17" s="37">
        <v>0</v>
      </c>
      <c r="AM17" s="37">
        <v>0</v>
      </c>
      <c r="AN17" s="37">
        <v>0</v>
      </c>
      <c r="AO17" s="37">
        <v>52.048986249999992</v>
      </c>
      <c r="AP17" s="37">
        <v>0</v>
      </c>
      <c r="AQ17" s="37">
        <v>21.071108969999997</v>
      </c>
      <c r="AR17" s="37">
        <v>472.04399253999998</v>
      </c>
      <c r="AS17" s="37">
        <v>321.91550937999989</v>
      </c>
      <c r="AT17" s="37">
        <v>1390.0689068400002</v>
      </c>
      <c r="AU17" s="37">
        <v>0</v>
      </c>
      <c r="AV17" s="37">
        <v>0</v>
      </c>
      <c r="AW17" s="37">
        <v>778.98922321000009</v>
      </c>
      <c r="AX17" s="37">
        <v>0</v>
      </c>
      <c r="AY17" s="37">
        <v>36.647834789999997</v>
      </c>
      <c r="AZ17" s="37">
        <v>702.38744345000009</v>
      </c>
      <c r="BA17" s="37">
        <v>0</v>
      </c>
      <c r="BB17" s="37">
        <v>366.41446983999998</v>
      </c>
      <c r="BC17" s="37">
        <v>0</v>
      </c>
      <c r="BD17" s="37">
        <v>0</v>
      </c>
      <c r="BE17" s="37">
        <v>91.348827339999985</v>
      </c>
      <c r="BF17" s="37">
        <v>0</v>
      </c>
      <c r="BG17" s="37">
        <v>0</v>
      </c>
      <c r="BH17" s="37">
        <v>7.3526893099999997</v>
      </c>
      <c r="BI17" s="37">
        <v>0</v>
      </c>
      <c r="BJ17" s="37">
        <v>24.935061179999998</v>
      </c>
      <c r="BK17" s="37">
        <v>0</v>
      </c>
      <c r="BL17" s="37">
        <v>222.64458705000001</v>
      </c>
      <c r="BM17" s="37">
        <v>0</v>
      </c>
      <c r="BN17" s="37">
        <v>0</v>
      </c>
      <c r="BO17" s="37">
        <v>617.4913290999998</v>
      </c>
      <c r="BP17" s="37">
        <v>0</v>
      </c>
      <c r="BQ17" s="37">
        <v>441.70928825999999</v>
      </c>
      <c r="BR17" s="37">
        <v>0</v>
      </c>
      <c r="BS17" s="37">
        <v>0</v>
      </c>
      <c r="BT17" s="37">
        <v>16.68929777</v>
      </c>
      <c r="BU17" s="37">
        <v>190.22821602000002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20.471560720000003</v>
      </c>
      <c r="CC17" s="37">
        <v>0</v>
      </c>
      <c r="CD17" s="37">
        <v>67.429986499999998</v>
      </c>
      <c r="CE17" s="37">
        <v>1081.7512559500003</v>
      </c>
      <c r="CF17" s="37">
        <v>0</v>
      </c>
      <c r="CG17" s="37">
        <f t="shared" si="0"/>
        <v>8731.2198695900006</v>
      </c>
      <c r="CH17" s="32"/>
    </row>
    <row r="18" spans="1:86" ht="19.05" customHeight="1">
      <c r="A18" s="36" t="s">
        <v>71</v>
      </c>
      <c r="B18" s="36"/>
      <c r="C18" s="37">
        <v>110.81581204999999</v>
      </c>
      <c r="D18" s="37">
        <v>0</v>
      </c>
      <c r="E18" s="37">
        <v>47.441682579999998</v>
      </c>
      <c r="F18" s="37">
        <v>56.210274430000005</v>
      </c>
      <c r="G18" s="37">
        <v>504.61982933999985</v>
      </c>
      <c r="H18" s="37">
        <v>0</v>
      </c>
      <c r="I18" s="37">
        <v>21.910637190000003</v>
      </c>
      <c r="J18" s="37">
        <v>0</v>
      </c>
      <c r="K18" s="37">
        <v>28.952672430000007</v>
      </c>
      <c r="L18" s="37">
        <v>0</v>
      </c>
      <c r="M18" s="37">
        <v>68.580754100000007</v>
      </c>
      <c r="N18" s="37">
        <v>0</v>
      </c>
      <c r="O18" s="37">
        <v>66.524357960000003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238.72795603999998</v>
      </c>
      <c r="V18" s="37">
        <v>133.22195517999998</v>
      </c>
      <c r="W18" s="37">
        <v>0</v>
      </c>
      <c r="X18" s="37">
        <v>72.965263530000001</v>
      </c>
      <c r="Y18" s="37">
        <v>0</v>
      </c>
      <c r="Z18" s="37">
        <v>0</v>
      </c>
      <c r="AA18" s="37">
        <v>5.5098411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31.393531170000003</v>
      </c>
      <c r="AH18" s="37">
        <v>0</v>
      </c>
      <c r="AI18" s="37">
        <v>360.36901011000015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46.976596810000004</v>
      </c>
      <c r="AP18" s="37">
        <v>11.35281069</v>
      </c>
      <c r="AQ18" s="37">
        <v>21.984078950000004</v>
      </c>
      <c r="AR18" s="37">
        <v>428.13895815000001</v>
      </c>
      <c r="AS18" s="37">
        <v>303.79440081999991</v>
      </c>
      <c r="AT18" s="37">
        <v>1387.0233275599999</v>
      </c>
      <c r="AU18" s="37">
        <v>0</v>
      </c>
      <c r="AV18" s="37">
        <v>0</v>
      </c>
      <c r="AW18" s="37">
        <v>763.7906599800001</v>
      </c>
      <c r="AX18" s="37">
        <v>0</v>
      </c>
      <c r="AY18" s="37">
        <v>35.722251239999991</v>
      </c>
      <c r="AZ18" s="37">
        <v>714.22756097000001</v>
      </c>
      <c r="BA18" s="37">
        <v>0</v>
      </c>
      <c r="BB18" s="37">
        <v>343.89180042999993</v>
      </c>
      <c r="BC18" s="37">
        <v>0</v>
      </c>
      <c r="BD18" s="37">
        <v>0</v>
      </c>
      <c r="BE18" s="37">
        <v>91.204780170000006</v>
      </c>
      <c r="BF18" s="37">
        <v>0</v>
      </c>
      <c r="BG18" s="37">
        <v>0</v>
      </c>
      <c r="BH18" s="37">
        <v>7.0531716400000004</v>
      </c>
      <c r="BI18" s="37">
        <v>0</v>
      </c>
      <c r="BJ18" s="37">
        <v>25.227932980000002</v>
      </c>
      <c r="BK18" s="37">
        <v>0</v>
      </c>
      <c r="BL18" s="37">
        <v>223.73616424999997</v>
      </c>
      <c r="BM18" s="37">
        <v>0</v>
      </c>
      <c r="BN18" s="37">
        <v>0</v>
      </c>
      <c r="BO18" s="37">
        <v>593.78422010999998</v>
      </c>
      <c r="BP18" s="37">
        <v>0</v>
      </c>
      <c r="BQ18" s="37">
        <v>394.96916331</v>
      </c>
      <c r="BR18" s="37">
        <v>0</v>
      </c>
      <c r="BS18" s="37">
        <v>0</v>
      </c>
      <c r="BT18" s="37">
        <v>15.91846181</v>
      </c>
      <c r="BU18" s="37">
        <v>186.39527850000002</v>
      </c>
      <c r="BV18" s="37">
        <v>0</v>
      </c>
      <c r="BW18" s="37">
        <v>0</v>
      </c>
      <c r="BX18" s="37">
        <v>0</v>
      </c>
      <c r="BY18" s="37">
        <v>0</v>
      </c>
      <c r="BZ18" s="37">
        <v>0</v>
      </c>
      <c r="CA18" s="37">
        <v>0</v>
      </c>
      <c r="CB18" s="37">
        <v>18.787413070000003</v>
      </c>
      <c r="CC18" s="37">
        <v>0</v>
      </c>
      <c r="CD18" s="37">
        <v>67.89588556999999</v>
      </c>
      <c r="CE18" s="37">
        <v>1091.7092448399999</v>
      </c>
      <c r="CF18" s="37">
        <v>0</v>
      </c>
      <c r="CG18" s="37">
        <f t="shared" si="0"/>
        <v>8520.8277390600015</v>
      </c>
      <c r="CH18" s="32"/>
    </row>
    <row r="19" spans="1:86" ht="19.05" customHeight="1">
      <c r="A19" s="36" t="s">
        <v>72</v>
      </c>
      <c r="B19" s="36"/>
      <c r="C19" s="37">
        <v>115.25553192999998</v>
      </c>
      <c r="D19" s="37">
        <v>0</v>
      </c>
      <c r="E19" s="37">
        <v>45.240656430000001</v>
      </c>
      <c r="F19" s="37">
        <v>56.377351689999998</v>
      </c>
      <c r="G19" s="37">
        <v>409.23389193999998</v>
      </c>
      <c r="H19" s="37">
        <v>0</v>
      </c>
      <c r="I19" s="37">
        <v>19.127587100000003</v>
      </c>
      <c r="J19" s="37">
        <v>0</v>
      </c>
      <c r="K19" s="37">
        <v>28.72774978</v>
      </c>
      <c r="L19" s="37">
        <v>0</v>
      </c>
      <c r="M19" s="37">
        <v>68.94070133999999</v>
      </c>
      <c r="N19" s="37">
        <v>0</v>
      </c>
      <c r="O19" s="37">
        <v>67.07143988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240.38816734999997</v>
      </c>
      <c r="V19" s="37">
        <v>129.02874232999997</v>
      </c>
      <c r="W19" s="37">
        <v>0</v>
      </c>
      <c r="X19" s="37">
        <v>40.671397569999996</v>
      </c>
      <c r="Y19" s="37">
        <v>0</v>
      </c>
      <c r="Z19" s="37">
        <v>0</v>
      </c>
      <c r="AA19" s="37">
        <v>5.4226463000000011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31.699960549999997</v>
      </c>
      <c r="AH19" s="37">
        <v>0</v>
      </c>
      <c r="AI19" s="37">
        <v>326.05768001999996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47.314237479999996</v>
      </c>
      <c r="AP19" s="37">
        <v>11.91123921</v>
      </c>
      <c r="AQ19" s="37">
        <v>25.780751650000006</v>
      </c>
      <c r="AR19" s="37">
        <v>487.44738986999999</v>
      </c>
      <c r="AS19" s="37">
        <v>283.31086366000005</v>
      </c>
      <c r="AT19" s="37">
        <v>1339.8042117199996</v>
      </c>
      <c r="AU19" s="37">
        <v>0</v>
      </c>
      <c r="AV19" s="37">
        <v>0</v>
      </c>
      <c r="AW19" s="37">
        <v>759.28045872000007</v>
      </c>
      <c r="AX19" s="37">
        <v>0</v>
      </c>
      <c r="AY19" s="37">
        <v>35.288128089999994</v>
      </c>
      <c r="AZ19" s="37">
        <v>702.74042572000008</v>
      </c>
      <c r="BA19" s="37">
        <v>0</v>
      </c>
      <c r="BB19" s="37">
        <v>386.68639123999998</v>
      </c>
      <c r="BC19" s="37">
        <v>0</v>
      </c>
      <c r="BD19" s="37">
        <v>0</v>
      </c>
      <c r="BE19" s="37">
        <v>91.549905870000003</v>
      </c>
      <c r="BF19" s="37">
        <v>0</v>
      </c>
      <c r="BG19" s="37">
        <v>0</v>
      </c>
      <c r="BH19" s="37">
        <v>6.6696769199999997</v>
      </c>
      <c r="BI19" s="37">
        <v>0</v>
      </c>
      <c r="BJ19" s="37">
        <v>25.645868050000001</v>
      </c>
      <c r="BK19" s="37">
        <v>0</v>
      </c>
      <c r="BL19" s="37">
        <v>224.81680887999997</v>
      </c>
      <c r="BM19" s="37">
        <v>0</v>
      </c>
      <c r="BN19" s="37">
        <v>0</v>
      </c>
      <c r="BO19" s="37">
        <v>584.68098921000001</v>
      </c>
      <c r="BP19" s="37">
        <v>0</v>
      </c>
      <c r="BQ19" s="37">
        <v>388.20874320000007</v>
      </c>
      <c r="BR19" s="37">
        <v>0</v>
      </c>
      <c r="BS19" s="37">
        <v>0</v>
      </c>
      <c r="BT19" s="37">
        <v>15.070418210000001</v>
      </c>
      <c r="BU19" s="37">
        <v>172.33016059000002</v>
      </c>
      <c r="BV19" s="37">
        <v>0</v>
      </c>
      <c r="BW19" s="37">
        <v>0</v>
      </c>
      <c r="BX19" s="37">
        <v>0</v>
      </c>
      <c r="BY19" s="37">
        <v>0</v>
      </c>
      <c r="BZ19" s="37">
        <v>0</v>
      </c>
      <c r="CA19" s="37">
        <v>0</v>
      </c>
      <c r="CB19" s="37">
        <v>18.770946579999993</v>
      </c>
      <c r="CC19" s="37">
        <v>0</v>
      </c>
      <c r="CD19" s="37">
        <v>68.488343659999998</v>
      </c>
      <c r="CE19" s="37">
        <v>1079.2085194699998</v>
      </c>
      <c r="CF19" s="37">
        <v>0</v>
      </c>
      <c r="CG19" s="37">
        <f t="shared" si="0"/>
        <v>8338.2479822099976</v>
      </c>
      <c r="CH19" s="32"/>
    </row>
    <row r="20" spans="1:86" ht="19.05" customHeight="1">
      <c r="A20" s="36" t="s">
        <v>73</v>
      </c>
      <c r="B20" s="36"/>
      <c r="C20" s="37">
        <v>114.24748563999999</v>
      </c>
      <c r="D20" s="37">
        <v>0</v>
      </c>
      <c r="E20" s="37">
        <v>45.833060769999996</v>
      </c>
      <c r="F20" s="37">
        <v>56.332977960000001</v>
      </c>
      <c r="G20" s="37">
        <v>337.45831909000003</v>
      </c>
      <c r="H20" s="37">
        <v>0</v>
      </c>
      <c r="I20" s="37">
        <v>16.773841730000001</v>
      </c>
      <c r="J20" s="37">
        <v>0</v>
      </c>
      <c r="K20" s="37">
        <v>28.222612099999999</v>
      </c>
      <c r="L20" s="37">
        <v>0</v>
      </c>
      <c r="M20" s="37">
        <v>70.046990600000029</v>
      </c>
      <c r="N20" s="37">
        <v>0</v>
      </c>
      <c r="O20" s="37">
        <v>66.894598130000006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126.78811440999999</v>
      </c>
      <c r="W20" s="37">
        <v>0</v>
      </c>
      <c r="X20" s="37">
        <v>46.922500809999995</v>
      </c>
      <c r="Y20" s="37">
        <v>0</v>
      </c>
      <c r="Z20" s="37">
        <v>0</v>
      </c>
      <c r="AA20" s="37">
        <v>5.2895936499999996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33.619891330000002</v>
      </c>
      <c r="AH20" s="37">
        <v>0</v>
      </c>
      <c r="AI20" s="37">
        <v>333.65430821000001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49.321328519999994</v>
      </c>
      <c r="AP20" s="37">
        <v>11.270495349999997</v>
      </c>
      <c r="AQ20" s="37">
        <v>23.117238080000007</v>
      </c>
      <c r="AR20" s="37">
        <v>448.75461064000012</v>
      </c>
      <c r="AS20" s="37">
        <v>0</v>
      </c>
      <c r="AT20" s="37">
        <v>1347.0825172100001</v>
      </c>
      <c r="AU20" s="37">
        <v>0</v>
      </c>
      <c r="AV20" s="37">
        <v>0</v>
      </c>
      <c r="AW20" s="37">
        <v>758.45039171000008</v>
      </c>
      <c r="AX20" s="37">
        <v>0</v>
      </c>
      <c r="AY20" s="37">
        <v>34.841991739999997</v>
      </c>
      <c r="AZ20" s="37">
        <v>758.42296475000001</v>
      </c>
      <c r="BA20" s="37">
        <v>0</v>
      </c>
      <c r="BB20" s="37">
        <v>388.03406213</v>
      </c>
      <c r="BC20" s="37">
        <v>0</v>
      </c>
      <c r="BD20" s="37">
        <v>0</v>
      </c>
      <c r="BE20" s="37">
        <v>91.516805650000023</v>
      </c>
      <c r="BF20" s="37">
        <v>0</v>
      </c>
      <c r="BG20" s="37">
        <v>0</v>
      </c>
      <c r="BH20" s="37">
        <v>6.4247766499999992</v>
      </c>
      <c r="BI20" s="37">
        <v>0</v>
      </c>
      <c r="BJ20" s="37">
        <v>25.766062719999997</v>
      </c>
      <c r="BK20" s="37">
        <v>0</v>
      </c>
      <c r="BL20" s="37">
        <v>225.95942545</v>
      </c>
      <c r="BM20" s="37">
        <v>0</v>
      </c>
      <c r="BN20" s="37">
        <v>0</v>
      </c>
      <c r="BO20" s="37">
        <v>581.10569565000014</v>
      </c>
      <c r="BP20" s="37">
        <v>0</v>
      </c>
      <c r="BQ20" s="37">
        <v>366.96944873999996</v>
      </c>
      <c r="BR20" s="37">
        <v>0</v>
      </c>
      <c r="BS20" s="37">
        <v>0</v>
      </c>
      <c r="BT20" s="37">
        <v>14.56466084</v>
      </c>
      <c r="BU20" s="37">
        <v>178.27544018999998</v>
      </c>
      <c r="BV20" s="37">
        <v>0</v>
      </c>
      <c r="BW20" s="37">
        <v>0</v>
      </c>
      <c r="BX20" s="37">
        <v>0</v>
      </c>
      <c r="BY20" s="37">
        <v>0</v>
      </c>
      <c r="BZ20" s="37">
        <v>0</v>
      </c>
      <c r="CA20" s="37">
        <v>0</v>
      </c>
      <c r="CB20" s="37">
        <v>18.646156019999999</v>
      </c>
      <c r="CC20" s="37">
        <v>0</v>
      </c>
      <c r="CD20" s="37">
        <v>68.940096640000007</v>
      </c>
      <c r="CE20" s="37">
        <v>1062.7010255800001</v>
      </c>
      <c r="CF20" s="37">
        <v>0</v>
      </c>
      <c r="CG20" s="37">
        <f t="shared" si="0"/>
        <v>7742.2494886900022</v>
      </c>
      <c r="CH20" s="32"/>
    </row>
    <row r="21" spans="1:86" ht="19.05" customHeight="1">
      <c r="A21" s="36" t="s">
        <v>74</v>
      </c>
      <c r="B21" s="36"/>
      <c r="C21" s="37">
        <v>115.05667009999999</v>
      </c>
      <c r="D21" s="37">
        <v>0</v>
      </c>
      <c r="E21" s="37">
        <v>46.218716849999993</v>
      </c>
      <c r="F21" s="37">
        <v>56.139592450000002</v>
      </c>
      <c r="G21" s="37">
        <v>294.64193567999996</v>
      </c>
      <c r="H21" s="37">
        <v>0</v>
      </c>
      <c r="I21" s="37">
        <v>15.897814419999996</v>
      </c>
      <c r="J21" s="37">
        <v>0</v>
      </c>
      <c r="K21" s="37">
        <v>28.094088329999998</v>
      </c>
      <c r="L21" s="37">
        <v>0</v>
      </c>
      <c r="M21" s="37">
        <v>70.536962010000011</v>
      </c>
      <c r="N21" s="37">
        <v>0</v>
      </c>
      <c r="O21" s="37">
        <v>62.134656749999991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240.22446633999999</v>
      </c>
      <c r="V21" s="37">
        <v>125.81363109999999</v>
      </c>
      <c r="W21" s="37">
        <v>0</v>
      </c>
      <c r="X21" s="37">
        <v>53.164366700000002</v>
      </c>
      <c r="Y21" s="37">
        <v>0</v>
      </c>
      <c r="Z21" s="37">
        <v>0</v>
      </c>
      <c r="AA21" s="37">
        <v>5.1143991900000003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26.300602300000001</v>
      </c>
      <c r="AH21" s="37">
        <v>0</v>
      </c>
      <c r="AI21" s="37">
        <v>348.16444646000002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44.189562630000012</v>
      </c>
      <c r="AP21" s="37">
        <v>12.098237900000001</v>
      </c>
      <c r="AQ21" s="37">
        <v>22.357103500000004</v>
      </c>
      <c r="AR21" s="37">
        <v>461.10782248999999</v>
      </c>
      <c r="AS21" s="37">
        <v>255.62830134000001</v>
      </c>
      <c r="AT21" s="37">
        <v>1271.0090131000002</v>
      </c>
      <c r="AU21" s="37">
        <v>0</v>
      </c>
      <c r="AV21" s="37">
        <v>0</v>
      </c>
      <c r="AW21" s="37">
        <v>752.47210168000004</v>
      </c>
      <c r="AX21" s="37">
        <v>0</v>
      </c>
      <c r="AY21" s="37">
        <v>34.622659470000002</v>
      </c>
      <c r="AZ21" s="37">
        <v>842.98136500999999</v>
      </c>
      <c r="BA21" s="37">
        <v>0</v>
      </c>
      <c r="BB21" s="37">
        <v>393.63736874000006</v>
      </c>
      <c r="BC21" s="37">
        <v>0</v>
      </c>
      <c r="BD21" s="37">
        <v>0</v>
      </c>
      <c r="BE21" s="37">
        <v>89.995477489999999</v>
      </c>
      <c r="BF21" s="37">
        <v>0</v>
      </c>
      <c r="BG21" s="37">
        <v>0</v>
      </c>
      <c r="BH21" s="37">
        <v>5.2749432800000005</v>
      </c>
      <c r="BI21" s="37">
        <v>0</v>
      </c>
      <c r="BJ21" s="37">
        <v>30.700160299999997</v>
      </c>
      <c r="BK21" s="37">
        <v>0</v>
      </c>
      <c r="BL21" s="37">
        <v>227.16007907000002</v>
      </c>
      <c r="BM21" s="37">
        <v>0</v>
      </c>
      <c r="BN21" s="37">
        <v>0</v>
      </c>
      <c r="BO21" s="37">
        <v>557.57083492000004</v>
      </c>
      <c r="BP21" s="37">
        <v>0</v>
      </c>
      <c r="BQ21" s="37">
        <v>357.0737135899999</v>
      </c>
      <c r="BR21" s="37">
        <v>0</v>
      </c>
      <c r="BS21" s="37">
        <v>0</v>
      </c>
      <c r="BT21" s="37">
        <v>14.266042590000001</v>
      </c>
      <c r="BU21" s="37">
        <v>171.32504600999999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18.65978071</v>
      </c>
      <c r="CC21" s="37">
        <v>0</v>
      </c>
      <c r="CD21" s="37">
        <v>69.522070020000001</v>
      </c>
      <c r="CE21" s="37">
        <v>1071.38596766</v>
      </c>
      <c r="CF21" s="37">
        <v>0</v>
      </c>
      <c r="CG21" s="37">
        <f t="shared" si="0"/>
        <v>8190.5400001800008</v>
      </c>
      <c r="CH21" s="32"/>
    </row>
    <row r="22" spans="1:86" ht="19.05" customHeight="1">
      <c r="A22" s="36" t="s">
        <v>75</v>
      </c>
      <c r="B22" s="36"/>
      <c r="C22" s="37">
        <v>116.62629363000001</v>
      </c>
      <c r="D22" s="37">
        <v>0</v>
      </c>
      <c r="E22" s="37">
        <v>45.879886139999996</v>
      </c>
      <c r="F22" s="37">
        <v>56.12961975000001</v>
      </c>
      <c r="G22" s="37">
        <v>333.37118920999995</v>
      </c>
      <c r="H22" s="37">
        <v>0</v>
      </c>
      <c r="I22" s="37">
        <v>14.08490123</v>
      </c>
      <c r="J22" s="37">
        <v>0</v>
      </c>
      <c r="K22" s="37">
        <v>27.53522195</v>
      </c>
      <c r="L22" s="37">
        <v>0</v>
      </c>
      <c r="M22" s="37">
        <v>71.366744730000008</v>
      </c>
      <c r="N22" s="37">
        <v>0</v>
      </c>
      <c r="O22" s="37">
        <v>61.213082329999999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240.54504070999997</v>
      </c>
      <c r="V22" s="37">
        <v>126.01457360000001</v>
      </c>
      <c r="W22" s="37">
        <v>0</v>
      </c>
      <c r="X22" s="37">
        <v>10.86887982</v>
      </c>
      <c r="Y22" s="37">
        <v>0</v>
      </c>
      <c r="Z22" s="37">
        <v>0</v>
      </c>
      <c r="AA22" s="37">
        <v>5.0932571399999995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26.614763599999996</v>
      </c>
      <c r="AH22" s="37">
        <v>0</v>
      </c>
      <c r="AI22" s="37">
        <v>331.15232426000006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49.299055089999989</v>
      </c>
      <c r="AP22" s="37">
        <v>13.126500119999999</v>
      </c>
      <c r="AQ22" s="37">
        <v>21.832009589999998</v>
      </c>
      <c r="AR22" s="37">
        <v>434.53367684</v>
      </c>
      <c r="AS22" s="37">
        <v>243.68577129000002</v>
      </c>
      <c r="AT22" s="37">
        <v>1282.8454565100003</v>
      </c>
      <c r="AU22" s="37">
        <v>0</v>
      </c>
      <c r="AV22" s="37">
        <v>0</v>
      </c>
      <c r="AW22" s="37">
        <v>750.54078839000033</v>
      </c>
      <c r="AX22" s="37">
        <v>0</v>
      </c>
      <c r="AY22" s="37">
        <v>33.315543380000001</v>
      </c>
      <c r="AZ22" s="37">
        <v>890.3711318899999</v>
      </c>
      <c r="BA22" s="37">
        <v>0</v>
      </c>
      <c r="BB22" s="37">
        <v>407.35825401</v>
      </c>
      <c r="BC22" s="37">
        <v>0</v>
      </c>
      <c r="BD22" s="37">
        <v>0</v>
      </c>
      <c r="BE22" s="37">
        <v>89.946491449999982</v>
      </c>
      <c r="BF22" s="37">
        <v>0</v>
      </c>
      <c r="BG22" s="37">
        <v>0</v>
      </c>
      <c r="BH22" s="37">
        <v>4.6787352799999997</v>
      </c>
      <c r="BI22" s="37">
        <v>0</v>
      </c>
      <c r="BJ22" s="37">
        <v>31.778134019999996</v>
      </c>
      <c r="BK22" s="37">
        <v>0</v>
      </c>
      <c r="BL22" s="37">
        <v>228.37299904000002</v>
      </c>
      <c r="BM22" s="37">
        <v>0</v>
      </c>
      <c r="BN22" s="37">
        <v>0</v>
      </c>
      <c r="BO22" s="37">
        <v>530.21077457000001</v>
      </c>
      <c r="BP22" s="37">
        <v>0</v>
      </c>
      <c r="BQ22" s="37">
        <v>376.36998270999999</v>
      </c>
      <c r="BR22" s="37">
        <v>0</v>
      </c>
      <c r="BS22" s="37">
        <v>0</v>
      </c>
      <c r="BT22" s="37">
        <v>13.98520325</v>
      </c>
      <c r="BU22" s="37">
        <v>158.32921899000002</v>
      </c>
      <c r="BV22" s="37">
        <v>0</v>
      </c>
      <c r="BW22" s="37">
        <v>0</v>
      </c>
      <c r="BX22" s="37">
        <v>0</v>
      </c>
      <c r="BY22" s="37">
        <v>0</v>
      </c>
      <c r="BZ22" s="37">
        <v>0</v>
      </c>
      <c r="CA22" s="37">
        <v>0</v>
      </c>
      <c r="CB22" s="37">
        <v>18.774322040000005</v>
      </c>
      <c r="CC22" s="37">
        <v>0</v>
      </c>
      <c r="CD22" s="37">
        <v>69.906053020000002</v>
      </c>
      <c r="CE22" s="37">
        <v>409.03528464000004</v>
      </c>
      <c r="CF22" s="37">
        <v>0</v>
      </c>
      <c r="CG22" s="37">
        <f t="shared" si="0"/>
        <v>7524.7911642200015</v>
      </c>
      <c r="CH22" s="32"/>
    </row>
    <row r="23" spans="1:86" ht="19.05" customHeight="1">
      <c r="A23" s="36" t="s">
        <v>76</v>
      </c>
      <c r="B23" s="36"/>
      <c r="C23" s="37">
        <v>101.58416197000001</v>
      </c>
      <c r="D23" s="37">
        <v>0</v>
      </c>
      <c r="E23" s="37">
        <v>43.645239870000005</v>
      </c>
      <c r="F23" s="37">
        <v>55.797981340000007</v>
      </c>
      <c r="G23" s="37">
        <v>339.2909103500001</v>
      </c>
      <c r="H23" s="37">
        <v>0</v>
      </c>
      <c r="I23" s="37">
        <v>12.24329987</v>
      </c>
      <c r="J23" s="37">
        <v>0</v>
      </c>
      <c r="K23" s="37">
        <v>27.672000520000005</v>
      </c>
      <c r="L23" s="37">
        <v>0</v>
      </c>
      <c r="M23" s="37">
        <v>71.919353240000007</v>
      </c>
      <c r="N23" s="37">
        <v>0</v>
      </c>
      <c r="O23" s="37">
        <v>61.260760830000002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240.97087258000005</v>
      </c>
      <c r="V23" s="37">
        <v>126.20451102999998</v>
      </c>
      <c r="W23" s="37">
        <v>0</v>
      </c>
      <c r="X23" s="37">
        <v>17.386237669999996</v>
      </c>
      <c r="Y23" s="37">
        <v>0</v>
      </c>
      <c r="Z23" s="37">
        <v>0</v>
      </c>
      <c r="AA23" s="37">
        <v>4.8920507600000009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26.494720800000003</v>
      </c>
      <c r="AH23" s="37">
        <v>0</v>
      </c>
      <c r="AI23" s="37">
        <v>331.15477219000007</v>
      </c>
      <c r="AJ23" s="37">
        <v>0</v>
      </c>
      <c r="AK23" s="37">
        <v>0</v>
      </c>
      <c r="AL23" s="37">
        <v>0</v>
      </c>
      <c r="AM23" s="37">
        <v>0</v>
      </c>
      <c r="AN23" s="37">
        <v>0</v>
      </c>
      <c r="AO23" s="37">
        <v>49.517532040000013</v>
      </c>
      <c r="AP23" s="37">
        <v>12.776109379999999</v>
      </c>
      <c r="AQ23" s="37">
        <v>23.255920960000001</v>
      </c>
      <c r="AR23" s="37">
        <v>407.37026266000009</v>
      </c>
      <c r="AS23" s="37">
        <v>230.90646672</v>
      </c>
      <c r="AT23" s="37">
        <v>1237.24735293</v>
      </c>
      <c r="AU23" s="37">
        <v>0</v>
      </c>
      <c r="AV23" s="37">
        <v>0</v>
      </c>
      <c r="AW23" s="37">
        <v>754.44388818000004</v>
      </c>
      <c r="AX23" s="37">
        <v>0</v>
      </c>
      <c r="AY23" s="37">
        <v>32.995993759999998</v>
      </c>
      <c r="AZ23" s="37">
        <v>934.57751373999997</v>
      </c>
      <c r="BA23" s="37">
        <v>0</v>
      </c>
      <c r="BB23" s="37">
        <v>372.98412560000008</v>
      </c>
      <c r="BC23" s="37">
        <v>0</v>
      </c>
      <c r="BD23" s="37">
        <v>0</v>
      </c>
      <c r="BE23" s="37">
        <v>89.935992330000005</v>
      </c>
      <c r="BF23" s="37">
        <v>0</v>
      </c>
      <c r="BG23" s="37">
        <v>0</v>
      </c>
      <c r="BH23" s="37">
        <v>4.44759438</v>
      </c>
      <c r="BI23" s="37">
        <v>0</v>
      </c>
      <c r="BJ23" s="37">
        <v>28.091284209999998</v>
      </c>
      <c r="BK23" s="37">
        <v>0</v>
      </c>
      <c r="BL23" s="37">
        <v>229.51706172999999</v>
      </c>
      <c r="BM23" s="37">
        <v>0</v>
      </c>
      <c r="BN23" s="37">
        <v>0</v>
      </c>
      <c r="BO23" s="37">
        <v>537.19206029999998</v>
      </c>
      <c r="BP23" s="37">
        <v>0</v>
      </c>
      <c r="BQ23" s="37">
        <v>375.5646342899999</v>
      </c>
      <c r="BR23" s="37">
        <v>0</v>
      </c>
      <c r="BS23" s="37">
        <v>0</v>
      </c>
      <c r="BT23" s="37">
        <v>13.674441590000001</v>
      </c>
      <c r="BU23" s="37">
        <v>155.27606358999995</v>
      </c>
      <c r="BV23" s="37">
        <v>0</v>
      </c>
      <c r="BW23" s="37">
        <v>0</v>
      </c>
      <c r="BX23" s="37">
        <v>0</v>
      </c>
      <c r="BY23" s="37">
        <v>0</v>
      </c>
      <c r="BZ23" s="37">
        <v>0</v>
      </c>
      <c r="CA23" s="37">
        <v>0</v>
      </c>
      <c r="CB23" s="37">
        <v>19.017808670000001</v>
      </c>
      <c r="CC23" s="37">
        <v>0</v>
      </c>
      <c r="CD23" s="37">
        <v>56.749127850000001</v>
      </c>
      <c r="CE23" s="37">
        <v>376.12889916</v>
      </c>
      <c r="CF23" s="37">
        <v>0</v>
      </c>
      <c r="CG23" s="37">
        <f t="shared" si="0"/>
        <v>7402.1870070899995</v>
      </c>
      <c r="CH23" s="32"/>
    </row>
    <row r="24" spans="1:86" ht="19.05" customHeight="1">
      <c r="A24" s="36" t="s">
        <v>77</v>
      </c>
      <c r="B24" s="36"/>
      <c r="C24" s="37">
        <v>99.989393659999976</v>
      </c>
      <c r="D24" s="37">
        <v>0</v>
      </c>
      <c r="E24" s="37">
        <v>42.530855680000002</v>
      </c>
      <c r="F24" s="37">
        <v>55.717815830000006</v>
      </c>
      <c r="G24" s="37">
        <v>444.60033935000001</v>
      </c>
      <c r="H24" s="37">
        <v>0</v>
      </c>
      <c r="I24" s="37">
        <v>12.007711820000001</v>
      </c>
      <c r="J24" s="37">
        <v>0</v>
      </c>
      <c r="K24" s="37">
        <v>32.279421679999992</v>
      </c>
      <c r="L24" s="37">
        <v>0</v>
      </c>
      <c r="M24" s="37">
        <v>72.676310420000007</v>
      </c>
      <c r="N24" s="37">
        <v>0</v>
      </c>
      <c r="O24" s="37">
        <v>60.193290500000003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246.65535953999998</v>
      </c>
      <c r="V24" s="37">
        <v>124.95795558</v>
      </c>
      <c r="W24" s="37">
        <v>0</v>
      </c>
      <c r="X24" s="37">
        <v>30.756346669999999</v>
      </c>
      <c r="Y24" s="37">
        <v>0</v>
      </c>
      <c r="Z24" s="37">
        <v>0</v>
      </c>
      <c r="AA24" s="37">
        <v>4.8256091499999991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26.85276532</v>
      </c>
      <c r="AH24" s="37">
        <v>0</v>
      </c>
      <c r="AI24" s="37">
        <v>325.17860893999995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46.644814629999992</v>
      </c>
      <c r="AP24" s="37">
        <v>12.94700879</v>
      </c>
      <c r="AQ24" s="37">
        <v>27.307877949999998</v>
      </c>
      <c r="AR24" s="37">
        <v>407.33260976000003</v>
      </c>
      <c r="AS24" s="37">
        <v>219.42376336000001</v>
      </c>
      <c r="AT24" s="37">
        <v>1217.0671981100002</v>
      </c>
      <c r="AU24" s="37">
        <v>0</v>
      </c>
      <c r="AV24" s="37">
        <v>0</v>
      </c>
      <c r="AW24" s="37">
        <v>751.2882214</v>
      </c>
      <c r="AX24" s="37">
        <v>0</v>
      </c>
      <c r="AY24" s="37">
        <v>33.105694890000002</v>
      </c>
      <c r="AZ24" s="37">
        <v>956.21007788000009</v>
      </c>
      <c r="BA24" s="37">
        <v>0</v>
      </c>
      <c r="BB24" s="37">
        <v>366.03625058</v>
      </c>
      <c r="BC24" s="37">
        <v>0</v>
      </c>
      <c r="BD24" s="37">
        <v>0</v>
      </c>
      <c r="BE24" s="37">
        <v>88.879541380000006</v>
      </c>
      <c r="BF24" s="37">
        <v>0</v>
      </c>
      <c r="BG24" s="37">
        <v>0</v>
      </c>
      <c r="BH24" s="37">
        <v>4.47236235</v>
      </c>
      <c r="BI24" s="37">
        <v>0</v>
      </c>
      <c r="BJ24" s="37">
        <v>29.560546180000003</v>
      </c>
      <c r="BK24" s="37">
        <v>0</v>
      </c>
      <c r="BL24" s="37">
        <v>230.17235135999999</v>
      </c>
      <c r="BM24" s="37">
        <v>0</v>
      </c>
      <c r="BN24" s="37">
        <v>0</v>
      </c>
      <c r="BO24" s="37">
        <v>504.16695135999993</v>
      </c>
      <c r="BP24" s="37">
        <v>0</v>
      </c>
      <c r="BQ24" s="37">
        <v>371.06258628</v>
      </c>
      <c r="BR24" s="37">
        <v>0</v>
      </c>
      <c r="BS24" s="37">
        <v>0</v>
      </c>
      <c r="BT24" s="37">
        <v>13.373835389999998</v>
      </c>
      <c r="BU24" s="37">
        <v>150.99427639000001</v>
      </c>
      <c r="BV24" s="37">
        <v>0</v>
      </c>
      <c r="BW24" s="37">
        <v>0</v>
      </c>
      <c r="BX24" s="37">
        <v>0</v>
      </c>
      <c r="BY24" s="37">
        <v>0</v>
      </c>
      <c r="BZ24" s="37">
        <v>0</v>
      </c>
      <c r="CA24" s="37">
        <v>0</v>
      </c>
      <c r="CB24" s="37">
        <v>18.898126040000001</v>
      </c>
      <c r="CC24" s="37">
        <v>0</v>
      </c>
      <c r="CD24" s="37">
        <v>56.506226959999992</v>
      </c>
      <c r="CE24" s="37">
        <v>447.6535326099999</v>
      </c>
      <c r="CF24" s="37">
        <v>0</v>
      </c>
      <c r="CG24" s="37">
        <f t="shared" si="0"/>
        <v>7532.3256377900007</v>
      </c>
      <c r="CH24" s="32"/>
    </row>
    <row r="25" spans="1:86" ht="19.05" customHeight="1">
      <c r="A25" s="36" t="s">
        <v>78</v>
      </c>
      <c r="B25" s="36"/>
      <c r="C25" s="37">
        <v>98.471286459999988</v>
      </c>
      <c r="D25" s="37">
        <v>0</v>
      </c>
      <c r="E25" s="37">
        <v>38.936876089999998</v>
      </c>
      <c r="F25" s="37">
        <v>55.736729220000008</v>
      </c>
      <c r="G25" s="37">
        <v>515.89285544999996</v>
      </c>
      <c r="H25" s="37">
        <v>0</v>
      </c>
      <c r="I25" s="37">
        <v>2.0582412799999998</v>
      </c>
      <c r="J25" s="37">
        <v>0</v>
      </c>
      <c r="K25" s="37">
        <v>32.962368780000006</v>
      </c>
      <c r="L25" s="37">
        <v>0</v>
      </c>
      <c r="M25" s="37">
        <v>87.675437160000001</v>
      </c>
      <c r="N25" s="37">
        <v>0</v>
      </c>
      <c r="O25" s="37">
        <v>61.223422729999996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251.31841806999992</v>
      </c>
      <c r="V25" s="37">
        <v>198.8963134</v>
      </c>
      <c r="W25" s="37">
        <v>0</v>
      </c>
      <c r="X25" s="37">
        <v>27.081917269999995</v>
      </c>
      <c r="Y25" s="37">
        <v>0</v>
      </c>
      <c r="Z25" s="37">
        <v>0</v>
      </c>
      <c r="AA25" s="37">
        <v>4.6593203499999998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26.545365</v>
      </c>
      <c r="AH25" s="37">
        <v>0</v>
      </c>
      <c r="AI25" s="37">
        <v>303.10577288000002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45.411593799999999</v>
      </c>
      <c r="AP25" s="37">
        <v>13.895854980000001</v>
      </c>
      <c r="AQ25" s="37">
        <v>26.401021879999998</v>
      </c>
      <c r="AR25" s="37">
        <v>402.65130867999994</v>
      </c>
      <c r="AS25" s="37">
        <v>202.39320719000003</v>
      </c>
      <c r="AT25" s="37">
        <v>1187.4927380500003</v>
      </c>
      <c r="AU25" s="37">
        <v>0</v>
      </c>
      <c r="AV25" s="37">
        <v>0</v>
      </c>
      <c r="AW25" s="37">
        <v>754.11206582</v>
      </c>
      <c r="AX25" s="37">
        <v>0</v>
      </c>
      <c r="AY25" s="37">
        <v>32.871873440000002</v>
      </c>
      <c r="AZ25" s="37">
        <v>968.33920062999982</v>
      </c>
      <c r="BA25" s="37">
        <v>10.466519720000001</v>
      </c>
      <c r="BB25" s="37">
        <v>360.88014678000002</v>
      </c>
      <c r="BC25" s="37">
        <v>0</v>
      </c>
      <c r="BD25" s="37">
        <v>0</v>
      </c>
      <c r="BE25" s="37">
        <v>88.856600999999998</v>
      </c>
      <c r="BF25" s="37">
        <v>0</v>
      </c>
      <c r="BG25" s="37">
        <v>0</v>
      </c>
      <c r="BH25" s="37">
        <v>4.4226075700000003</v>
      </c>
      <c r="BI25" s="37">
        <v>0</v>
      </c>
      <c r="BJ25" s="37">
        <v>28.302820989999994</v>
      </c>
      <c r="BK25" s="37">
        <v>0</v>
      </c>
      <c r="BL25" s="37">
        <v>238.60073603999999</v>
      </c>
      <c r="BM25" s="37">
        <v>0</v>
      </c>
      <c r="BN25" s="37">
        <v>0</v>
      </c>
      <c r="BO25" s="37">
        <v>515.48234203000004</v>
      </c>
      <c r="BP25" s="37">
        <v>0</v>
      </c>
      <c r="BQ25" s="37">
        <v>369.80888196000006</v>
      </c>
      <c r="BR25" s="37">
        <v>0</v>
      </c>
      <c r="BS25" s="37">
        <v>0</v>
      </c>
      <c r="BT25" s="37">
        <v>13.437465090000002</v>
      </c>
      <c r="BU25" s="37">
        <v>143.30531472000004</v>
      </c>
      <c r="BV25" s="37">
        <v>0</v>
      </c>
      <c r="BW25" s="37">
        <v>0</v>
      </c>
      <c r="BX25" s="37">
        <v>0</v>
      </c>
      <c r="BY25" s="37">
        <v>0</v>
      </c>
      <c r="BZ25" s="37">
        <v>0</v>
      </c>
      <c r="CA25" s="37">
        <v>0</v>
      </c>
      <c r="CB25" s="37">
        <v>18.988260839999999</v>
      </c>
      <c r="CC25" s="37">
        <v>0</v>
      </c>
      <c r="CD25" s="37">
        <v>50.246449200000001</v>
      </c>
      <c r="CE25" s="37">
        <v>488.48453970000003</v>
      </c>
      <c r="CF25" s="37">
        <v>0</v>
      </c>
      <c r="CG25" s="37">
        <f t="shared" si="0"/>
        <v>7669.4158742500003</v>
      </c>
      <c r="CH25" s="32"/>
    </row>
    <row r="26" spans="1:86" ht="22.05" customHeight="1">
      <c r="A26" s="30">
        <v>2020</v>
      </c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2"/>
    </row>
    <row r="27" spans="1:86" s="35" customFormat="1" ht="19.05" customHeight="1">
      <c r="A27" s="36" t="s">
        <v>67</v>
      </c>
      <c r="B27" s="36"/>
      <c r="C27" s="37">
        <v>98.675885619999988</v>
      </c>
      <c r="D27" s="37">
        <v>0</v>
      </c>
      <c r="E27" s="37">
        <v>25.58853005000001</v>
      </c>
      <c r="F27" s="37">
        <v>55.094801439999998</v>
      </c>
      <c r="G27" s="37">
        <v>655.81364033</v>
      </c>
      <c r="H27" s="37">
        <v>0</v>
      </c>
      <c r="I27" s="37">
        <v>0</v>
      </c>
      <c r="J27" s="37">
        <v>0</v>
      </c>
      <c r="K27" s="37">
        <v>32.631242530000002</v>
      </c>
      <c r="L27" s="37">
        <v>0</v>
      </c>
      <c r="M27" s="37">
        <v>86.638479319999988</v>
      </c>
      <c r="N27" s="37">
        <v>0</v>
      </c>
      <c r="O27" s="37">
        <v>61.178165900000018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251.78472811999998</v>
      </c>
      <c r="V27" s="37">
        <v>189.64634142999998</v>
      </c>
      <c r="W27" s="37">
        <v>0</v>
      </c>
      <c r="X27" s="37">
        <v>40.800204980000004</v>
      </c>
      <c r="Y27" s="37">
        <v>0</v>
      </c>
      <c r="Z27" s="37">
        <v>0</v>
      </c>
      <c r="AA27" s="37">
        <v>4.6274946799999999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26.893269660000001</v>
      </c>
      <c r="AH27" s="37">
        <v>0</v>
      </c>
      <c r="AI27" s="37">
        <v>311.67393981999999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44.525551929999999</v>
      </c>
      <c r="AP27" s="37">
        <v>13.09160421</v>
      </c>
      <c r="AQ27" s="37">
        <v>30.806127249999999</v>
      </c>
      <c r="AR27" s="37">
        <v>402.22333907999996</v>
      </c>
      <c r="AS27" s="37">
        <v>191.84833751000005</v>
      </c>
      <c r="AT27" s="37">
        <v>1153.4514346699998</v>
      </c>
      <c r="AU27" s="37">
        <v>0</v>
      </c>
      <c r="AV27" s="37">
        <v>0</v>
      </c>
      <c r="AW27" s="37">
        <v>769.07975775000034</v>
      </c>
      <c r="AX27" s="37">
        <v>0</v>
      </c>
      <c r="AY27" s="37">
        <v>33.577649149999999</v>
      </c>
      <c r="AZ27" s="37">
        <v>845.39633989000004</v>
      </c>
      <c r="BA27" s="37">
        <v>10.48480344</v>
      </c>
      <c r="BB27" s="37">
        <v>357.87420741999995</v>
      </c>
      <c r="BC27" s="37">
        <v>0</v>
      </c>
      <c r="BD27" s="37">
        <v>0</v>
      </c>
      <c r="BE27" s="37">
        <v>89.280940400000006</v>
      </c>
      <c r="BF27" s="37">
        <v>0</v>
      </c>
      <c r="BG27" s="37">
        <v>0</v>
      </c>
      <c r="BH27" s="37">
        <v>4.3229094400000001</v>
      </c>
      <c r="BI27" s="37">
        <v>0</v>
      </c>
      <c r="BJ27" s="37">
        <v>26.388705439999999</v>
      </c>
      <c r="BK27" s="37">
        <v>0</v>
      </c>
      <c r="BL27" s="37">
        <v>239.2829251</v>
      </c>
      <c r="BM27" s="37">
        <v>0</v>
      </c>
      <c r="BN27" s="37">
        <v>0</v>
      </c>
      <c r="BO27" s="37">
        <v>514.85697123</v>
      </c>
      <c r="BP27" s="37">
        <v>0</v>
      </c>
      <c r="BQ27" s="37">
        <v>353.14631128000002</v>
      </c>
      <c r="BR27" s="37">
        <v>0</v>
      </c>
      <c r="BS27" s="37">
        <v>0</v>
      </c>
      <c r="BT27" s="37">
        <v>13.497419799999999</v>
      </c>
      <c r="BU27" s="37">
        <v>163.33176771999999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37">
        <v>0</v>
      </c>
      <c r="CB27" s="37">
        <v>19.051117169999994</v>
      </c>
      <c r="CC27" s="37">
        <v>0</v>
      </c>
      <c r="CD27" s="37">
        <v>51.909756860000002</v>
      </c>
      <c r="CE27" s="37">
        <v>491.02466089000001</v>
      </c>
      <c r="CF27" s="37">
        <v>0</v>
      </c>
      <c r="CG27" s="37">
        <f t="shared" ref="CG27:CG38" si="1">SUM(C27:CF27)</f>
        <v>7659.499361510002</v>
      </c>
      <c r="CH27" s="32"/>
    </row>
    <row r="28" spans="1:86" ht="19.05" customHeight="1">
      <c r="A28" s="36" t="s">
        <v>68</v>
      </c>
      <c r="B28" s="36"/>
      <c r="C28" s="37">
        <v>100.01197893000001</v>
      </c>
      <c r="D28" s="37">
        <v>0</v>
      </c>
      <c r="E28" s="37">
        <v>13.277689650000001</v>
      </c>
      <c r="F28" s="37">
        <v>53.670542440000006</v>
      </c>
      <c r="G28" s="37">
        <v>671.91044507000004</v>
      </c>
      <c r="H28" s="37">
        <v>0</v>
      </c>
      <c r="I28" s="37">
        <v>0</v>
      </c>
      <c r="J28" s="37">
        <v>0</v>
      </c>
      <c r="K28" s="37">
        <v>32.577629989999991</v>
      </c>
      <c r="L28" s="37">
        <v>0</v>
      </c>
      <c r="M28" s="37">
        <v>87.091231620000002</v>
      </c>
      <c r="N28" s="37">
        <v>0</v>
      </c>
      <c r="O28" s="37">
        <v>60.905115579999993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252.18558768</v>
      </c>
      <c r="V28" s="37">
        <v>192.15286103</v>
      </c>
      <c r="W28" s="37">
        <v>0</v>
      </c>
      <c r="X28" s="37">
        <v>37.867388740000003</v>
      </c>
      <c r="Y28" s="37">
        <v>0</v>
      </c>
      <c r="Z28" s="37">
        <v>0</v>
      </c>
      <c r="AA28" s="37">
        <v>4.4794709299999997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27.54081210999999</v>
      </c>
      <c r="AH28" s="37">
        <v>0</v>
      </c>
      <c r="AI28" s="37">
        <v>313.56758572000001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43.742527530000011</v>
      </c>
      <c r="AP28" s="37">
        <v>15.02965961</v>
      </c>
      <c r="AQ28" s="37">
        <v>29.603794049999998</v>
      </c>
      <c r="AR28" s="37">
        <v>383.86030582000012</v>
      </c>
      <c r="AS28" s="37">
        <v>182.99916168999997</v>
      </c>
      <c r="AT28" s="37">
        <v>1094.03510607</v>
      </c>
      <c r="AU28" s="37">
        <v>0</v>
      </c>
      <c r="AV28" s="37">
        <v>0</v>
      </c>
      <c r="AW28" s="37">
        <v>761.90362192000009</v>
      </c>
      <c r="AX28" s="37">
        <v>0</v>
      </c>
      <c r="AY28" s="37">
        <v>33.755441399999995</v>
      </c>
      <c r="AZ28" s="37">
        <v>795.40799191999997</v>
      </c>
      <c r="BA28" s="37">
        <v>0</v>
      </c>
      <c r="BB28" s="37">
        <v>354.16270018999995</v>
      </c>
      <c r="BC28" s="37">
        <v>0</v>
      </c>
      <c r="BD28" s="37">
        <v>0</v>
      </c>
      <c r="BE28" s="37">
        <v>83.483632470000003</v>
      </c>
      <c r="BF28" s="37">
        <v>0</v>
      </c>
      <c r="BG28" s="37">
        <v>0</v>
      </c>
      <c r="BH28" s="37">
        <v>4.7057555099999995</v>
      </c>
      <c r="BI28" s="37">
        <v>0</v>
      </c>
      <c r="BJ28" s="37">
        <v>27.084789549999993</v>
      </c>
      <c r="BK28" s="37">
        <v>0</v>
      </c>
      <c r="BL28" s="37">
        <v>239.88585547999998</v>
      </c>
      <c r="BM28" s="37">
        <v>0</v>
      </c>
      <c r="BN28" s="37">
        <v>0</v>
      </c>
      <c r="BO28" s="37">
        <v>532.04081961999998</v>
      </c>
      <c r="BP28" s="37">
        <v>0</v>
      </c>
      <c r="BQ28" s="37">
        <v>343.21605803000006</v>
      </c>
      <c r="BR28" s="37">
        <v>0</v>
      </c>
      <c r="BS28" s="37">
        <v>0</v>
      </c>
      <c r="BT28" s="37">
        <v>12.999341129999998</v>
      </c>
      <c r="BU28" s="37">
        <v>148.92117180000002</v>
      </c>
      <c r="BV28" s="37">
        <v>0</v>
      </c>
      <c r="BW28" s="37">
        <v>0</v>
      </c>
      <c r="BX28" s="37">
        <v>0</v>
      </c>
      <c r="BY28" s="37">
        <v>0</v>
      </c>
      <c r="BZ28" s="37">
        <v>0</v>
      </c>
      <c r="CA28" s="37">
        <v>0</v>
      </c>
      <c r="CB28" s="37">
        <v>19.058470199999999</v>
      </c>
      <c r="CC28" s="37">
        <v>0</v>
      </c>
      <c r="CD28" s="37">
        <v>52.818167449999997</v>
      </c>
      <c r="CE28" s="37">
        <v>447.81179675000004</v>
      </c>
      <c r="CF28" s="37">
        <v>0</v>
      </c>
      <c r="CG28" s="37">
        <f t="shared" si="1"/>
        <v>7453.764507679999</v>
      </c>
      <c r="CH28" s="32"/>
    </row>
    <row r="29" spans="1:86" ht="19.05" customHeight="1">
      <c r="A29" s="36" t="s">
        <v>79</v>
      </c>
      <c r="B29" s="36"/>
      <c r="C29" s="37">
        <v>100.88109232000001</v>
      </c>
      <c r="D29" s="37">
        <v>0</v>
      </c>
      <c r="E29" s="37">
        <v>5.2044677699999999</v>
      </c>
      <c r="F29" s="37">
        <v>53.404702700000001</v>
      </c>
      <c r="G29" s="37">
        <v>622.61579902999995</v>
      </c>
      <c r="H29" s="37">
        <v>0</v>
      </c>
      <c r="I29" s="37">
        <v>0</v>
      </c>
      <c r="J29" s="37">
        <v>0</v>
      </c>
      <c r="K29" s="37">
        <v>31.735628899999998</v>
      </c>
      <c r="L29" s="37">
        <v>0</v>
      </c>
      <c r="M29" s="37">
        <v>87.978942390000014</v>
      </c>
      <c r="N29" s="37">
        <v>0</v>
      </c>
      <c r="O29" s="37">
        <v>60.48739788999999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252.33112969999999</v>
      </c>
      <c r="V29" s="37">
        <v>192.57088630999999</v>
      </c>
      <c r="W29" s="37">
        <v>0</v>
      </c>
      <c r="X29" s="37">
        <v>42.038513269999996</v>
      </c>
      <c r="Y29" s="37">
        <v>0</v>
      </c>
      <c r="Z29" s="37">
        <v>0</v>
      </c>
      <c r="AA29" s="37">
        <v>4.4997618099999999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29.155389479999997</v>
      </c>
      <c r="AH29" s="37">
        <v>0</v>
      </c>
      <c r="AI29" s="37">
        <v>327.64525470000007</v>
      </c>
      <c r="AJ29" s="37">
        <v>0</v>
      </c>
      <c r="AK29" s="37">
        <v>0</v>
      </c>
      <c r="AL29" s="37">
        <v>0</v>
      </c>
      <c r="AM29" s="37">
        <v>0</v>
      </c>
      <c r="AN29" s="37">
        <v>0</v>
      </c>
      <c r="AO29" s="37">
        <v>44.904091089999994</v>
      </c>
      <c r="AP29" s="37">
        <v>15.849707609999999</v>
      </c>
      <c r="AQ29" s="37">
        <v>29.620910060000007</v>
      </c>
      <c r="AR29" s="37">
        <v>374.46536078000003</v>
      </c>
      <c r="AS29" s="37">
        <v>161.40767219999995</v>
      </c>
      <c r="AT29" s="37">
        <v>1153.7252092399997</v>
      </c>
      <c r="AU29" s="37">
        <v>0</v>
      </c>
      <c r="AV29" s="37">
        <v>0</v>
      </c>
      <c r="AW29" s="37">
        <v>768.97588402000008</v>
      </c>
      <c r="AX29" s="37">
        <v>0</v>
      </c>
      <c r="AY29" s="37">
        <v>33.274028059999999</v>
      </c>
      <c r="AZ29" s="37">
        <v>730.60461588999999</v>
      </c>
      <c r="BA29" s="37">
        <v>0</v>
      </c>
      <c r="BB29" s="37">
        <v>350.02020838999994</v>
      </c>
      <c r="BC29" s="37">
        <v>0</v>
      </c>
      <c r="BD29" s="37">
        <v>0</v>
      </c>
      <c r="BE29" s="37">
        <v>83.489534670000012</v>
      </c>
      <c r="BF29" s="37">
        <v>0</v>
      </c>
      <c r="BG29" s="37">
        <v>0</v>
      </c>
      <c r="BH29" s="37">
        <v>4.5886106800000004</v>
      </c>
      <c r="BI29" s="37">
        <v>0</v>
      </c>
      <c r="BJ29" s="37">
        <v>33.507523749999997</v>
      </c>
      <c r="BK29" s="37">
        <v>0</v>
      </c>
      <c r="BL29" s="37">
        <v>240.60441183999998</v>
      </c>
      <c r="BM29" s="37">
        <v>0</v>
      </c>
      <c r="BN29" s="37">
        <v>0</v>
      </c>
      <c r="BO29" s="37">
        <v>516.34780370999999</v>
      </c>
      <c r="BP29" s="37">
        <v>0</v>
      </c>
      <c r="BQ29" s="37">
        <v>366.24416847999998</v>
      </c>
      <c r="BR29" s="37">
        <v>0</v>
      </c>
      <c r="BS29" s="37">
        <v>0</v>
      </c>
      <c r="BT29" s="37">
        <v>13.01747129</v>
      </c>
      <c r="BU29" s="37">
        <v>139.57831602000002</v>
      </c>
      <c r="BV29" s="37">
        <v>0</v>
      </c>
      <c r="BW29" s="37">
        <v>0</v>
      </c>
      <c r="BX29" s="37">
        <v>0</v>
      </c>
      <c r="BY29" s="37">
        <v>0</v>
      </c>
      <c r="BZ29" s="37">
        <v>0</v>
      </c>
      <c r="CA29" s="37">
        <v>0</v>
      </c>
      <c r="CB29" s="37">
        <v>19.063969440000001</v>
      </c>
      <c r="CC29" s="37">
        <v>0</v>
      </c>
      <c r="CD29" s="37">
        <v>52.982441950000002</v>
      </c>
      <c r="CE29" s="37">
        <v>420.01185908000014</v>
      </c>
      <c r="CF29" s="37">
        <v>0</v>
      </c>
      <c r="CG29" s="37">
        <f t="shared" si="1"/>
        <v>7362.8327645199997</v>
      </c>
      <c r="CH29" s="32"/>
    </row>
    <row r="30" spans="1:86" ht="19.05" customHeight="1">
      <c r="A30" s="36" t="s">
        <v>70</v>
      </c>
      <c r="B30" s="36"/>
      <c r="C30" s="37">
        <v>101.04813801999998</v>
      </c>
      <c r="D30" s="37">
        <v>0</v>
      </c>
      <c r="E30" s="37">
        <v>1.46912406</v>
      </c>
      <c r="F30" s="37">
        <v>53.615779969999998</v>
      </c>
      <c r="G30" s="37">
        <v>529.50563192000004</v>
      </c>
      <c r="H30" s="37">
        <v>0</v>
      </c>
      <c r="I30" s="37">
        <v>0</v>
      </c>
      <c r="J30" s="37">
        <v>0</v>
      </c>
      <c r="K30" s="37">
        <v>31.110959440000002</v>
      </c>
      <c r="L30" s="37">
        <v>0</v>
      </c>
      <c r="M30" s="37">
        <v>88.486768400000003</v>
      </c>
      <c r="N30" s="37">
        <v>0</v>
      </c>
      <c r="O30" s="37">
        <v>60.256131780000004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252.80302546000004</v>
      </c>
      <c r="V30" s="37">
        <v>191.11175309999999</v>
      </c>
      <c r="W30" s="37">
        <v>0</v>
      </c>
      <c r="X30" s="37">
        <v>47.784867470000002</v>
      </c>
      <c r="Y30" s="37">
        <v>0</v>
      </c>
      <c r="Z30" s="37">
        <v>0</v>
      </c>
      <c r="AA30" s="37">
        <v>4.4222209499999998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28.894835119999996</v>
      </c>
      <c r="AH30" s="37">
        <v>0</v>
      </c>
      <c r="AI30" s="37">
        <v>313.12667209999995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45.124361899999997</v>
      </c>
      <c r="AP30" s="37">
        <v>15.287439730000001</v>
      </c>
      <c r="AQ30" s="37">
        <v>27.793656209999998</v>
      </c>
      <c r="AR30" s="37">
        <v>353.83227460999984</v>
      </c>
      <c r="AS30" s="37">
        <v>153.79650785000001</v>
      </c>
      <c r="AT30" s="37">
        <v>1157.44752234</v>
      </c>
      <c r="AU30" s="37">
        <v>0</v>
      </c>
      <c r="AV30" s="37">
        <v>0</v>
      </c>
      <c r="AW30" s="37">
        <v>768.0469741600001</v>
      </c>
      <c r="AX30" s="37">
        <v>0</v>
      </c>
      <c r="AY30" s="37">
        <v>32.812289289999995</v>
      </c>
      <c r="AZ30" s="37">
        <v>707.57381509000004</v>
      </c>
      <c r="BA30" s="37">
        <v>0</v>
      </c>
      <c r="BB30" s="37">
        <v>348.67712325999997</v>
      </c>
      <c r="BC30" s="37">
        <v>0</v>
      </c>
      <c r="BD30" s="37">
        <v>0</v>
      </c>
      <c r="BE30" s="37">
        <v>83.575691030000016</v>
      </c>
      <c r="BF30" s="37">
        <v>0</v>
      </c>
      <c r="BG30" s="37">
        <v>0</v>
      </c>
      <c r="BH30" s="37">
        <v>4.6304971799999999</v>
      </c>
      <c r="BI30" s="37">
        <v>0</v>
      </c>
      <c r="BJ30" s="37">
        <v>31.040650500000002</v>
      </c>
      <c r="BK30" s="37">
        <v>0</v>
      </c>
      <c r="BL30" s="37">
        <v>241.33236860999997</v>
      </c>
      <c r="BM30" s="37">
        <v>0</v>
      </c>
      <c r="BN30" s="37">
        <v>0</v>
      </c>
      <c r="BO30" s="37">
        <v>502.05830987000002</v>
      </c>
      <c r="BP30" s="37">
        <v>0</v>
      </c>
      <c r="BQ30" s="37">
        <v>331.99290042000001</v>
      </c>
      <c r="BR30" s="37">
        <v>0</v>
      </c>
      <c r="BS30" s="37">
        <v>0</v>
      </c>
      <c r="BT30" s="37">
        <v>13.072817729999997</v>
      </c>
      <c r="BU30" s="37">
        <v>140.22891111999999</v>
      </c>
      <c r="BV30" s="37">
        <v>0</v>
      </c>
      <c r="BW30" s="37">
        <v>0</v>
      </c>
      <c r="BX30" s="37">
        <v>0</v>
      </c>
      <c r="BY30" s="37">
        <v>0</v>
      </c>
      <c r="BZ30" s="37">
        <v>0</v>
      </c>
      <c r="CA30" s="37">
        <v>0</v>
      </c>
      <c r="CB30" s="37">
        <v>18.974041479999997</v>
      </c>
      <c r="CC30" s="37">
        <v>0</v>
      </c>
      <c r="CD30" s="37">
        <v>52.857904129999994</v>
      </c>
      <c r="CE30" s="37">
        <v>407.22217206999994</v>
      </c>
      <c r="CF30" s="37">
        <v>0</v>
      </c>
      <c r="CG30" s="37">
        <f t="shared" si="1"/>
        <v>7141.0141363700004</v>
      </c>
      <c r="CH30" s="32"/>
    </row>
    <row r="31" spans="1:86" ht="19.05" customHeight="1">
      <c r="A31" s="36" t="s">
        <v>71</v>
      </c>
      <c r="B31" s="36"/>
      <c r="C31" s="37">
        <v>101.79796814999999</v>
      </c>
      <c r="D31" s="37">
        <v>0</v>
      </c>
      <c r="E31" s="37">
        <v>0.86391912000000004</v>
      </c>
      <c r="F31" s="37">
        <v>52.246193489999996</v>
      </c>
      <c r="G31" s="37">
        <v>407.96004268999997</v>
      </c>
      <c r="H31" s="37">
        <v>0</v>
      </c>
      <c r="I31" s="37">
        <v>0</v>
      </c>
      <c r="J31" s="37">
        <v>0</v>
      </c>
      <c r="K31" s="37">
        <v>30.696656220000001</v>
      </c>
      <c r="L31" s="37">
        <v>0</v>
      </c>
      <c r="M31" s="37">
        <v>90.316553100000007</v>
      </c>
      <c r="N31" s="37">
        <v>0</v>
      </c>
      <c r="O31" s="37">
        <v>59.556870170000003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251.75980330000004</v>
      </c>
      <c r="V31" s="37">
        <v>195.07508894</v>
      </c>
      <c r="W31" s="37">
        <v>0</v>
      </c>
      <c r="X31" s="37">
        <v>54.050950230000012</v>
      </c>
      <c r="Y31" s="37">
        <v>0</v>
      </c>
      <c r="Z31" s="37">
        <v>0</v>
      </c>
      <c r="AA31" s="37">
        <v>4.3619117800000007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29.061510719999994</v>
      </c>
      <c r="AH31" s="37">
        <v>0</v>
      </c>
      <c r="AI31" s="37">
        <v>315.47988025000006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43.89554897</v>
      </c>
      <c r="AP31" s="37">
        <v>15.012080579999999</v>
      </c>
      <c r="AQ31" s="37">
        <v>26.677546489999997</v>
      </c>
      <c r="AR31" s="37">
        <v>349.36025371999995</v>
      </c>
      <c r="AS31" s="37">
        <v>146.89878214999999</v>
      </c>
      <c r="AT31" s="37">
        <v>1166.6814943099996</v>
      </c>
      <c r="AU31" s="37">
        <v>0</v>
      </c>
      <c r="AV31" s="37">
        <v>0</v>
      </c>
      <c r="AW31" s="37">
        <v>786.77413616000001</v>
      </c>
      <c r="AX31" s="37">
        <v>0</v>
      </c>
      <c r="AY31" s="37">
        <v>32.542237550000003</v>
      </c>
      <c r="AZ31" s="37">
        <v>752.46947377999993</v>
      </c>
      <c r="BA31" s="37">
        <v>0</v>
      </c>
      <c r="BB31" s="37">
        <v>338.18157929</v>
      </c>
      <c r="BC31" s="37">
        <v>0</v>
      </c>
      <c r="BD31" s="37">
        <v>0</v>
      </c>
      <c r="BE31" s="37">
        <v>82.122940450000002</v>
      </c>
      <c r="BF31" s="37">
        <v>0</v>
      </c>
      <c r="BG31" s="37">
        <v>0</v>
      </c>
      <c r="BH31" s="37">
        <v>4.5596691400000005</v>
      </c>
      <c r="BI31" s="37">
        <v>0</v>
      </c>
      <c r="BJ31" s="37">
        <v>31.05670331</v>
      </c>
      <c r="BK31" s="37">
        <v>0</v>
      </c>
      <c r="BL31" s="37">
        <v>242.07987126</v>
      </c>
      <c r="BM31" s="37">
        <v>0</v>
      </c>
      <c r="BN31" s="37">
        <v>0</v>
      </c>
      <c r="BO31" s="37">
        <v>483.24900227999996</v>
      </c>
      <c r="BP31" s="37">
        <v>0</v>
      </c>
      <c r="BQ31" s="37">
        <v>329.93618476999995</v>
      </c>
      <c r="BR31" s="37">
        <v>0</v>
      </c>
      <c r="BS31" s="37">
        <v>0</v>
      </c>
      <c r="BT31" s="37">
        <v>13.133224650000001</v>
      </c>
      <c r="BU31" s="37">
        <v>139.88686981999999</v>
      </c>
      <c r="BV31" s="37">
        <v>0</v>
      </c>
      <c r="BW31" s="37">
        <v>0</v>
      </c>
      <c r="BX31" s="37">
        <v>0</v>
      </c>
      <c r="BY31" s="37">
        <v>0</v>
      </c>
      <c r="BZ31" s="37">
        <v>0</v>
      </c>
      <c r="CA31" s="37">
        <v>0</v>
      </c>
      <c r="CB31" s="37">
        <v>18.792121269999999</v>
      </c>
      <c r="CC31" s="37">
        <v>0</v>
      </c>
      <c r="CD31" s="37">
        <v>52.929537900000007</v>
      </c>
      <c r="CE31" s="37">
        <v>408.83145371000012</v>
      </c>
      <c r="CF31" s="37">
        <v>0</v>
      </c>
      <c r="CG31" s="37">
        <f t="shared" si="1"/>
        <v>7058.2980597199994</v>
      </c>
      <c r="CH31" s="32"/>
    </row>
    <row r="32" spans="1:86" ht="19.05" customHeight="1">
      <c r="A32" s="36" t="s">
        <v>72</v>
      </c>
      <c r="B32" s="36"/>
      <c r="C32" s="37">
        <v>103.02089488</v>
      </c>
      <c r="D32" s="37">
        <v>0</v>
      </c>
      <c r="E32" s="37">
        <v>0.8698864300000001</v>
      </c>
      <c r="F32" s="37">
        <v>51.910674780000008</v>
      </c>
      <c r="G32" s="37">
        <v>375.13132611000003</v>
      </c>
      <c r="H32" s="37">
        <v>0</v>
      </c>
      <c r="I32" s="37">
        <v>0</v>
      </c>
      <c r="J32" s="37">
        <v>0</v>
      </c>
      <c r="K32" s="37">
        <v>31.42298233</v>
      </c>
      <c r="L32" s="37">
        <v>0</v>
      </c>
      <c r="M32" s="37">
        <v>91.307528479999974</v>
      </c>
      <c r="N32" s="37">
        <v>0</v>
      </c>
      <c r="O32" s="37">
        <v>58.972312139999993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253.85657153000002</v>
      </c>
      <c r="V32" s="37">
        <v>193.72345943999997</v>
      </c>
      <c r="W32" s="37">
        <v>0</v>
      </c>
      <c r="X32" s="37">
        <v>35.981801529999998</v>
      </c>
      <c r="Y32" s="37">
        <v>0</v>
      </c>
      <c r="Z32" s="37">
        <v>0</v>
      </c>
      <c r="AA32" s="37">
        <v>4.3569627299999993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29.135160859999996</v>
      </c>
      <c r="AH32" s="37">
        <v>0</v>
      </c>
      <c r="AI32" s="37">
        <v>323.92860909000001</v>
      </c>
      <c r="AJ32" s="37">
        <v>0</v>
      </c>
      <c r="AK32" s="37">
        <v>0</v>
      </c>
      <c r="AL32" s="37">
        <v>0</v>
      </c>
      <c r="AM32" s="37">
        <v>0</v>
      </c>
      <c r="AN32" s="37">
        <v>0</v>
      </c>
      <c r="AO32" s="37">
        <v>43.493868490000004</v>
      </c>
      <c r="AP32" s="37">
        <v>15.193601459999998</v>
      </c>
      <c r="AQ32" s="37">
        <v>26.363494320000004</v>
      </c>
      <c r="AR32" s="37">
        <v>348.9204408299999</v>
      </c>
      <c r="AS32" s="37">
        <v>141.54907479000002</v>
      </c>
      <c r="AT32" s="37">
        <v>1140.7749815400002</v>
      </c>
      <c r="AU32" s="37">
        <v>0</v>
      </c>
      <c r="AV32" s="37">
        <v>0</v>
      </c>
      <c r="AW32" s="37">
        <v>781.43694799999992</v>
      </c>
      <c r="AX32" s="37">
        <v>0</v>
      </c>
      <c r="AY32" s="37">
        <v>31.874764039999995</v>
      </c>
      <c r="AZ32" s="37">
        <v>840.90625248000003</v>
      </c>
      <c r="BA32" s="37">
        <v>0</v>
      </c>
      <c r="BB32" s="37">
        <v>324.92089902000004</v>
      </c>
      <c r="BC32" s="37">
        <v>0</v>
      </c>
      <c r="BD32" s="37">
        <v>0</v>
      </c>
      <c r="BE32" s="37">
        <v>61.741812649999986</v>
      </c>
      <c r="BF32" s="37">
        <v>0</v>
      </c>
      <c r="BG32" s="37">
        <v>0</v>
      </c>
      <c r="BH32" s="37">
        <v>4.1262900200000008</v>
      </c>
      <c r="BI32" s="37">
        <v>0</v>
      </c>
      <c r="BJ32" s="37">
        <v>31.550912940000003</v>
      </c>
      <c r="BK32" s="37">
        <v>0</v>
      </c>
      <c r="BL32" s="37">
        <v>242.9002907</v>
      </c>
      <c r="BM32" s="37">
        <v>0</v>
      </c>
      <c r="BN32" s="37">
        <v>0</v>
      </c>
      <c r="BO32" s="37">
        <v>469.53014613000005</v>
      </c>
      <c r="BP32" s="37">
        <v>0</v>
      </c>
      <c r="BQ32" s="37">
        <v>336.39391170000005</v>
      </c>
      <c r="BR32" s="37">
        <v>0</v>
      </c>
      <c r="BS32" s="37">
        <v>0</v>
      </c>
      <c r="BT32" s="37">
        <v>13.186062339999999</v>
      </c>
      <c r="BU32" s="37">
        <v>133.68789618</v>
      </c>
      <c r="BV32" s="37">
        <v>0</v>
      </c>
      <c r="BW32" s="37">
        <v>0</v>
      </c>
      <c r="BX32" s="37">
        <v>0</v>
      </c>
      <c r="BY32" s="37">
        <v>0</v>
      </c>
      <c r="BZ32" s="37">
        <v>0</v>
      </c>
      <c r="CA32" s="37">
        <v>0</v>
      </c>
      <c r="CB32" s="37">
        <v>18.889679570000002</v>
      </c>
      <c r="CC32" s="37">
        <v>0</v>
      </c>
      <c r="CD32" s="37">
        <v>53.283035800000007</v>
      </c>
      <c r="CE32" s="37">
        <v>467.83835372999994</v>
      </c>
      <c r="CF32" s="37">
        <v>0</v>
      </c>
      <c r="CG32" s="37">
        <f t="shared" si="1"/>
        <v>7082.1808870600016</v>
      </c>
      <c r="CH32" s="32"/>
    </row>
    <row r="33" spans="1:86" ht="19.05" customHeight="1">
      <c r="A33" s="36" t="s">
        <v>73</v>
      </c>
      <c r="B33" s="36"/>
      <c r="C33" s="37">
        <v>103.49719815</v>
      </c>
      <c r="D33" s="37">
        <v>0</v>
      </c>
      <c r="E33" s="37">
        <v>0.66324104000000006</v>
      </c>
      <c r="F33" s="37">
        <v>54.439291470000008</v>
      </c>
      <c r="G33" s="37">
        <v>310.8797763500001</v>
      </c>
      <c r="H33" s="37">
        <v>0</v>
      </c>
      <c r="I33" s="37">
        <v>0</v>
      </c>
      <c r="J33" s="37">
        <v>0</v>
      </c>
      <c r="K33" s="37">
        <v>29.502500400000002</v>
      </c>
      <c r="L33" s="37">
        <v>0</v>
      </c>
      <c r="M33" s="37">
        <v>92.138729929999997</v>
      </c>
      <c r="N33" s="37">
        <v>0</v>
      </c>
      <c r="O33" s="37">
        <v>58.740077920000004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259.94968650999999</v>
      </c>
      <c r="V33" s="37">
        <v>190.94926504999998</v>
      </c>
      <c r="W33" s="37">
        <v>0</v>
      </c>
      <c r="X33" s="37">
        <v>18.654084389999998</v>
      </c>
      <c r="Y33" s="37">
        <v>0</v>
      </c>
      <c r="Z33" s="37">
        <v>0</v>
      </c>
      <c r="AA33" s="37">
        <v>4.2020606300000001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29.125313479999999</v>
      </c>
      <c r="AH33" s="37">
        <v>0</v>
      </c>
      <c r="AI33" s="37">
        <v>329.03503315000006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42.641623380000006</v>
      </c>
      <c r="AP33" s="37">
        <v>15.395759419999999</v>
      </c>
      <c r="AQ33" s="37">
        <v>24.402122669999997</v>
      </c>
      <c r="AR33" s="37">
        <v>348.65281178000015</v>
      </c>
      <c r="AS33" s="37">
        <v>133.76517061999999</v>
      </c>
      <c r="AT33" s="37">
        <v>1094.3743482999996</v>
      </c>
      <c r="AU33" s="37">
        <v>0</v>
      </c>
      <c r="AV33" s="37">
        <v>0</v>
      </c>
      <c r="AW33" s="37">
        <v>784.61019907999992</v>
      </c>
      <c r="AX33" s="37">
        <v>0</v>
      </c>
      <c r="AY33" s="37">
        <v>31.490275799999996</v>
      </c>
      <c r="AZ33" s="37">
        <v>910.61930999000015</v>
      </c>
      <c r="BA33" s="37">
        <v>0</v>
      </c>
      <c r="BB33" s="37">
        <v>329.93373154999995</v>
      </c>
      <c r="BC33" s="37">
        <v>0</v>
      </c>
      <c r="BD33" s="37">
        <v>0</v>
      </c>
      <c r="BE33" s="37">
        <v>62.056642300000007</v>
      </c>
      <c r="BF33" s="37">
        <v>0</v>
      </c>
      <c r="BG33" s="37">
        <v>0</v>
      </c>
      <c r="BH33" s="37">
        <v>3.8592940100000002</v>
      </c>
      <c r="BI33" s="37">
        <v>0</v>
      </c>
      <c r="BJ33" s="37">
        <v>31.832042920000003</v>
      </c>
      <c r="BK33" s="37">
        <v>0</v>
      </c>
      <c r="BL33" s="37">
        <v>243.66315723000002</v>
      </c>
      <c r="BM33" s="37">
        <v>0</v>
      </c>
      <c r="BN33" s="37">
        <v>0</v>
      </c>
      <c r="BO33" s="37">
        <v>474.7435221099999</v>
      </c>
      <c r="BP33" s="37">
        <v>0</v>
      </c>
      <c r="BQ33" s="37">
        <v>319.17386884999996</v>
      </c>
      <c r="BR33" s="37">
        <v>0</v>
      </c>
      <c r="BS33" s="37">
        <v>0</v>
      </c>
      <c r="BT33" s="37">
        <v>13.248072819999999</v>
      </c>
      <c r="BU33" s="37">
        <v>113.26013444</v>
      </c>
      <c r="BV33" s="37">
        <v>0</v>
      </c>
      <c r="BW33" s="37">
        <v>0</v>
      </c>
      <c r="BX33" s="37">
        <v>0</v>
      </c>
      <c r="BY33" s="37">
        <v>0</v>
      </c>
      <c r="BZ33" s="37">
        <v>0</v>
      </c>
      <c r="CA33" s="37">
        <v>0</v>
      </c>
      <c r="CB33" s="37">
        <v>18.830902949999999</v>
      </c>
      <c r="CC33" s="37">
        <v>0</v>
      </c>
      <c r="CD33" s="37">
        <v>40.383763910000006</v>
      </c>
      <c r="CE33" s="37">
        <v>373.69898909000005</v>
      </c>
      <c r="CF33" s="37">
        <v>0</v>
      </c>
      <c r="CG33" s="37">
        <f t="shared" si="1"/>
        <v>6892.4120016899988</v>
      </c>
      <c r="CH33" s="32"/>
    </row>
    <row r="34" spans="1:86" ht="19.05" customHeight="1">
      <c r="A34" s="36" t="s">
        <v>80</v>
      </c>
      <c r="B34" s="36"/>
      <c r="C34" s="37">
        <v>104.16162164000001</v>
      </c>
      <c r="D34" s="37">
        <v>0</v>
      </c>
      <c r="E34" s="37">
        <v>0.59629580999999998</v>
      </c>
      <c r="F34" s="37">
        <v>53.74102199</v>
      </c>
      <c r="G34" s="37">
        <v>379.78707650999996</v>
      </c>
      <c r="H34" s="37">
        <v>0</v>
      </c>
      <c r="I34" s="37">
        <v>0</v>
      </c>
      <c r="J34" s="37">
        <v>0</v>
      </c>
      <c r="K34" s="37">
        <v>28.171173869999997</v>
      </c>
      <c r="L34" s="37">
        <v>0</v>
      </c>
      <c r="M34" s="37">
        <v>93.171277099999998</v>
      </c>
      <c r="N34" s="37">
        <v>0</v>
      </c>
      <c r="O34" s="37">
        <v>57.528243939999989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261.86842354999999</v>
      </c>
      <c r="V34" s="37">
        <v>191.30723799</v>
      </c>
      <c r="W34" s="37">
        <v>0</v>
      </c>
      <c r="X34" s="37">
        <v>17.775304150000004</v>
      </c>
      <c r="Y34" s="37">
        <v>0</v>
      </c>
      <c r="Z34" s="37">
        <v>0</v>
      </c>
      <c r="AA34" s="37">
        <v>4.0419587699999999</v>
      </c>
      <c r="AB34" s="37">
        <v>0</v>
      </c>
      <c r="AC34" s="37">
        <v>2.7825003100000005</v>
      </c>
      <c r="AD34" s="37">
        <v>0</v>
      </c>
      <c r="AE34" s="37">
        <v>0</v>
      </c>
      <c r="AF34" s="37">
        <v>0</v>
      </c>
      <c r="AG34" s="37">
        <v>29.241316950000002</v>
      </c>
      <c r="AH34" s="37">
        <v>0</v>
      </c>
      <c r="AI34" s="37">
        <v>323.46623192999999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43.937620860000003</v>
      </c>
      <c r="AP34" s="37">
        <v>17.176930389999995</v>
      </c>
      <c r="AQ34" s="37">
        <v>27.393821280000004</v>
      </c>
      <c r="AR34" s="37">
        <v>349.2577278</v>
      </c>
      <c r="AS34" s="37">
        <v>128.73971413999996</v>
      </c>
      <c r="AT34" s="37">
        <v>1087.0530752199998</v>
      </c>
      <c r="AU34" s="37">
        <v>0</v>
      </c>
      <c r="AV34" s="37">
        <v>0</v>
      </c>
      <c r="AW34" s="37">
        <v>791.77250264000008</v>
      </c>
      <c r="AX34" s="37">
        <v>0</v>
      </c>
      <c r="AY34" s="37">
        <v>29.144003829999999</v>
      </c>
      <c r="AZ34" s="37">
        <v>954.18837810999992</v>
      </c>
      <c r="BA34" s="37">
        <v>10.551207099999999</v>
      </c>
      <c r="BB34" s="37">
        <v>346.66870421000004</v>
      </c>
      <c r="BC34" s="37">
        <v>0</v>
      </c>
      <c r="BD34" s="37">
        <v>0</v>
      </c>
      <c r="BE34" s="37">
        <v>64.826365610000011</v>
      </c>
      <c r="BF34" s="37">
        <v>0</v>
      </c>
      <c r="BG34" s="37">
        <v>0</v>
      </c>
      <c r="BH34" s="37">
        <v>3.38460048</v>
      </c>
      <c r="BI34" s="37">
        <v>0</v>
      </c>
      <c r="BJ34" s="37">
        <v>29.802899500000002</v>
      </c>
      <c r="BK34" s="37">
        <v>0</v>
      </c>
      <c r="BL34" s="37">
        <v>244.62576016000003</v>
      </c>
      <c r="BM34" s="37">
        <v>0</v>
      </c>
      <c r="BN34" s="37">
        <v>0</v>
      </c>
      <c r="BO34" s="37">
        <v>452.9813884699999</v>
      </c>
      <c r="BP34" s="37">
        <v>0</v>
      </c>
      <c r="BQ34" s="37">
        <v>340.55059409000006</v>
      </c>
      <c r="BR34" s="37">
        <v>0</v>
      </c>
      <c r="BS34" s="37">
        <v>0</v>
      </c>
      <c r="BT34" s="37">
        <v>13.31041892</v>
      </c>
      <c r="BU34" s="37">
        <v>111.19497033999998</v>
      </c>
      <c r="BV34" s="37">
        <v>0</v>
      </c>
      <c r="BW34" s="37">
        <v>0</v>
      </c>
      <c r="BX34" s="37">
        <v>0</v>
      </c>
      <c r="BY34" s="37">
        <v>0</v>
      </c>
      <c r="BZ34" s="37">
        <v>0</v>
      </c>
      <c r="CA34" s="37">
        <v>0</v>
      </c>
      <c r="CB34" s="37">
        <v>18.783008189999997</v>
      </c>
      <c r="CC34" s="37">
        <v>0</v>
      </c>
      <c r="CD34" s="37">
        <v>40.750656310000011</v>
      </c>
      <c r="CE34" s="37">
        <v>378.06848581000008</v>
      </c>
      <c r="CF34" s="37">
        <v>0</v>
      </c>
      <c r="CG34" s="37">
        <f t="shared" si="1"/>
        <v>7031.8025179700007</v>
      </c>
      <c r="CH34" s="32"/>
    </row>
    <row r="35" spans="1:86" ht="19.05" customHeight="1">
      <c r="A35" s="36" t="s">
        <v>75</v>
      </c>
      <c r="B35" s="36"/>
      <c r="C35" s="37">
        <v>104.96945796999999</v>
      </c>
      <c r="D35" s="37">
        <v>0</v>
      </c>
      <c r="E35" s="37">
        <v>0.60513649000000003</v>
      </c>
      <c r="F35" s="37">
        <v>52.505225709999991</v>
      </c>
      <c r="G35" s="37">
        <v>353.41545989999997</v>
      </c>
      <c r="H35" s="37">
        <v>0</v>
      </c>
      <c r="I35" s="37">
        <v>0</v>
      </c>
      <c r="J35" s="37">
        <v>0</v>
      </c>
      <c r="K35" s="37">
        <v>28.76199051</v>
      </c>
      <c r="L35" s="37">
        <v>0</v>
      </c>
      <c r="M35" s="37">
        <v>93.199649199999996</v>
      </c>
      <c r="N35" s="37">
        <v>0</v>
      </c>
      <c r="O35" s="37">
        <v>57.188342979999994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265.32496776000005</v>
      </c>
      <c r="V35" s="37">
        <v>192.45289187999998</v>
      </c>
      <c r="W35" s="37">
        <v>0</v>
      </c>
      <c r="X35" s="37">
        <v>23.679716650000007</v>
      </c>
      <c r="Y35" s="37">
        <v>0</v>
      </c>
      <c r="Z35" s="37">
        <v>0</v>
      </c>
      <c r="AA35" s="37">
        <v>3.9874503999999997</v>
      </c>
      <c r="AB35" s="37">
        <v>0</v>
      </c>
      <c r="AC35" s="37">
        <v>4.3656735700000002</v>
      </c>
      <c r="AD35" s="37">
        <v>0</v>
      </c>
      <c r="AE35" s="37">
        <v>0</v>
      </c>
      <c r="AF35" s="37">
        <v>0</v>
      </c>
      <c r="AG35" s="37">
        <v>29.366751900000001</v>
      </c>
      <c r="AH35" s="37">
        <v>0</v>
      </c>
      <c r="AI35" s="37">
        <v>323.49143709000003</v>
      </c>
      <c r="AJ35" s="37">
        <v>0</v>
      </c>
      <c r="AK35" s="37">
        <v>0</v>
      </c>
      <c r="AL35" s="37">
        <v>0</v>
      </c>
      <c r="AM35" s="37">
        <v>0</v>
      </c>
      <c r="AN35" s="37">
        <v>0</v>
      </c>
      <c r="AO35" s="37">
        <v>44.094372820000004</v>
      </c>
      <c r="AP35" s="37">
        <v>17.663535289999999</v>
      </c>
      <c r="AQ35" s="37">
        <v>31.932470179999996</v>
      </c>
      <c r="AR35" s="37">
        <v>330.02339321999995</v>
      </c>
      <c r="AS35" s="37">
        <v>123.88940655000003</v>
      </c>
      <c r="AT35" s="37">
        <v>1045.8642840800001</v>
      </c>
      <c r="AU35" s="37">
        <v>0</v>
      </c>
      <c r="AV35" s="37">
        <v>0</v>
      </c>
      <c r="AW35" s="37">
        <v>812.39616057000001</v>
      </c>
      <c r="AX35" s="37">
        <v>0</v>
      </c>
      <c r="AY35" s="37">
        <v>28.788278250000001</v>
      </c>
      <c r="AZ35" s="37">
        <v>965.17480684999987</v>
      </c>
      <c r="BA35" s="37">
        <v>0</v>
      </c>
      <c r="BB35" s="37">
        <v>380.40902951000004</v>
      </c>
      <c r="BC35" s="37">
        <v>0</v>
      </c>
      <c r="BD35" s="37">
        <v>0</v>
      </c>
      <c r="BE35" s="37">
        <v>59.654261689999998</v>
      </c>
      <c r="BF35" s="37">
        <v>0</v>
      </c>
      <c r="BG35" s="37">
        <v>0</v>
      </c>
      <c r="BH35" s="37">
        <v>3.2810922900000001</v>
      </c>
      <c r="BI35" s="37">
        <v>0</v>
      </c>
      <c r="BJ35" s="37">
        <v>29.862259559999998</v>
      </c>
      <c r="BK35" s="37">
        <v>0</v>
      </c>
      <c r="BL35" s="37">
        <v>245.45618405999997</v>
      </c>
      <c r="BM35" s="37">
        <v>0</v>
      </c>
      <c r="BN35" s="37">
        <v>0</v>
      </c>
      <c r="BO35" s="37">
        <v>448.49421524999997</v>
      </c>
      <c r="BP35" s="37">
        <v>0</v>
      </c>
      <c r="BQ35" s="37">
        <v>346.07557585000001</v>
      </c>
      <c r="BR35" s="37">
        <v>0</v>
      </c>
      <c r="BS35" s="37">
        <v>0</v>
      </c>
      <c r="BT35" s="37">
        <v>13.313730999999999</v>
      </c>
      <c r="BU35" s="37">
        <v>121.90866450000003</v>
      </c>
      <c r="BV35" s="37">
        <v>0</v>
      </c>
      <c r="BW35" s="37">
        <v>0</v>
      </c>
      <c r="BX35" s="37">
        <v>0</v>
      </c>
      <c r="BY35" s="37">
        <v>0</v>
      </c>
      <c r="BZ35" s="37">
        <v>0</v>
      </c>
      <c r="CA35" s="37">
        <v>0</v>
      </c>
      <c r="CB35" s="37">
        <v>18.850601529999999</v>
      </c>
      <c r="CC35" s="37">
        <v>0</v>
      </c>
      <c r="CD35" s="37">
        <v>41.116184320000002</v>
      </c>
      <c r="CE35" s="37">
        <v>374.82349270000003</v>
      </c>
      <c r="CF35" s="37">
        <v>0</v>
      </c>
      <c r="CG35" s="37">
        <f t="shared" si="1"/>
        <v>7016.3861520799992</v>
      </c>
      <c r="CH35" s="32"/>
    </row>
    <row r="36" spans="1:86" ht="19.05" customHeight="1">
      <c r="A36" s="36" t="s">
        <v>76</v>
      </c>
      <c r="B36" s="36"/>
      <c r="C36" s="37">
        <v>106.03773353999999</v>
      </c>
      <c r="D36" s="37">
        <v>0</v>
      </c>
      <c r="E36" s="37">
        <v>0.50119751000000012</v>
      </c>
      <c r="F36" s="37">
        <v>52.697600670000007</v>
      </c>
      <c r="G36" s="37">
        <v>381.48026787000009</v>
      </c>
      <c r="H36" s="37">
        <v>0</v>
      </c>
      <c r="I36" s="37">
        <v>0</v>
      </c>
      <c r="J36" s="37">
        <v>0</v>
      </c>
      <c r="K36" s="37">
        <v>28.007540640000006</v>
      </c>
      <c r="L36" s="37">
        <v>0</v>
      </c>
      <c r="M36" s="37">
        <v>92.281785580000019</v>
      </c>
      <c r="N36" s="37">
        <v>0</v>
      </c>
      <c r="O36" s="37">
        <v>56.449691319999992</v>
      </c>
      <c r="P36" s="37">
        <v>0</v>
      </c>
      <c r="Q36" s="37">
        <v>80.837518650000007</v>
      </c>
      <c r="R36" s="37">
        <v>0</v>
      </c>
      <c r="S36" s="37">
        <v>0</v>
      </c>
      <c r="T36" s="37">
        <v>0</v>
      </c>
      <c r="U36" s="37">
        <v>265.53112664000002</v>
      </c>
      <c r="V36" s="37">
        <v>193.73399483999998</v>
      </c>
      <c r="W36" s="37">
        <v>0</v>
      </c>
      <c r="X36" s="37">
        <v>29.063174719999999</v>
      </c>
      <c r="Y36" s="37">
        <v>0</v>
      </c>
      <c r="Z36" s="37">
        <v>0</v>
      </c>
      <c r="AA36" s="37">
        <v>3.1851974900000002</v>
      </c>
      <c r="AB36" s="37">
        <v>0</v>
      </c>
      <c r="AC36" s="37">
        <v>4.9716699499999999</v>
      </c>
      <c r="AD36" s="37">
        <v>0</v>
      </c>
      <c r="AE36" s="37">
        <v>0</v>
      </c>
      <c r="AF36" s="37">
        <v>0</v>
      </c>
      <c r="AG36" s="37">
        <v>30.006386429999996</v>
      </c>
      <c r="AH36" s="37">
        <v>0</v>
      </c>
      <c r="AI36" s="37">
        <v>375.80718690999998</v>
      </c>
      <c r="AJ36" s="37">
        <v>0</v>
      </c>
      <c r="AK36" s="37">
        <v>0</v>
      </c>
      <c r="AL36" s="37">
        <v>0</v>
      </c>
      <c r="AM36" s="37">
        <v>0</v>
      </c>
      <c r="AN36" s="37">
        <v>0</v>
      </c>
      <c r="AO36" s="37">
        <v>42.114129219999988</v>
      </c>
      <c r="AP36" s="37">
        <v>17.409241439999999</v>
      </c>
      <c r="AQ36" s="37">
        <v>30.753909870000005</v>
      </c>
      <c r="AR36" s="37">
        <v>336.30456412000001</v>
      </c>
      <c r="AS36" s="37">
        <v>116.77801451000001</v>
      </c>
      <c r="AT36" s="37">
        <v>1018.0601016899999</v>
      </c>
      <c r="AU36" s="37">
        <v>0</v>
      </c>
      <c r="AV36" s="37">
        <v>0</v>
      </c>
      <c r="AW36" s="37">
        <v>840.77062140999999</v>
      </c>
      <c r="AX36" s="37">
        <v>0</v>
      </c>
      <c r="AY36" s="37">
        <v>29.061372419999994</v>
      </c>
      <c r="AZ36" s="37">
        <v>1041.16356576</v>
      </c>
      <c r="BA36" s="37">
        <v>0</v>
      </c>
      <c r="BB36" s="37">
        <v>378.64951324000009</v>
      </c>
      <c r="BC36" s="37">
        <v>0</v>
      </c>
      <c r="BD36" s="37">
        <v>0</v>
      </c>
      <c r="BE36" s="37">
        <v>60.363614700000007</v>
      </c>
      <c r="BF36" s="37">
        <v>0</v>
      </c>
      <c r="BG36" s="37">
        <v>0</v>
      </c>
      <c r="BH36" s="37">
        <v>3.2020256599999999</v>
      </c>
      <c r="BI36" s="37">
        <v>0</v>
      </c>
      <c r="BJ36" s="37">
        <v>27.571927930000001</v>
      </c>
      <c r="BK36" s="37">
        <v>0</v>
      </c>
      <c r="BL36" s="37">
        <v>246.05003910000002</v>
      </c>
      <c r="BM36" s="37">
        <v>0</v>
      </c>
      <c r="BN36" s="37">
        <v>0</v>
      </c>
      <c r="BO36" s="37">
        <v>446.81805717999993</v>
      </c>
      <c r="BP36" s="37">
        <v>0</v>
      </c>
      <c r="BQ36" s="37">
        <v>367.07737043000009</v>
      </c>
      <c r="BR36" s="37">
        <v>0</v>
      </c>
      <c r="BS36" s="37">
        <v>0</v>
      </c>
      <c r="BT36" s="37">
        <v>13.356082389999999</v>
      </c>
      <c r="BU36" s="37">
        <v>126.9612501</v>
      </c>
      <c r="BV36" s="37">
        <v>0</v>
      </c>
      <c r="BW36" s="37">
        <v>0</v>
      </c>
      <c r="BX36" s="37">
        <v>0</v>
      </c>
      <c r="BY36" s="37">
        <v>0</v>
      </c>
      <c r="BZ36" s="37">
        <v>0</v>
      </c>
      <c r="CA36" s="37">
        <v>0</v>
      </c>
      <c r="CB36" s="37">
        <v>18.89204264</v>
      </c>
      <c r="CC36" s="37">
        <v>0</v>
      </c>
      <c r="CD36" s="37">
        <v>41.601612799999998</v>
      </c>
      <c r="CE36" s="37">
        <v>361.97886401000005</v>
      </c>
      <c r="CF36" s="37">
        <v>0</v>
      </c>
      <c r="CG36" s="37">
        <f t="shared" si="1"/>
        <v>7265.5299933799997</v>
      </c>
      <c r="CH36" s="32"/>
    </row>
    <row r="37" spans="1:86" ht="19.05" customHeight="1">
      <c r="A37" s="36" t="s">
        <v>77</v>
      </c>
      <c r="B37" s="36"/>
      <c r="C37" s="37">
        <v>106.60710239999997</v>
      </c>
      <c r="D37" s="37">
        <v>0</v>
      </c>
      <c r="E37" s="37">
        <v>0.41869858000000004</v>
      </c>
      <c r="F37" s="37">
        <v>52.142022109999999</v>
      </c>
      <c r="G37" s="37">
        <v>543.64514696000003</v>
      </c>
      <c r="H37" s="37">
        <v>0</v>
      </c>
      <c r="I37" s="37">
        <v>0</v>
      </c>
      <c r="J37" s="37">
        <v>0</v>
      </c>
      <c r="K37" s="37">
        <v>27.17018345</v>
      </c>
      <c r="L37" s="37">
        <v>0</v>
      </c>
      <c r="M37" s="37">
        <v>92.332786939999991</v>
      </c>
      <c r="N37" s="37">
        <v>0</v>
      </c>
      <c r="O37" s="37">
        <v>56.015476500000005</v>
      </c>
      <c r="P37" s="37">
        <v>0</v>
      </c>
      <c r="Q37" s="37">
        <v>88.953599039999986</v>
      </c>
      <c r="R37" s="37">
        <v>0</v>
      </c>
      <c r="S37" s="37">
        <v>0</v>
      </c>
      <c r="T37" s="37">
        <v>0</v>
      </c>
      <c r="U37" s="37">
        <v>266.49266479000005</v>
      </c>
      <c r="V37" s="37">
        <v>204.61982624999999</v>
      </c>
      <c r="W37" s="37">
        <v>0</v>
      </c>
      <c r="X37" s="37">
        <v>38.507709310000003</v>
      </c>
      <c r="Y37" s="37">
        <v>0</v>
      </c>
      <c r="Z37" s="37">
        <v>0</v>
      </c>
      <c r="AA37" s="37">
        <v>3.1131478000000001</v>
      </c>
      <c r="AB37" s="37">
        <v>0</v>
      </c>
      <c r="AC37" s="37">
        <v>4.8176420199999992</v>
      </c>
      <c r="AD37" s="37">
        <v>0</v>
      </c>
      <c r="AE37" s="37">
        <v>0</v>
      </c>
      <c r="AF37" s="37">
        <v>0</v>
      </c>
      <c r="AG37" s="37">
        <v>29.915224390000002</v>
      </c>
      <c r="AH37" s="37">
        <v>0</v>
      </c>
      <c r="AI37" s="37">
        <v>438.04259534999989</v>
      </c>
      <c r="AJ37" s="37">
        <v>0</v>
      </c>
      <c r="AK37" s="37">
        <v>0</v>
      </c>
      <c r="AL37" s="37">
        <v>0</v>
      </c>
      <c r="AM37" s="37">
        <v>0</v>
      </c>
      <c r="AN37" s="37">
        <v>0</v>
      </c>
      <c r="AO37" s="37">
        <v>37.990901899999997</v>
      </c>
      <c r="AP37" s="37">
        <v>17.222822920000002</v>
      </c>
      <c r="AQ37" s="37">
        <v>31.704025379999997</v>
      </c>
      <c r="AR37" s="37">
        <v>334.73167678000004</v>
      </c>
      <c r="AS37" s="37">
        <v>115.26050155000001</v>
      </c>
      <c r="AT37" s="37">
        <v>991.01872422000008</v>
      </c>
      <c r="AU37" s="37">
        <v>0</v>
      </c>
      <c r="AV37" s="37">
        <v>0</v>
      </c>
      <c r="AW37" s="37">
        <v>874.04218577000006</v>
      </c>
      <c r="AX37" s="37">
        <v>0</v>
      </c>
      <c r="AY37" s="37">
        <v>26.834039939999997</v>
      </c>
      <c r="AZ37" s="37">
        <v>1264.32737494</v>
      </c>
      <c r="BA37" s="37">
        <v>0</v>
      </c>
      <c r="BB37" s="37">
        <v>363.26264887999992</v>
      </c>
      <c r="BC37" s="37">
        <v>0</v>
      </c>
      <c r="BD37" s="37">
        <v>0</v>
      </c>
      <c r="BE37" s="37">
        <v>58.989785300000001</v>
      </c>
      <c r="BF37" s="37">
        <v>0</v>
      </c>
      <c r="BG37" s="37">
        <v>0</v>
      </c>
      <c r="BH37" s="37">
        <v>3.1031058200000001</v>
      </c>
      <c r="BI37" s="37">
        <v>0</v>
      </c>
      <c r="BJ37" s="37">
        <v>27.66567774</v>
      </c>
      <c r="BK37" s="37">
        <v>0</v>
      </c>
      <c r="BL37" s="37">
        <v>246.67664825000003</v>
      </c>
      <c r="BM37" s="37">
        <v>0</v>
      </c>
      <c r="BN37" s="37">
        <v>0</v>
      </c>
      <c r="BO37" s="37">
        <v>438.52967605999999</v>
      </c>
      <c r="BP37" s="37">
        <v>0</v>
      </c>
      <c r="BQ37" s="37">
        <v>376.43745627999999</v>
      </c>
      <c r="BR37" s="37">
        <v>0</v>
      </c>
      <c r="BS37" s="37">
        <v>0</v>
      </c>
      <c r="BT37" s="37">
        <v>13.430449149999999</v>
      </c>
      <c r="BU37" s="37">
        <v>127.52475442999996</v>
      </c>
      <c r="BV37" s="37">
        <v>0</v>
      </c>
      <c r="BW37" s="37">
        <v>0</v>
      </c>
      <c r="BX37" s="37">
        <v>0</v>
      </c>
      <c r="BY37" s="37">
        <v>0</v>
      </c>
      <c r="BZ37" s="37">
        <v>0</v>
      </c>
      <c r="CA37" s="37">
        <v>0</v>
      </c>
      <c r="CB37" s="37">
        <v>18.958609040000002</v>
      </c>
      <c r="CC37" s="37">
        <v>0</v>
      </c>
      <c r="CD37" s="37">
        <v>44.924402659999998</v>
      </c>
      <c r="CE37" s="37">
        <v>443.23341162000003</v>
      </c>
      <c r="CF37" s="37">
        <v>0</v>
      </c>
      <c r="CG37" s="37">
        <f t="shared" si="1"/>
        <v>7808.6627045200003</v>
      </c>
      <c r="CH37" s="32"/>
    </row>
    <row r="38" spans="1:86" ht="19.05" customHeight="1">
      <c r="A38" s="36" t="s">
        <v>78</v>
      </c>
      <c r="B38" s="36"/>
      <c r="C38" s="37">
        <v>105.98634199000001</v>
      </c>
      <c r="D38" s="37">
        <v>0</v>
      </c>
      <c r="E38" s="37">
        <v>0.29212308000000003</v>
      </c>
      <c r="F38" s="37">
        <v>53.332252590000003</v>
      </c>
      <c r="G38" s="37">
        <v>701.99355283999989</v>
      </c>
      <c r="H38" s="37">
        <v>0</v>
      </c>
      <c r="I38" s="37">
        <v>0</v>
      </c>
      <c r="J38" s="37">
        <v>0</v>
      </c>
      <c r="K38" s="37">
        <v>26.456347810000004</v>
      </c>
      <c r="L38" s="37">
        <v>0</v>
      </c>
      <c r="M38" s="37">
        <v>93.160718960000025</v>
      </c>
      <c r="N38" s="37">
        <v>0</v>
      </c>
      <c r="O38" s="37">
        <v>55.195856060000011</v>
      </c>
      <c r="P38" s="37">
        <v>0</v>
      </c>
      <c r="Q38" s="37">
        <v>82.291549859999989</v>
      </c>
      <c r="R38" s="37">
        <v>0</v>
      </c>
      <c r="S38" s="37">
        <v>0</v>
      </c>
      <c r="T38" s="37">
        <v>0</v>
      </c>
      <c r="U38" s="37">
        <v>0</v>
      </c>
      <c r="V38" s="37">
        <v>237.12469383000001</v>
      </c>
      <c r="W38" s="37">
        <v>0</v>
      </c>
      <c r="X38" s="37">
        <v>14.19787369</v>
      </c>
      <c r="Y38" s="37">
        <v>0</v>
      </c>
      <c r="Z38" s="37">
        <v>0</v>
      </c>
      <c r="AA38" s="37">
        <v>0</v>
      </c>
      <c r="AB38" s="37">
        <v>0</v>
      </c>
      <c r="AC38" s="37">
        <v>6.3055751999999989</v>
      </c>
      <c r="AD38" s="37">
        <v>0</v>
      </c>
      <c r="AE38" s="37">
        <v>0</v>
      </c>
      <c r="AF38" s="37">
        <v>0</v>
      </c>
      <c r="AG38" s="37">
        <v>111.52035591999997</v>
      </c>
      <c r="AH38" s="37">
        <v>0</v>
      </c>
      <c r="AI38" s="37">
        <v>354.28419209000009</v>
      </c>
      <c r="AJ38" s="37">
        <v>0</v>
      </c>
      <c r="AK38" s="37">
        <v>0</v>
      </c>
      <c r="AL38" s="37">
        <v>0</v>
      </c>
      <c r="AM38" s="37">
        <v>0</v>
      </c>
      <c r="AN38" s="37">
        <v>0</v>
      </c>
      <c r="AO38" s="37">
        <v>39.453242229999994</v>
      </c>
      <c r="AP38" s="37">
        <v>16.964253460000002</v>
      </c>
      <c r="AQ38" s="37">
        <v>35.072941749999991</v>
      </c>
      <c r="AR38" s="37">
        <v>325.38239544000004</v>
      </c>
      <c r="AS38" s="37">
        <v>108.85814257</v>
      </c>
      <c r="AT38" s="37">
        <v>977.22936476000018</v>
      </c>
      <c r="AU38" s="37">
        <v>0</v>
      </c>
      <c r="AV38" s="37">
        <v>0</v>
      </c>
      <c r="AW38" s="37">
        <v>939.28587210000001</v>
      </c>
      <c r="AX38" s="37">
        <v>0</v>
      </c>
      <c r="AY38" s="37">
        <v>30.197110710000004</v>
      </c>
      <c r="AZ38" s="37">
        <v>1112.25807809</v>
      </c>
      <c r="BA38" s="37">
        <v>0</v>
      </c>
      <c r="BB38" s="37">
        <v>371.40128490999996</v>
      </c>
      <c r="BC38" s="37">
        <v>0</v>
      </c>
      <c r="BD38" s="37">
        <v>0</v>
      </c>
      <c r="BE38" s="37">
        <v>58.57531625</v>
      </c>
      <c r="BF38" s="37">
        <v>0</v>
      </c>
      <c r="BG38" s="37">
        <v>0</v>
      </c>
      <c r="BH38" s="37">
        <v>2.5926891599999999</v>
      </c>
      <c r="BI38" s="37">
        <v>0</v>
      </c>
      <c r="BJ38" s="37">
        <v>26.785203619999997</v>
      </c>
      <c r="BK38" s="37">
        <v>0</v>
      </c>
      <c r="BL38" s="37">
        <v>247.45929733999998</v>
      </c>
      <c r="BM38" s="37">
        <v>0</v>
      </c>
      <c r="BN38" s="37">
        <v>0</v>
      </c>
      <c r="BO38" s="37">
        <v>409.08158191000001</v>
      </c>
      <c r="BP38" s="37">
        <v>0</v>
      </c>
      <c r="BQ38" s="37">
        <v>425.58486946000005</v>
      </c>
      <c r="BR38" s="37">
        <v>0</v>
      </c>
      <c r="BS38" s="37">
        <v>0</v>
      </c>
      <c r="BT38" s="37">
        <v>14.765817850000001</v>
      </c>
      <c r="BU38" s="37">
        <v>124.77358256000002</v>
      </c>
      <c r="BV38" s="37">
        <v>0</v>
      </c>
      <c r="BW38" s="37">
        <v>0</v>
      </c>
      <c r="BX38" s="37">
        <v>0</v>
      </c>
      <c r="BY38" s="37">
        <v>0</v>
      </c>
      <c r="BZ38" s="37">
        <v>0</v>
      </c>
      <c r="CA38" s="37">
        <v>0</v>
      </c>
      <c r="CB38" s="37">
        <v>18.883354350000001</v>
      </c>
      <c r="CC38" s="37">
        <v>0</v>
      </c>
      <c r="CD38" s="37">
        <v>50.949229879999997</v>
      </c>
      <c r="CE38" s="37">
        <v>459.25296246999994</v>
      </c>
      <c r="CF38" s="37">
        <v>0</v>
      </c>
      <c r="CG38" s="37">
        <f t="shared" si="1"/>
        <v>7636.9480247900001</v>
      </c>
      <c r="CH38" s="32"/>
    </row>
    <row r="39" spans="1:86" ht="22.05" customHeight="1">
      <c r="A39" s="30" t="s">
        <v>81</v>
      </c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2"/>
    </row>
    <row r="40" spans="1:86" ht="19.05" customHeight="1">
      <c r="A40" s="38" t="s">
        <v>67</v>
      </c>
      <c r="B40" s="38"/>
      <c r="C40" s="37">
        <v>106.65886151000002</v>
      </c>
      <c r="D40" s="37">
        <v>0</v>
      </c>
      <c r="E40" s="37">
        <v>0.36628591000000005</v>
      </c>
      <c r="F40" s="37">
        <v>53.408057799999995</v>
      </c>
      <c r="G40" s="37">
        <v>747.83508139000014</v>
      </c>
      <c r="H40" s="37">
        <v>0</v>
      </c>
      <c r="I40" s="37">
        <v>0</v>
      </c>
      <c r="J40" s="37">
        <v>0</v>
      </c>
      <c r="K40" s="37">
        <v>26.421265270000003</v>
      </c>
      <c r="L40" s="37">
        <v>0</v>
      </c>
      <c r="M40" s="37">
        <v>93.602318129999986</v>
      </c>
      <c r="N40" s="37">
        <v>0</v>
      </c>
      <c r="O40" s="37">
        <v>56.899552420000013</v>
      </c>
      <c r="P40" s="37">
        <v>0</v>
      </c>
      <c r="Q40" s="37">
        <v>61.188678410000009</v>
      </c>
      <c r="R40" s="37">
        <v>0</v>
      </c>
      <c r="S40" s="37">
        <v>0</v>
      </c>
      <c r="T40" s="37">
        <v>0</v>
      </c>
      <c r="U40" s="37">
        <v>193.68028921000007</v>
      </c>
      <c r="V40" s="37">
        <v>227.29983832999994</v>
      </c>
      <c r="W40" s="37">
        <v>0</v>
      </c>
      <c r="X40" s="37">
        <v>19.705550740000003</v>
      </c>
      <c r="Y40" s="37">
        <v>0</v>
      </c>
      <c r="Z40" s="37">
        <v>0</v>
      </c>
      <c r="AA40" s="37">
        <v>0</v>
      </c>
      <c r="AB40" s="37">
        <v>0</v>
      </c>
      <c r="AC40" s="37">
        <v>5.905536800000001</v>
      </c>
      <c r="AD40" s="37">
        <v>9.2745053900000016</v>
      </c>
      <c r="AE40" s="37">
        <v>0</v>
      </c>
      <c r="AF40" s="37">
        <v>0</v>
      </c>
      <c r="AG40" s="37">
        <v>111.68767425</v>
      </c>
      <c r="AH40" s="37">
        <v>0</v>
      </c>
      <c r="AI40" s="37">
        <v>487.26636759999997</v>
      </c>
      <c r="AJ40" s="37">
        <v>0</v>
      </c>
      <c r="AK40" s="37">
        <v>0</v>
      </c>
      <c r="AL40" s="37">
        <v>0</v>
      </c>
      <c r="AM40" s="37">
        <v>0</v>
      </c>
      <c r="AN40" s="37">
        <v>0</v>
      </c>
      <c r="AO40" s="37">
        <v>34.972993739999993</v>
      </c>
      <c r="AP40" s="37">
        <v>17.663455450000004</v>
      </c>
      <c r="AQ40" s="37">
        <v>37.933251729999995</v>
      </c>
      <c r="AR40" s="37">
        <v>325.86297129000002</v>
      </c>
      <c r="AS40" s="37">
        <v>106.76384136</v>
      </c>
      <c r="AT40" s="37">
        <v>942.09344660999966</v>
      </c>
      <c r="AU40" s="37">
        <v>0</v>
      </c>
      <c r="AV40" s="37">
        <v>0</v>
      </c>
      <c r="AW40" s="37">
        <v>981.29247733000011</v>
      </c>
      <c r="AX40" s="37">
        <v>0</v>
      </c>
      <c r="AY40" s="37">
        <v>33.39349266</v>
      </c>
      <c r="AZ40" s="37">
        <v>973.30642750999982</v>
      </c>
      <c r="BA40" s="37">
        <v>0</v>
      </c>
      <c r="BB40" s="37">
        <v>384.53758384999998</v>
      </c>
      <c r="BC40" s="37">
        <v>0</v>
      </c>
      <c r="BD40" s="37">
        <v>0</v>
      </c>
      <c r="BE40" s="37">
        <v>58.543373580000001</v>
      </c>
      <c r="BF40" s="37">
        <v>0</v>
      </c>
      <c r="BG40" s="37">
        <v>0</v>
      </c>
      <c r="BH40" s="37">
        <v>2.3932370100000004</v>
      </c>
      <c r="BI40" s="37">
        <v>0</v>
      </c>
      <c r="BJ40" s="37">
        <v>27.012677850000003</v>
      </c>
      <c r="BK40" s="37">
        <v>0</v>
      </c>
      <c r="BL40" s="37">
        <v>247.45929733999998</v>
      </c>
      <c r="BM40" s="37">
        <v>0</v>
      </c>
      <c r="BN40" s="37">
        <v>0</v>
      </c>
      <c r="BO40" s="37">
        <v>427.64153451000004</v>
      </c>
      <c r="BP40" s="37">
        <v>0</v>
      </c>
      <c r="BQ40" s="37">
        <v>362.88494231999994</v>
      </c>
      <c r="BR40" s="37">
        <v>0</v>
      </c>
      <c r="BS40" s="37">
        <v>0</v>
      </c>
      <c r="BT40" s="37">
        <v>14.078903609999999</v>
      </c>
      <c r="BU40" s="37">
        <v>107.39908093</v>
      </c>
      <c r="BV40" s="37">
        <v>0</v>
      </c>
      <c r="BW40" s="37">
        <v>0</v>
      </c>
      <c r="BX40" s="37">
        <v>0</v>
      </c>
      <c r="BY40" s="37">
        <v>0</v>
      </c>
      <c r="BZ40" s="37">
        <v>0</v>
      </c>
      <c r="CA40" s="37">
        <v>0</v>
      </c>
      <c r="CB40" s="37">
        <v>18.917058869999998</v>
      </c>
      <c r="CC40" s="37">
        <v>0</v>
      </c>
      <c r="CD40" s="37">
        <v>51.409587959999996</v>
      </c>
      <c r="CE40" s="37">
        <v>454.16094649999997</v>
      </c>
      <c r="CF40" s="37">
        <v>0</v>
      </c>
      <c r="CG40" s="37">
        <f t="shared" ref="CG40:CG51" si="2">SUM(C40:CF40)</f>
        <v>7810.9204451700016</v>
      </c>
      <c r="CH40" s="32"/>
    </row>
    <row r="41" spans="1:86" ht="19.05" customHeight="1">
      <c r="A41" s="38" t="s">
        <v>68</v>
      </c>
      <c r="B41" s="38"/>
      <c r="C41" s="37">
        <v>107.03564881999999</v>
      </c>
      <c r="D41" s="37">
        <v>0</v>
      </c>
      <c r="E41" s="37">
        <v>0</v>
      </c>
      <c r="F41" s="37">
        <v>53.307924480000004</v>
      </c>
      <c r="G41" s="37">
        <v>782.29157104999979</v>
      </c>
      <c r="H41" s="37">
        <v>2.03937444</v>
      </c>
      <c r="I41" s="37">
        <v>0</v>
      </c>
      <c r="J41" s="37">
        <v>0</v>
      </c>
      <c r="K41" s="37">
        <v>26.43725457</v>
      </c>
      <c r="L41" s="37">
        <v>0</v>
      </c>
      <c r="M41" s="37">
        <v>94.323948670000007</v>
      </c>
      <c r="N41" s="37">
        <v>0</v>
      </c>
      <c r="O41" s="37">
        <v>56.520815880000001</v>
      </c>
      <c r="P41" s="37">
        <v>0</v>
      </c>
      <c r="Q41" s="37">
        <v>58.780681799999996</v>
      </c>
      <c r="R41" s="37">
        <v>0</v>
      </c>
      <c r="S41" s="37">
        <v>0</v>
      </c>
      <c r="T41" s="37">
        <v>0</v>
      </c>
      <c r="U41" s="37">
        <v>195.24013391999992</v>
      </c>
      <c r="V41" s="37">
        <v>228.62006968</v>
      </c>
      <c r="W41" s="37">
        <v>0</v>
      </c>
      <c r="X41" s="37">
        <v>24.04672854</v>
      </c>
      <c r="Y41" s="37">
        <v>0</v>
      </c>
      <c r="Z41" s="37">
        <v>0</v>
      </c>
      <c r="AA41" s="37">
        <v>0</v>
      </c>
      <c r="AB41" s="37">
        <v>0</v>
      </c>
      <c r="AC41" s="37">
        <v>6.5829971700000014</v>
      </c>
      <c r="AD41" s="37">
        <v>9.5237599700000004</v>
      </c>
      <c r="AE41" s="37">
        <v>0</v>
      </c>
      <c r="AF41" s="37">
        <v>0</v>
      </c>
      <c r="AG41" s="37">
        <v>111.86601361999999</v>
      </c>
      <c r="AH41" s="37">
        <v>0</v>
      </c>
      <c r="AI41" s="37">
        <v>398.94225405999998</v>
      </c>
      <c r="AJ41" s="37">
        <v>0.19849466999999998</v>
      </c>
      <c r="AK41" s="37">
        <v>0</v>
      </c>
      <c r="AL41" s="37">
        <v>199.04003484000003</v>
      </c>
      <c r="AM41" s="37">
        <v>0</v>
      </c>
      <c r="AN41" s="37">
        <v>0</v>
      </c>
      <c r="AO41" s="37">
        <v>37.227406889999997</v>
      </c>
      <c r="AP41" s="37">
        <v>17.963187259999998</v>
      </c>
      <c r="AQ41" s="37">
        <v>36.86421327</v>
      </c>
      <c r="AR41" s="37">
        <v>339.81582333</v>
      </c>
      <c r="AS41" s="37">
        <v>104.60686737000002</v>
      </c>
      <c r="AT41" s="37">
        <v>911.03984720000005</v>
      </c>
      <c r="AU41" s="37">
        <v>0</v>
      </c>
      <c r="AV41" s="37">
        <v>0</v>
      </c>
      <c r="AW41" s="37">
        <v>989.00821250000001</v>
      </c>
      <c r="AX41" s="37">
        <v>0</v>
      </c>
      <c r="AY41" s="37">
        <v>32.764613340000004</v>
      </c>
      <c r="AZ41" s="37">
        <v>917.69226587000014</v>
      </c>
      <c r="BA41" s="37">
        <v>0</v>
      </c>
      <c r="BB41" s="37">
        <v>369.84413414999989</v>
      </c>
      <c r="BC41" s="37">
        <v>0</v>
      </c>
      <c r="BD41" s="37">
        <v>0</v>
      </c>
      <c r="BE41" s="37">
        <v>57.83165434</v>
      </c>
      <c r="BF41" s="37">
        <v>0</v>
      </c>
      <c r="BG41" s="37">
        <v>0</v>
      </c>
      <c r="BH41" s="37">
        <v>2.2329956399999995</v>
      </c>
      <c r="BI41" s="37">
        <v>0</v>
      </c>
      <c r="BJ41" s="37">
        <v>23.717868129999996</v>
      </c>
      <c r="BK41" s="37">
        <v>0</v>
      </c>
      <c r="BL41" s="37">
        <v>247.82673758999996</v>
      </c>
      <c r="BM41" s="37">
        <v>0</v>
      </c>
      <c r="BN41" s="37">
        <v>0</v>
      </c>
      <c r="BO41" s="37">
        <v>411.9767032100001</v>
      </c>
      <c r="BP41" s="37">
        <v>0</v>
      </c>
      <c r="BQ41" s="37">
        <v>372.18046498999996</v>
      </c>
      <c r="BR41" s="37">
        <v>0</v>
      </c>
      <c r="BS41" s="37">
        <v>0</v>
      </c>
      <c r="BT41" s="37">
        <v>14.250701200000004</v>
      </c>
      <c r="BU41" s="37">
        <v>111.46036831999999</v>
      </c>
      <c r="BV41" s="37">
        <v>0</v>
      </c>
      <c r="BW41" s="37">
        <v>0</v>
      </c>
      <c r="BX41" s="37">
        <v>0</v>
      </c>
      <c r="BY41" s="37">
        <v>0</v>
      </c>
      <c r="BZ41" s="37">
        <v>0</v>
      </c>
      <c r="CA41" s="37">
        <v>0</v>
      </c>
      <c r="CB41" s="37">
        <v>18.996636840000001</v>
      </c>
      <c r="CC41" s="37">
        <v>0</v>
      </c>
      <c r="CD41" s="37">
        <v>56.149763870000008</v>
      </c>
      <c r="CE41" s="37">
        <v>441.82843687000002</v>
      </c>
      <c r="CF41" s="37">
        <v>0</v>
      </c>
      <c r="CG41" s="37">
        <f t="shared" si="2"/>
        <v>7870.0766083599992</v>
      </c>
      <c r="CH41" s="32"/>
    </row>
    <row r="42" spans="1:86" ht="18.75" customHeight="1">
      <c r="A42" s="38" t="s">
        <v>69</v>
      </c>
      <c r="B42" s="38"/>
      <c r="C42" s="37">
        <v>107.80217773999999</v>
      </c>
      <c r="D42" s="37">
        <v>0</v>
      </c>
      <c r="E42" s="37">
        <v>0</v>
      </c>
      <c r="F42" s="37">
        <v>53.265505600000004</v>
      </c>
      <c r="G42" s="37">
        <v>791.73064264999994</v>
      </c>
      <c r="H42" s="37">
        <v>1.9242916800000001</v>
      </c>
      <c r="I42" s="37">
        <v>0</v>
      </c>
      <c r="J42" s="37">
        <v>0</v>
      </c>
      <c r="K42" s="37">
        <v>26.511850859999999</v>
      </c>
      <c r="L42" s="37">
        <v>0</v>
      </c>
      <c r="M42" s="37">
        <v>94.820549669999991</v>
      </c>
      <c r="N42" s="37">
        <v>0</v>
      </c>
      <c r="O42" s="37">
        <v>56.003466980000006</v>
      </c>
      <c r="P42" s="37">
        <v>0</v>
      </c>
      <c r="Q42" s="37">
        <v>63.001737560000009</v>
      </c>
      <c r="R42" s="37">
        <v>0</v>
      </c>
      <c r="S42" s="37">
        <v>0</v>
      </c>
      <c r="T42" s="37">
        <v>0</v>
      </c>
      <c r="U42" s="37">
        <v>198.15166076000003</v>
      </c>
      <c r="V42" s="37">
        <v>225.82206195999998</v>
      </c>
      <c r="W42" s="37">
        <v>0</v>
      </c>
      <c r="X42" s="37">
        <v>30.169573739999993</v>
      </c>
      <c r="Y42" s="37">
        <v>0</v>
      </c>
      <c r="Z42" s="37">
        <v>0</v>
      </c>
      <c r="AA42" s="37">
        <v>0</v>
      </c>
      <c r="AB42" s="37">
        <v>0</v>
      </c>
      <c r="AC42" s="37">
        <v>6.3162132599999987</v>
      </c>
      <c r="AD42" s="37">
        <v>9.5627656600000002</v>
      </c>
      <c r="AE42" s="37">
        <v>0</v>
      </c>
      <c r="AF42" s="37">
        <v>0</v>
      </c>
      <c r="AG42" s="37">
        <v>113.89434607999999</v>
      </c>
      <c r="AH42" s="37">
        <v>0</v>
      </c>
      <c r="AI42" s="37">
        <v>477.52917594000002</v>
      </c>
      <c r="AJ42" s="37">
        <v>2.8477113899999997</v>
      </c>
      <c r="AK42" s="37">
        <v>0</v>
      </c>
      <c r="AL42" s="37">
        <v>177.55381034999999</v>
      </c>
      <c r="AM42" s="37">
        <v>0</v>
      </c>
      <c r="AN42" s="37">
        <v>0</v>
      </c>
      <c r="AO42" s="37">
        <v>34.320982590000007</v>
      </c>
      <c r="AP42" s="37">
        <v>18.385325769999994</v>
      </c>
      <c r="AQ42" s="37">
        <v>37.170344810000003</v>
      </c>
      <c r="AR42" s="37">
        <v>319.83238079999995</v>
      </c>
      <c r="AS42" s="37">
        <v>99.52319808</v>
      </c>
      <c r="AT42" s="37">
        <v>846.64240014999973</v>
      </c>
      <c r="AU42" s="37">
        <v>0</v>
      </c>
      <c r="AV42" s="37">
        <v>0</v>
      </c>
      <c r="AW42" s="37">
        <v>1059.57536671</v>
      </c>
      <c r="AX42" s="37">
        <v>0</v>
      </c>
      <c r="AY42" s="37">
        <v>32.566350419999999</v>
      </c>
      <c r="AZ42" s="37">
        <v>867.12472578000006</v>
      </c>
      <c r="BA42" s="37">
        <v>0</v>
      </c>
      <c r="BB42" s="37">
        <v>373.81689474999996</v>
      </c>
      <c r="BC42" s="37">
        <v>0</v>
      </c>
      <c r="BD42" s="37">
        <v>0</v>
      </c>
      <c r="BE42" s="37">
        <v>58.43046206999999</v>
      </c>
      <c r="BF42" s="37">
        <v>0</v>
      </c>
      <c r="BG42" s="37">
        <v>0</v>
      </c>
      <c r="BH42" s="37">
        <v>2.0466476</v>
      </c>
      <c r="BI42" s="37">
        <v>0</v>
      </c>
      <c r="BJ42" s="37">
        <v>23.518208200000004</v>
      </c>
      <c r="BK42" s="37">
        <v>0</v>
      </c>
      <c r="BL42" s="37">
        <v>248.10154455</v>
      </c>
      <c r="BM42" s="37">
        <v>0</v>
      </c>
      <c r="BN42" s="37">
        <v>0</v>
      </c>
      <c r="BO42" s="37">
        <v>439.77280538000002</v>
      </c>
      <c r="BP42" s="37">
        <v>0</v>
      </c>
      <c r="BQ42" s="37">
        <v>412.63057343999998</v>
      </c>
      <c r="BR42" s="37">
        <v>0</v>
      </c>
      <c r="BS42" s="37">
        <v>0</v>
      </c>
      <c r="BT42" s="37">
        <v>14.07418807</v>
      </c>
      <c r="BU42" s="37">
        <v>119.40598084</v>
      </c>
      <c r="BV42" s="37">
        <v>0</v>
      </c>
      <c r="BW42" s="37">
        <v>0</v>
      </c>
      <c r="BX42" s="37">
        <v>0</v>
      </c>
      <c r="BY42" s="37">
        <v>0</v>
      </c>
      <c r="BZ42" s="37">
        <v>0</v>
      </c>
      <c r="CA42" s="37">
        <v>0</v>
      </c>
      <c r="CB42" s="37">
        <v>19.078778660000001</v>
      </c>
      <c r="CC42" s="37">
        <v>0</v>
      </c>
      <c r="CD42" s="37">
        <v>56.544095080000005</v>
      </c>
      <c r="CE42" s="37">
        <v>412.66132183999997</v>
      </c>
      <c r="CF42" s="37">
        <v>0</v>
      </c>
      <c r="CG42" s="37">
        <f t="shared" si="2"/>
        <v>7932.1301174700002</v>
      </c>
      <c r="CH42" s="32"/>
    </row>
    <row r="43" spans="1:86" ht="18.75" customHeight="1">
      <c r="A43" s="38" t="s">
        <v>70</v>
      </c>
      <c r="B43" s="38"/>
      <c r="C43" s="37">
        <v>108.58372436999998</v>
      </c>
      <c r="D43" s="37">
        <v>0</v>
      </c>
      <c r="E43" s="37">
        <v>0</v>
      </c>
      <c r="F43" s="37">
        <v>53.199043189999998</v>
      </c>
      <c r="G43" s="37">
        <v>694.41108115999998</v>
      </c>
      <c r="H43" s="37">
        <v>1.9902921599999999</v>
      </c>
      <c r="I43" s="37">
        <v>0</v>
      </c>
      <c r="J43" s="37">
        <v>0</v>
      </c>
      <c r="K43" s="37">
        <v>25.544235879999995</v>
      </c>
      <c r="L43" s="37">
        <v>0</v>
      </c>
      <c r="M43" s="37">
        <v>95.681161809999992</v>
      </c>
      <c r="N43" s="37">
        <v>0</v>
      </c>
      <c r="O43" s="37">
        <v>55.80847957999999</v>
      </c>
      <c r="P43" s="37">
        <v>0</v>
      </c>
      <c r="Q43" s="37">
        <v>62.886050689999998</v>
      </c>
      <c r="R43" s="37">
        <v>0</v>
      </c>
      <c r="S43" s="37">
        <v>0</v>
      </c>
      <c r="T43" s="37">
        <v>0</v>
      </c>
      <c r="U43" s="37">
        <v>189.47818495000001</v>
      </c>
      <c r="V43" s="37">
        <v>226.32095343999995</v>
      </c>
      <c r="W43" s="37">
        <v>0</v>
      </c>
      <c r="X43" s="37">
        <v>35.637172039999989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9.6380179399999975</v>
      </c>
      <c r="AE43" s="37">
        <v>0</v>
      </c>
      <c r="AF43" s="37">
        <v>0</v>
      </c>
      <c r="AG43" s="37">
        <v>113.93359405999999</v>
      </c>
      <c r="AH43" s="37">
        <v>0</v>
      </c>
      <c r="AI43" s="37">
        <v>589.21448432999989</v>
      </c>
      <c r="AJ43" s="37">
        <v>7.967088819999999</v>
      </c>
      <c r="AK43" s="37">
        <v>0</v>
      </c>
      <c r="AL43" s="37">
        <v>152.80012388999995</v>
      </c>
      <c r="AM43" s="37">
        <v>0</v>
      </c>
      <c r="AN43" s="37">
        <v>0</v>
      </c>
      <c r="AO43" s="37">
        <v>35.426846390000001</v>
      </c>
      <c r="AP43" s="37">
        <v>17.978091520000003</v>
      </c>
      <c r="AQ43" s="37">
        <v>38.775293529999992</v>
      </c>
      <c r="AR43" s="37">
        <v>330.16012695000001</v>
      </c>
      <c r="AS43" s="37">
        <v>97.096076330000002</v>
      </c>
      <c r="AT43" s="37">
        <v>846.23973837000005</v>
      </c>
      <c r="AU43" s="37">
        <v>0</v>
      </c>
      <c r="AV43" s="37">
        <v>0</v>
      </c>
      <c r="AW43" s="37">
        <v>1103.2945431099997</v>
      </c>
      <c r="AX43" s="37">
        <v>0</v>
      </c>
      <c r="AY43" s="37">
        <v>31.622270670000002</v>
      </c>
      <c r="AZ43" s="37">
        <v>824.89687650999986</v>
      </c>
      <c r="BA43" s="37">
        <v>0</v>
      </c>
      <c r="BB43" s="37">
        <v>365.95126377000003</v>
      </c>
      <c r="BC43" s="37">
        <v>0</v>
      </c>
      <c r="BD43" s="37">
        <v>0</v>
      </c>
      <c r="BE43" s="37">
        <v>58.416714149999997</v>
      </c>
      <c r="BF43" s="37">
        <v>0</v>
      </c>
      <c r="BG43" s="37">
        <v>0</v>
      </c>
      <c r="BH43" s="37">
        <v>2.0073769100000001</v>
      </c>
      <c r="BI43" s="37">
        <v>0</v>
      </c>
      <c r="BJ43" s="37">
        <v>30.887600070000001</v>
      </c>
      <c r="BK43" s="37">
        <v>0</v>
      </c>
      <c r="BL43" s="37">
        <v>248.56129712999999</v>
      </c>
      <c r="BM43" s="37">
        <v>0</v>
      </c>
      <c r="BN43" s="37">
        <v>0</v>
      </c>
      <c r="BO43" s="37">
        <v>444.60690996000005</v>
      </c>
      <c r="BP43" s="37">
        <v>0</v>
      </c>
      <c r="BQ43" s="37">
        <v>395.98847496999997</v>
      </c>
      <c r="BR43" s="37">
        <v>0</v>
      </c>
      <c r="BS43" s="37">
        <v>0</v>
      </c>
      <c r="BT43" s="37">
        <v>14.022318180000001</v>
      </c>
      <c r="BU43" s="37">
        <v>117.91354204</v>
      </c>
      <c r="BV43" s="37">
        <v>0</v>
      </c>
      <c r="BW43" s="37">
        <v>0</v>
      </c>
      <c r="BX43" s="37">
        <v>0</v>
      </c>
      <c r="BY43" s="37">
        <v>0</v>
      </c>
      <c r="BZ43" s="37">
        <v>0</v>
      </c>
      <c r="CA43" s="37">
        <v>0</v>
      </c>
      <c r="CB43" s="37">
        <v>19.127363519999999</v>
      </c>
      <c r="CC43" s="37">
        <v>0</v>
      </c>
      <c r="CD43" s="37">
        <v>56.794318840000003</v>
      </c>
      <c r="CE43" s="37">
        <v>394.50358146000002</v>
      </c>
      <c r="CF43" s="37">
        <v>0</v>
      </c>
      <c r="CG43" s="37">
        <f t="shared" si="2"/>
        <v>7897.3643126899997</v>
      </c>
      <c r="CH43" s="32"/>
    </row>
    <row r="44" spans="1:86" ht="18.75" customHeight="1">
      <c r="A44" s="38" t="s">
        <v>71</v>
      </c>
      <c r="B44" s="38"/>
      <c r="C44" s="37">
        <v>108.64683396999999</v>
      </c>
      <c r="D44" s="37">
        <v>0</v>
      </c>
      <c r="E44" s="37">
        <v>0</v>
      </c>
      <c r="F44" s="37">
        <v>52.297321189999991</v>
      </c>
      <c r="G44" s="37">
        <v>612.3446173399999</v>
      </c>
      <c r="H44" s="37">
        <v>1.96073977</v>
      </c>
      <c r="I44" s="37">
        <v>0</v>
      </c>
      <c r="J44" s="37">
        <v>0</v>
      </c>
      <c r="K44" s="37">
        <v>24.68719552</v>
      </c>
      <c r="L44" s="37">
        <v>0</v>
      </c>
      <c r="M44" s="37">
        <v>96.00357935000001</v>
      </c>
      <c r="N44" s="37">
        <v>0</v>
      </c>
      <c r="O44" s="37">
        <v>34.699948079999992</v>
      </c>
      <c r="P44" s="37">
        <v>0</v>
      </c>
      <c r="Q44" s="37">
        <v>61.496024340000012</v>
      </c>
      <c r="R44" s="37">
        <v>0</v>
      </c>
      <c r="S44" s="37">
        <v>0</v>
      </c>
      <c r="T44" s="37">
        <v>0</v>
      </c>
      <c r="U44" s="37">
        <v>189.08933756000002</v>
      </c>
      <c r="V44" s="37">
        <v>226.91824917</v>
      </c>
      <c r="W44" s="37">
        <v>0</v>
      </c>
      <c r="X44" s="37">
        <v>40.178298550000001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7.8303936699999994</v>
      </c>
      <c r="AE44" s="37">
        <v>0</v>
      </c>
      <c r="AF44" s="37">
        <v>0</v>
      </c>
      <c r="AG44" s="37">
        <v>115.95401273000002</v>
      </c>
      <c r="AH44" s="37">
        <v>8.6682173699999989</v>
      </c>
      <c r="AI44" s="37">
        <v>515.96278882000001</v>
      </c>
      <c r="AJ44" s="37">
        <v>32.51745888</v>
      </c>
      <c r="AK44" s="37">
        <v>0</v>
      </c>
      <c r="AL44" s="37">
        <v>136.37231754000001</v>
      </c>
      <c r="AM44" s="37">
        <v>0</v>
      </c>
      <c r="AN44" s="37">
        <v>0</v>
      </c>
      <c r="AO44" s="37">
        <v>37.769393119999997</v>
      </c>
      <c r="AP44" s="37">
        <v>16.744346709999999</v>
      </c>
      <c r="AQ44" s="37">
        <v>37.847292750000008</v>
      </c>
      <c r="AR44" s="37">
        <v>359.71913221999995</v>
      </c>
      <c r="AS44" s="37">
        <v>92.384717110000011</v>
      </c>
      <c r="AT44" s="37">
        <v>862.31613409999989</v>
      </c>
      <c r="AU44" s="37">
        <v>0</v>
      </c>
      <c r="AV44" s="37">
        <v>0</v>
      </c>
      <c r="AW44" s="37">
        <v>1159.3387199599999</v>
      </c>
      <c r="AX44" s="37">
        <v>0</v>
      </c>
      <c r="AY44" s="37">
        <v>31.260286449999995</v>
      </c>
      <c r="AZ44" s="37">
        <v>830.62989077999998</v>
      </c>
      <c r="BA44" s="37">
        <v>0</v>
      </c>
      <c r="BB44" s="37">
        <v>368.31310686000006</v>
      </c>
      <c r="BC44" s="37">
        <v>0</v>
      </c>
      <c r="BD44" s="37">
        <v>0</v>
      </c>
      <c r="BE44" s="37">
        <v>58.877611120000005</v>
      </c>
      <c r="BF44" s="37">
        <v>0</v>
      </c>
      <c r="BG44" s="37">
        <v>0</v>
      </c>
      <c r="BH44" s="37">
        <v>2.0396249299999996</v>
      </c>
      <c r="BI44" s="37">
        <v>0</v>
      </c>
      <c r="BJ44" s="37">
        <v>33.51198059</v>
      </c>
      <c r="BK44" s="37">
        <v>0</v>
      </c>
      <c r="BL44" s="37">
        <v>248.46330580000003</v>
      </c>
      <c r="BM44" s="37">
        <v>0</v>
      </c>
      <c r="BN44" s="37">
        <v>0</v>
      </c>
      <c r="BO44" s="37">
        <v>434.20656775999998</v>
      </c>
      <c r="BP44" s="37">
        <v>0</v>
      </c>
      <c r="BQ44" s="37">
        <v>501.88658112000007</v>
      </c>
      <c r="BR44" s="37">
        <v>0</v>
      </c>
      <c r="BS44" s="37">
        <v>0</v>
      </c>
      <c r="BT44" s="37">
        <v>14.141059040000004</v>
      </c>
      <c r="BU44" s="37">
        <v>123.87233216000001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37">
        <v>0</v>
      </c>
      <c r="CB44" s="37">
        <v>19.188253100000001</v>
      </c>
      <c r="CC44" s="37">
        <v>0</v>
      </c>
      <c r="CD44" s="37">
        <v>57.481778259999999</v>
      </c>
      <c r="CE44" s="37">
        <v>426.36037085999993</v>
      </c>
      <c r="CF44" s="37">
        <v>0</v>
      </c>
      <c r="CG44" s="37">
        <f t="shared" si="2"/>
        <v>7981.9798186500029</v>
      </c>
      <c r="CH44" s="32"/>
    </row>
    <row r="45" spans="1:86" ht="18.75" customHeight="1">
      <c r="A45" s="38" t="s">
        <v>72</v>
      </c>
      <c r="B45" s="38"/>
      <c r="C45" s="37">
        <v>109.33126143000001</v>
      </c>
      <c r="D45" s="37">
        <v>0</v>
      </c>
      <c r="E45" s="37">
        <v>0</v>
      </c>
      <c r="F45" s="37">
        <v>51.337637510000008</v>
      </c>
      <c r="G45" s="37">
        <v>534.07647852999992</v>
      </c>
      <c r="H45" s="37">
        <v>2.0824146899999998</v>
      </c>
      <c r="I45" s="37">
        <v>0</v>
      </c>
      <c r="J45" s="37">
        <v>0</v>
      </c>
      <c r="K45" s="37">
        <v>23.709695510000003</v>
      </c>
      <c r="L45" s="37">
        <v>0</v>
      </c>
      <c r="M45" s="37">
        <v>96.547439949999998</v>
      </c>
      <c r="N45" s="37">
        <v>0</v>
      </c>
      <c r="O45" s="37">
        <v>34.424058789999989</v>
      </c>
      <c r="P45" s="37">
        <v>2.7878269499999999</v>
      </c>
      <c r="Q45" s="37">
        <v>61.520539729999996</v>
      </c>
      <c r="R45" s="37">
        <v>0</v>
      </c>
      <c r="S45" s="37">
        <v>0</v>
      </c>
      <c r="T45" s="37">
        <v>0</v>
      </c>
      <c r="U45" s="37">
        <v>181.61565214000001</v>
      </c>
      <c r="V45" s="37">
        <v>228.4583461</v>
      </c>
      <c r="W45" s="37">
        <v>0</v>
      </c>
      <c r="X45" s="37">
        <v>4.3374681800000001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7.8408753999999998</v>
      </c>
      <c r="AE45" s="37">
        <v>0</v>
      </c>
      <c r="AF45" s="37">
        <v>0</v>
      </c>
      <c r="AG45" s="37">
        <v>116.12962952000001</v>
      </c>
      <c r="AH45" s="37">
        <v>0</v>
      </c>
      <c r="AI45" s="37">
        <v>507.79147583999998</v>
      </c>
      <c r="AJ45" s="37">
        <v>34.387818909999993</v>
      </c>
      <c r="AK45" s="37">
        <v>0</v>
      </c>
      <c r="AL45" s="37">
        <v>118.90796302999999</v>
      </c>
      <c r="AM45" s="37">
        <v>0</v>
      </c>
      <c r="AN45" s="37">
        <v>0</v>
      </c>
      <c r="AO45" s="37">
        <v>41.903374319999998</v>
      </c>
      <c r="AP45" s="37">
        <v>17.15775296</v>
      </c>
      <c r="AQ45" s="37">
        <v>39.177439300000003</v>
      </c>
      <c r="AR45" s="37">
        <v>373.64592471000003</v>
      </c>
      <c r="AS45" s="37">
        <v>88.052687600000013</v>
      </c>
      <c r="AT45" s="37">
        <v>831.11124099000017</v>
      </c>
      <c r="AU45" s="37">
        <v>0</v>
      </c>
      <c r="AV45" s="37">
        <v>0</v>
      </c>
      <c r="AW45" s="37">
        <v>1173.8895255999994</v>
      </c>
      <c r="AX45" s="37">
        <v>0</v>
      </c>
      <c r="AY45" s="37">
        <v>32.531228259999999</v>
      </c>
      <c r="AZ45" s="37">
        <v>926.29734488999998</v>
      </c>
      <c r="BA45" s="37">
        <v>0</v>
      </c>
      <c r="BB45" s="37">
        <v>382.70967995000001</v>
      </c>
      <c r="BC45" s="37">
        <v>0</v>
      </c>
      <c r="BD45" s="37">
        <v>0</v>
      </c>
      <c r="BE45" s="37">
        <v>59.408206650000004</v>
      </c>
      <c r="BF45" s="37">
        <v>0</v>
      </c>
      <c r="BG45" s="37">
        <v>0</v>
      </c>
      <c r="BH45" s="37">
        <v>1.9964298899999999</v>
      </c>
      <c r="BI45" s="37">
        <v>0</v>
      </c>
      <c r="BJ45" s="37">
        <v>33.841095709999998</v>
      </c>
      <c r="BK45" s="37">
        <v>0</v>
      </c>
      <c r="BL45" s="37">
        <v>249.10824369000002</v>
      </c>
      <c r="BM45" s="37">
        <v>0</v>
      </c>
      <c r="BN45" s="37">
        <v>0</v>
      </c>
      <c r="BO45" s="37">
        <v>476.76673814999998</v>
      </c>
      <c r="BP45" s="37">
        <v>0</v>
      </c>
      <c r="BQ45" s="37">
        <v>468.07509838999994</v>
      </c>
      <c r="BR45" s="37">
        <v>0</v>
      </c>
      <c r="BS45" s="37">
        <v>0</v>
      </c>
      <c r="BT45" s="37">
        <v>14.1588239</v>
      </c>
      <c r="BU45" s="37">
        <v>121.45681883000003</v>
      </c>
      <c r="BV45" s="37">
        <v>0</v>
      </c>
      <c r="BW45" s="37">
        <v>0</v>
      </c>
      <c r="BX45" s="37">
        <v>0</v>
      </c>
      <c r="BY45" s="37">
        <v>0</v>
      </c>
      <c r="BZ45" s="37">
        <v>0</v>
      </c>
      <c r="CA45" s="37">
        <v>0</v>
      </c>
      <c r="CB45" s="37">
        <v>19.261039180000001</v>
      </c>
      <c r="CC45" s="37">
        <v>0</v>
      </c>
      <c r="CD45" s="37">
        <v>63.407312589999997</v>
      </c>
      <c r="CE45" s="37">
        <v>434.29936931000009</v>
      </c>
      <c r="CF45" s="37">
        <v>0</v>
      </c>
      <c r="CG45" s="37">
        <f t="shared" si="2"/>
        <v>7963.5419570799986</v>
      </c>
      <c r="CH45" s="32"/>
    </row>
    <row r="46" spans="1:86" ht="18.75" customHeight="1">
      <c r="A46" s="38" t="s">
        <v>73</v>
      </c>
      <c r="B46" s="38"/>
      <c r="C46" s="37">
        <v>110.43622658</v>
      </c>
      <c r="D46" s="37">
        <v>0</v>
      </c>
      <c r="E46" s="37">
        <v>0</v>
      </c>
      <c r="F46" s="37">
        <v>51.521645819999996</v>
      </c>
      <c r="G46" s="37">
        <v>526.82968332999997</v>
      </c>
      <c r="H46" s="37">
        <v>1.85205778</v>
      </c>
      <c r="I46" s="37">
        <v>0</v>
      </c>
      <c r="J46" s="37">
        <v>0</v>
      </c>
      <c r="K46" s="37">
        <v>23.799145490000001</v>
      </c>
      <c r="L46" s="37">
        <v>0</v>
      </c>
      <c r="M46" s="37">
        <v>97.432414800000004</v>
      </c>
      <c r="N46" s="37">
        <v>0</v>
      </c>
      <c r="O46" s="37">
        <v>33.849704069999994</v>
      </c>
      <c r="P46" s="37">
        <v>2.8332530600000005</v>
      </c>
      <c r="Q46" s="37">
        <v>61.734575189999987</v>
      </c>
      <c r="R46" s="37">
        <v>0</v>
      </c>
      <c r="S46" s="37">
        <v>0</v>
      </c>
      <c r="T46" s="37">
        <v>0</v>
      </c>
      <c r="U46" s="37">
        <v>181.95772396999999</v>
      </c>
      <c r="V46" s="37">
        <v>231.19909137999997</v>
      </c>
      <c r="W46" s="37">
        <v>0</v>
      </c>
      <c r="X46" s="37">
        <v>9.4489279199999991</v>
      </c>
      <c r="Y46" s="37"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7.8684151199999981</v>
      </c>
      <c r="AE46" s="37">
        <v>0</v>
      </c>
      <c r="AF46" s="37">
        <v>0</v>
      </c>
      <c r="AG46" s="37">
        <v>116.75101675000002</v>
      </c>
      <c r="AH46" s="37">
        <v>9.591242939999999</v>
      </c>
      <c r="AI46" s="37">
        <v>506.75299853000001</v>
      </c>
      <c r="AJ46" s="37">
        <v>55.507877430000008</v>
      </c>
      <c r="AK46" s="37">
        <v>0</v>
      </c>
      <c r="AL46" s="37">
        <v>98.394075249999986</v>
      </c>
      <c r="AM46" s="37">
        <v>0</v>
      </c>
      <c r="AN46" s="37">
        <v>0</v>
      </c>
      <c r="AO46" s="37">
        <v>42.572942060000003</v>
      </c>
      <c r="AP46" s="37">
        <v>19.189314080000003</v>
      </c>
      <c r="AQ46" s="37">
        <v>39.382304270000006</v>
      </c>
      <c r="AR46" s="37">
        <v>444.05070076999988</v>
      </c>
      <c r="AS46" s="37">
        <v>83.318930969999982</v>
      </c>
      <c r="AT46" s="37">
        <v>829.96561902000008</v>
      </c>
      <c r="AU46" s="37">
        <v>0</v>
      </c>
      <c r="AV46" s="37">
        <v>17.804318420000001</v>
      </c>
      <c r="AW46" s="37">
        <v>1222.7872741899998</v>
      </c>
      <c r="AX46" s="37">
        <v>0</v>
      </c>
      <c r="AY46" s="37">
        <v>31.808515279999998</v>
      </c>
      <c r="AZ46" s="37">
        <v>981.09253360000014</v>
      </c>
      <c r="BA46" s="37">
        <v>0</v>
      </c>
      <c r="BB46" s="37">
        <v>379.33346498000003</v>
      </c>
      <c r="BC46" s="37">
        <v>0</v>
      </c>
      <c r="BD46" s="37">
        <v>0</v>
      </c>
      <c r="BE46" s="37">
        <v>59.177227650000006</v>
      </c>
      <c r="BF46" s="37">
        <v>0</v>
      </c>
      <c r="BG46" s="37">
        <v>0</v>
      </c>
      <c r="BH46" s="37">
        <v>1.9904322200000002</v>
      </c>
      <c r="BI46" s="37">
        <v>0</v>
      </c>
      <c r="BJ46" s="37">
        <v>33.915722810000005</v>
      </c>
      <c r="BK46" s="37">
        <v>0</v>
      </c>
      <c r="BL46" s="37">
        <v>250.17246514000001</v>
      </c>
      <c r="BM46" s="37">
        <v>0</v>
      </c>
      <c r="BN46" s="37">
        <v>0</v>
      </c>
      <c r="BO46" s="37">
        <v>479.46163446000003</v>
      </c>
      <c r="BP46" s="37">
        <v>0</v>
      </c>
      <c r="BQ46" s="37">
        <v>485.07198716999994</v>
      </c>
      <c r="BR46" s="37">
        <v>0</v>
      </c>
      <c r="BS46" s="37">
        <v>0</v>
      </c>
      <c r="BT46" s="37">
        <v>14.202140729999998</v>
      </c>
      <c r="BU46" s="37">
        <v>128.14579154999998</v>
      </c>
      <c r="BV46" s="37">
        <v>0</v>
      </c>
      <c r="BW46" s="37">
        <v>0</v>
      </c>
      <c r="BX46" s="37">
        <v>0</v>
      </c>
      <c r="BY46" s="37">
        <v>0</v>
      </c>
      <c r="BZ46" s="37">
        <v>0</v>
      </c>
      <c r="CA46" s="37">
        <v>0</v>
      </c>
      <c r="CB46" s="37">
        <v>19.138995949999998</v>
      </c>
      <c r="CC46" s="37">
        <v>0</v>
      </c>
      <c r="CD46" s="37">
        <v>65.917569080000007</v>
      </c>
      <c r="CE46" s="37">
        <v>450.9927095999999</v>
      </c>
      <c r="CF46" s="37">
        <v>0</v>
      </c>
      <c r="CG46" s="37">
        <f t="shared" si="2"/>
        <v>8207.2526694099997</v>
      </c>
      <c r="CH46" s="32"/>
    </row>
    <row r="47" spans="1:86" ht="18.75" customHeight="1">
      <c r="A47" s="38" t="s">
        <v>74</v>
      </c>
      <c r="B47" s="38"/>
      <c r="C47" s="37">
        <v>110.39815585999999</v>
      </c>
      <c r="D47" s="37">
        <v>0</v>
      </c>
      <c r="E47" s="37">
        <v>0</v>
      </c>
      <c r="F47" s="37">
        <v>51.719083009999999</v>
      </c>
      <c r="G47" s="37">
        <v>647.21871077000003</v>
      </c>
      <c r="H47" s="37">
        <v>2.6719008099999999</v>
      </c>
      <c r="I47" s="37">
        <v>0</v>
      </c>
      <c r="J47" s="37">
        <v>0</v>
      </c>
      <c r="K47" s="37">
        <v>23.91423678</v>
      </c>
      <c r="L47" s="37">
        <v>0</v>
      </c>
      <c r="M47" s="37">
        <v>97.922748899999988</v>
      </c>
      <c r="N47" s="37">
        <v>0</v>
      </c>
      <c r="O47" s="37">
        <v>33.583347179999997</v>
      </c>
      <c r="P47" s="37">
        <v>2.8798485100000009</v>
      </c>
      <c r="Q47" s="37">
        <v>65.642581809999996</v>
      </c>
      <c r="R47" s="37">
        <v>0</v>
      </c>
      <c r="S47" s="37">
        <v>0</v>
      </c>
      <c r="T47" s="37">
        <v>0</v>
      </c>
      <c r="U47" s="37">
        <v>181.06991405000005</v>
      </c>
      <c r="V47" s="37">
        <v>231.96891343000004</v>
      </c>
      <c r="W47" s="37">
        <v>0</v>
      </c>
      <c r="X47" s="37">
        <v>14.894189090000001</v>
      </c>
      <c r="Y47" s="37">
        <v>0</v>
      </c>
      <c r="Z47" s="37">
        <v>0</v>
      </c>
      <c r="AA47" s="37">
        <v>0</v>
      </c>
      <c r="AB47" s="37">
        <v>0</v>
      </c>
      <c r="AC47" s="37">
        <v>0</v>
      </c>
      <c r="AD47" s="37">
        <v>7.9192752600000009</v>
      </c>
      <c r="AE47" s="37">
        <v>0</v>
      </c>
      <c r="AF47" s="37">
        <v>0</v>
      </c>
      <c r="AG47" s="37">
        <v>117.81963071000001</v>
      </c>
      <c r="AH47" s="37">
        <v>9.5939224200000002</v>
      </c>
      <c r="AI47" s="37">
        <v>627.75685729999987</v>
      </c>
      <c r="AJ47" s="37">
        <v>74.191336239999998</v>
      </c>
      <c r="AK47" s="37">
        <v>0</v>
      </c>
      <c r="AL47" s="37">
        <v>82.460475180000003</v>
      </c>
      <c r="AM47" s="37">
        <v>0</v>
      </c>
      <c r="AN47" s="37">
        <v>0</v>
      </c>
      <c r="AO47" s="37">
        <v>42.286036319999994</v>
      </c>
      <c r="AP47" s="37">
        <v>20.359570819999998</v>
      </c>
      <c r="AQ47" s="37">
        <v>40.901837950000008</v>
      </c>
      <c r="AR47" s="37">
        <v>446.43981217999993</v>
      </c>
      <c r="AS47" s="37">
        <v>78.685012600000007</v>
      </c>
      <c r="AT47" s="37">
        <v>824.88191487999995</v>
      </c>
      <c r="AU47" s="37">
        <v>0</v>
      </c>
      <c r="AV47" s="37">
        <v>17.420257829999997</v>
      </c>
      <c r="AW47" s="37">
        <v>1268.4018628699998</v>
      </c>
      <c r="AX47" s="37">
        <v>0</v>
      </c>
      <c r="AY47" s="37">
        <v>30.984826279999993</v>
      </c>
      <c r="AZ47" s="37">
        <v>1080.6738103599998</v>
      </c>
      <c r="BA47" s="37">
        <v>0</v>
      </c>
      <c r="BB47" s="37">
        <v>407.42726076999998</v>
      </c>
      <c r="BC47" s="37">
        <v>0</v>
      </c>
      <c r="BD47" s="37">
        <v>0</v>
      </c>
      <c r="BE47" s="37">
        <v>56.440190439999988</v>
      </c>
      <c r="BF47" s="37">
        <v>0</v>
      </c>
      <c r="BG47" s="37">
        <v>0</v>
      </c>
      <c r="BH47" s="37">
        <v>1.5733483500000003</v>
      </c>
      <c r="BI47" s="37">
        <v>0</v>
      </c>
      <c r="BJ47" s="37">
        <v>32.230736690000001</v>
      </c>
      <c r="BK47" s="37">
        <v>0</v>
      </c>
      <c r="BL47" s="37">
        <v>250.49225667000002</v>
      </c>
      <c r="BM47" s="37">
        <v>0</v>
      </c>
      <c r="BN47" s="37">
        <v>0</v>
      </c>
      <c r="BO47" s="37">
        <v>517.10427712000012</v>
      </c>
      <c r="BP47" s="37">
        <v>0</v>
      </c>
      <c r="BQ47" s="37">
        <v>486.57573380000002</v>
      </c>
      <c r="BR47" s="37">
        <v>0</v>
      </c>
      <c r="BS47" s="37">
        <v>0</v>
      </c>
      <c r="BT47" s="37">
        <v>14.278415240000001</v>
      </c>
      <c r="BU47" s="37">
        <v>127.29829146999998</v>
      </c>
      <c r="BV47" s="37">
        <v>0</v>
      </c>
      <c r="BW47" s="37">
        <v>0</v>
      </c>
      <c r="BX47" s="37">
        <v>0</v>
      </c>
      <c r="BY47" s="37">
        <v>0</v>
      </c>
      <c r="BZ47" s="37">
        <v>0</v>
      </c>
      <c r="CA47" s="37">
        <v>0</v>
      </c>
      <c r="CB47" s="37">
        <v>16.324787049999998</v>
      </c>
      <c r="CC47" s="37">
        <v>0</v>
      </c>
      <c r="CD47" s="37">
        <v>66.706804570000003</v>
      </c>
      <c r="CE47" s="37">
        <v>459.82506469999998</v>
      </c>
      <c r="CF47" s="37">
        <v>0</v>
      </c>
      <c r="CG47" s="37">
        <f t="shared" si="2"/>
        <v>8670.9372362699996</v>
      </c>
      <c r="CH47" s="32"/>
    </row>
    <row r="48" spans="1:86" ht="18.75" customHeight="1">
      <c r="A48" s="38" t="s">
        <v>75</v>
      </c>
      <c r="B48" s="38"/>
      <c r="C48" s="37">
        <v>110.96918148</v>
      </c>
      <c r="D48" s="37">
        <v>0</v>
      </c>
      <c r="E48" s="37">
        <v>0</v>
      </c>
      <c r="F48" s="37">
        <v>49.4911064</v>
      </c>
      <c r="G48" s="37">
        <v>601.60003399000004</v>
      </c>
      <c r="H48" s="37">
        <v>3.6558983100000004</v>
      </c>
      <c r="I48" s="37">
        <v>0</v>
      </c>
      <c r="J48" s="37">
        <v>0</v>
      </c>
      <c r="K48" s="37">
        <v>24.041432279999999</v>
      </c>
      <c r="L48" s="37">
        <v>0</v>
      </c>
      <c r="M48" s="37">
        <v>98.350065900000018</v>
      </c>
      <c r="N48" s="37">
        <v>0</v>
      </c>
      <c r="O48" s="37">
        <v>33.170609970000001</v>
      </c>
      <c r="P48" s="37">
        <v>2.9259918499999999</v>
      </c>
      <c r="Q48" s="37">
        <v>65.422731689999992</v>
      </c>
      <c r="R48" s="37">
        <v>0</v>
      </c>
      <c r="S48" s="37">
        <v>0</v>
      </c>
      <c r="T48" s="37">
        <v>0</v>
      </c>
      <c r="U48" s="37">
        <v>174.27875255000004</v>
      </c>
      <c r="V48" s="37">
        <v>236.63408327000002</v>
      </c>
      <c r="W48" s="37">
        <v>0</v>
      </c>
      <c r="X48" s="37">
        <v>20.464289609999998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7.9298219099999985</v>
      </c>
      <c r="AE48" s="37">
        <v>0</v>
      </c>
      <c r="AF48" s="37">
        <v>0</v>
      </c>
      <c r="AG48" s="37">
        <v>119.67910729999998</v>
      </c>
      <c r="AH48" s="37">
        <v>9.5583273999999978</v>
      </c>
      <c r="AI48" s="37">
        <v>490.15897289999998</v>
      </c>
      <c r="AJ48" s="37">
        <v>95.718202250000004</v>
      </c>
      <c r="AK48" s="37">
        <v>0</v>
      </c>
      <c r="AL48" s="37">
        <v>72.518861619999996</v>
      </c>
      <c r="AM48" s="37">
        <v>0</v>
      </c>
      <c r="AN48" s="37">
        <v>0</v>
      </c>
      <c r="AO48" s="37">
        <v>41.75960706</v>
      </c>
      <c r="AP48" s="37">
        <v>20.218646229999997</v>
      </c>
      <c r="AQ48" s="37">
        <v>41.206971129999999</v>
      </c>
      <c r="AR48" s="37">
        <v>470.48804253000003</v>
      </c>
      <c r="AS48" s="37">
        <v>75.868189979999983</v>
      </c>
      <c r="AT48" s="37">
        <v>929.70795400999998</v>
      </c>
      <c r="AU48" s="37">
        <v>0</v>
      </c>
      <c r="AV48" s="37">
        <v>24.529140780000002</v>
      </c>
      <c r="AW48" s="37">
        <v>1288.3882484800001</v>
      </c>
      <c r="AX48" s="37">
        <v>0</v>
      </c>
      <c r="AY48" s="37">
        <v>33.006678659999999</v>
      </c>
      <c r="AZ48" s="37">
        <v>1156.7197040300002</v>
      </c>
      <c r="BA48" s="37">
        <v>0</v>
      </c>
      <c r="BB48" s="37">
        <v>454.97349380999998</v>
      </c>
      <c r="BC48" s="37">
        <v>0</v>
      </c>
      <c r="BD48" s="37">
        <v>915.87527467999996</v>
      </c>
      <c r="BE48" s="37">
        <v>56.37975946000001</v>
      </c>
      <c r="BF48" s="37">
        <v>0</v>
      </c>
      <c r="BG48" s="37">
        <v>0</v>
      </c>
      <c r="BH48" s="37">
        <v>1.5079387099999999</v>
      </c>
      <c r="BI48" s="37">
        <v>0</v>
      </c>
      <c r="BJ48" s="37">
        <v>29.870234539999998</v>
      </c>
      <c r="BK48" s="37">
        <v>0</v>
      </c>
      <c r="BL48" s="37">
        <v>250.06100937999997</v>
      </c>
      <c r="BM48" s="37">
        <v>0</v>
      </c>
      <c r="BN48" s="37">
        <v>0</v>
      </c>
      <c r="BO48" s="37">
        <v>505.60280223000007</v>
      </c>
      <c r="BP48" s="37">
        <v>0</v>
      </c>
      <c r="BQ48" s="37">
        <v>478.32470960000001</v>
      </c>
      <c r="BR48" s="37">
        <v>0</v>
      </c>
      <c r="BS48" s="37">
        <v>0</v>
      </c>
      <c r="BT48" s="37">
        <v>14.221373620000003</v>
      </c>
      <c r="BU48" s="37">
        <v>135.20143423999997</v>
      </c>
      <c r="BV48" s="37">
        <v>0</v>
      </c>
      <c r="BW48" s="37">
        <v>0</v>
      </c>
      <c r="BX48" s="37">
        <v>0</v>
      </c>
      <c r="BY48" s="37">
        <v>0</v>
      </c>
      <c r="BZ48" s="37">
        <v>0</v>
      </c>
      <c r="CA48" s="37">
        <v>0</v>
      </c>
      <c r="CB48" s="37">
        <v>16.332071450000001</v>
      </c>
      <c r="CC48" s="37">
        <v>0</v>
      </c>
      <c r="CD48" s="37">
        <v>68.711217320000003</v>
      </c>
      <c r="CE48" s="37">
        <v>474.26803441000004</v>
      </c>
      <c r="CF48" s="37">
        <v>0</v>
      </c>
      <c r="CG48" s="37">
        <f t="shared" si="2"/>
        <v>9699.7900070200012</v>
      </c>
      <c r="CH48" s="32"/>
    </row>
    <row r="49" spans="1:86" ht="18.75" customHeight="1">
      <c r="A49" s="38" t="s">
        <v>76</v>
      </c>
      <c r="B49" s="38"/>
      <c r="C49" s="37">
        <v>111.84350500999999</v>
      </c>
      <c r="D49" s="37">
        <v>0</v>
      </c>
      <c r="E49" s="37">
        <v>0</v>
      </c>
      <c r="F49" s="37">
        <v>49.23333976</v>
      </c>
      <c r="G49" s="37">
        <v>695.69115727999997</v>
      </c>
      <c r="H49" s="37">
        <v>4.0629467000000004</v>
      </c>
      <c r="I49" s="37">
        <v>0</v>
      </c>
      <c r="J49" s="37">
        <v>0</v>
      </c>
      <c r="K49" s="37">
        <v>24.307261059999998</v>
      </c>
      <c r="L49" s="37">
        <v>0</v>
      </c>
      <c r="M49" s="37">
        <v>98.881284899999997</v>
      </c>
      <c r="N49" s="37">
        <v>0</v>
      </c>
      <c r="O49" s="37">
        <v>33.356972409999997</v>
      </c>
      <c r="P49" s="37">
        <v>2.9607507599999998</v>
      </c>
      <c r="Q49" s="37">
        <v>61.060657489999997</v>
      </c>
      <c r="R49" s="37">
        <v>0</v>
      </c>
      <c r="S49" s="37">
        <v>0</v>
      </c>
      <c r="T49" s="37">
        <v>0</v>
      </c>
      <c r="U49" s="37">
        <v>174.64309698000002</v>
      </c>
      <c r="V49" s="37">
        <v>226.99533051</v>
      </c>
      <c r="W49" s="37">
        <v>0</v>
      </c>
      <c r="X49" s="37">
        <v>26.859092710000002</v>
      </c>
      <c r="Y49" s="37">
        <v>0</v>
      </c>
      <c r="Z49" s="37">
        <v>0</v>
      </c>
      <c r="AA49" s="37">
        <v>0</v>
      </c>
      <c r="AB49" s="37">
        <v>0</v>
      </c>
      <c r="AC49" s="37">
        <v>5.0165246699999999</v>
      </c>
      <c r="AD49" s="37">
        <v>8.1060948499999999</v>
      </c>
      <c r="AE49" s="37">
        <v>0</v>
      </c>
      <c r="AF49" s="37">
        <v>0</v>
      </c>
      <c r="AG49" s="37">
        <v>121.82028297999999</v>
      </c>
      <c r="AH49" s="37">
        <v>9.4197775099999994</v>
      </c>
      <c r="AI49" s="37">
        <v>513.26038841000013</v>
      </c>
      <c r="AJ49" s="37">
        <v>106.47850447</v>
      </c>
      <c r="AK49" s="37">
        <v>0</v>
      </c>
      <c r="AL49" s="37">
        <v>70.850240670000005</v>
      </c>
      <c r="AM49" s="37">
        <v>0</v>
      </c>
      <c r="AN49" s="37">
        <v>0</v>
      </c>
      <c r="AO49" s="37">
        <v>42.082467629999996</v>
      </c>
      <c r="AP49" s="37">
        <v>20.610290390000003</v>
      </c>
      <c r="AQ49" s="37">
        <v>38.629758730000006</v>
      </c>
      <c r="AR49" s="37">
        <v>473.72742296999996</v>
      </c>
      <c r="AS49" s="37">
        <v>73.191031200000012</v>
      </c>
      <c r="AT49" s="37">
        <v>920.87208032000012</v>
      </c>
      <c r="AU49" s="37">
        <v>0</v>
      </c>
      <c r="AV49" s="37">
        <v>24.323714400000004</v>
      </c>
      <c r="AW49" s="37">
        <v>1298.6169111199997</v>
      </c>
      <c r="AX49" s="37">
        <v>0</v>
      </c>
      <c r="AY49" s="37">
        <v>33.917188909999986</v>
      </c>
      <c r="AZ49" s="37">
        <v>1205.0464329099996</v>
      </c>
      <c r="BA49" s="37">
        <v>10.336612549999998</v>
      </c>
      <c r="BB49" s="37">
        <v>461.0750858400001</v>
      </c>
      <c r="BC49" s="37">
        <v>0</v>
      </c>
      <c r="BD49" s="37">
        <v>915.14333169000008</v>
      </c>
      <c r="BE49" s="37">
        <v>55.549467630000009</v>
      </c>
      <c r="BF49" s="37">
        <v>0</v>
      </c>
      <c r="BG49" s="37">
        <v>0</v>
      </c>
      <c r="BH49" s="37">
        <v>1.3491624499999999</v>
      </c>
      <c r="BI49" s="37">
        <v>0</v>
      </c>
      <c r="BJ49" s="37">
        <v>29.537146060000005</v>
      </c>
      <c r="BK49" s="37">
        <v>0</v>
      </c>
      <c r="BL49" s="37">
        <v>250.16581890999998</v>
      </c>
      <c r="BM49" s="37">
        <v>0</v>
      </c>
      <c r="BN49" s="37">
        <v>0</v>
      </c>
      <c r="BO49" s="37">
        <v>500.03010466999996</v>
      </c>
      <c r="BP49" s="37">
        <v>0</v>
      </c>
      <c r="BQ49" s="37">
        <v>451.16279811999999</v>
      </c>
      <c r="BR49" s="37">
        <v>0</v>
      </c>
      <c r="BS49" s="37">
        <v>0</v>
      </c>
      <c r="BT49" s="37">
        <v>14.318176749999999</v>
      </c>
      <c r="BU49" s="37">
        <v>130.76441213999999</v>
      </c>
      <c r="BV49" s="37">
        <v>0</v>
      </c>
      <c r="BW49" s="37">
        <v>0</v>
      </c>
      <c r="BX49" s="37">
        <v>0</v>
      </c>
      <c r="BY49" s="37">
        <v>0</v>
      </c>
      <c r="BZ49" s="37">
        <v>0</v>
      </c>
      <c r="CA49" s="37">
        <v>0</v>
      </c>
      <c r="CB49" s="37">
        <v>16.458727790000001</v>
      </c>
      <c r="CC49" s="37">
        <v>0</v>
      </c>
      <c r="CD49" s="37">
        <v>71.129900960000015</v>
      </c>
      <c r="CE49" s="37">
        <v>482.73291854000001</v>
      </c>
      <c r="CF49" s="37">
        <v>0</v>
      </c>
      <c r="CG49" s="37">
        <f t="shared" si="2"/>
        <v>9865.6181718099997</v>
      </c>
      <c r="CH49" s="32"/>
    </row>
    <row r="50" spans="1:86" ht="18.75" customHeight="1">
      <c r="A50" s="38" t="s">
        <v>77</v>
      </c>
      <c r="B50" s="38"/>
      <c r="C50" s="37">
        <v>117.53307161999999</v>
      </c>
      <c r="D50" s="37">
        <v>0</v>
      </c>
      <c r="E50" s="37">
        <v>0</v>
      </c>
      <c r="F50" s="37">
        <v>0</v>
      </c>
      <c r="G50" s="37">
        <v>1023.9866282600001</v>
      </c>
      <c r="H50" s="37">
        <v>4.2757412800000001</v>
      </c>
      <c r="I50" s="37">
        <v>0</v>
      </c>
      <c r="J50" s="37">
        <v>0</v>
      </c>
      <c r="K50" s="37">
        <v>24.415078680000004</v>
      </c>
      <c r="L50" s="37">
        <v>0</v>
      </c>
      <c r="M50" s="37">
        <v>99.449981870000002</v>
      </c>
      <c r="N50" s="37">
        <v>0</v>
      </c>
      <c r="O50" s="37">
        <v>32.988826590000002</v>
      </c>
      <c r="P50" s="37">
        <v>3.0144735800000002</v>
      </c>
      <c r="Q50" s="37">
        <v>67.849695020000013</v>
      </c>
      <c r="R50" s="37">
        <v>0</v>
      </c>
      <c r="S50" s="37">
        <v>0</v>
      </c>
      <c r="T50" s="37">
        <v>0</v>
      </c>
      <c r="U50" s="37">
        <v>175.68175363999998</v>
      </c>
      <c r="V50" s="37">
        <v>228.04848938999996</v>
      </c>
      <c r="W50" s="37">
        <v>0</v>
      </c>
      <c r="X50" s="37">
        <v>36.308238279999998</v>
      </c>
      <c r="Y50" s="37">
        <v>0</v>
      </c>
      <c r="Z50" s="37">
        <v>0</v>
      </c>
      <c r="AA50" s="37">
        <v>0</v>
      </c>
      <c r="AB50" s="37">
        <v>0</v>
      </c>
      <c r="AC50" s="37">
        <v>5.0064494399999999</v>
      </c>
      <c r="AD50" s="37">
        <v>8.4355997900000013</v>
      </c>
      <c r="AE50" s="37">
        <v>0</v>
      </c>
      <c r="AF50" s="37">
        <v>0</v>
      </c>
      <c r="AG50" s="37">
        <v>123.39165211999999</v>
      </c>
      <c r="AH50" s="37">
        <v>0</v>
      </c>
      <c r="AI50" s="37">
        <v>619.43408463000003</v>
      </c>
      <c r="AJ50" s="37">
        <v>122.66917781999999</v>
      </c>
      <c r="AK50" s="37">
        <v>0</v>
      </c>
      <c r="AL50" s="37">
        <v>58.744891059999993</v>
      </c>
      <c r="AM50" s="37">
        <v>0</v>
      </c>
      <c r="AN50" s="37">
        <v>0</v>
      </c>
      <c r="AO50" s="37">
        <v>41.47079243000001</v>
      </c>
      <c r="AP50" s="37">
        <v>24.637365899999999</v>
      </c>
      <c r="AQ50" s="37">
        <v>40.869281049999998</v>
      </c>
      <c r="AR50" s="37">
        <v>534.47344003000001</v>
      </c>
      <c r="AS50" s="37">
        <v>71.645316390000019</v>
      </c>
      <c r="AT50" s="37">
        <v>873.93768332000002</v>
      </c>
      <c r="AU50" s="37">
        <v>0</v>
      </c>
      <c r="AV50" s="37">
        <v>24.810426600000003</v>
      </c>
      <c r="AW50" s="37">
        <v>1330.1775393099999</v>
      </c>
      <c r="AX50" s="37">
        <v>0</v>
      </c>
      <c r="AY50" s="37">
        <v>36.720458739999998</v>
      </c>
      <c r="AZ50" s="37">
        <v>1169.2155573100001</v>
      </c>
      <c r="BA50" s="37">
        <v>10.252110369999999</v>
      </c>
      <c r="BB50" s="37">
        <v>443.50856126999997</v>
      </c>
      <c r="BC50" s="37">
        <v>0</v>
      </c>
      <c r="BD50" s="37">
        <v>960.19887021999989</v>
      </c>
      <c r="BE50" s="37">
        <v>55.501801599999986</v>
      </c>
      <c r="BF50" s="37">
        <v>0</v>
      </c>
      <c r="BG50" s="37">
        <v>0</v>
      </c>
      <c r="BH50" s="37">
        <v>1.2999697100000001</v>
      </c>
      <c r="BI50" s="37">
        <v>0</v>
      </c>
      <c r="BJ50" s="37">
        <v>30.407933789999994</v>
      </c>
      <c r="BK50" s="37">
        <v>0</v>
      </c>
      <c r="BL50" s="37">
        <v>250.55145945000001</v>
      </c>
      <c r="BM50" s="37">
        <v>0</v>
      </c>
      <c r="BN50" s="37">
        <v>0</v>
      </c>
      <c r="BO50" s="37">
        <v>625.35660645999997</v>
      </c>
      <c r="BP50" s="37">
        <v>0</v>
      </c>
      <c r="BQ50" s="37">
        <v>497.39243486999999</v>
      </c>
      <c r="BR50" s="37">
        <v>0</v>
      </c>
      <c r="BS50" s="37">
        <v>0</v>
      </c>
      <c r="BT50" s="37">
        <v>14.362329180000001</v>
      </c>
      <c r="BU50" s="37">
        <v>127.31748728999997</v>
      </c>
      <c r="BV50" s="37">
        <v>0</v>
      </c>
      <c r="BW50" s="37">
        <v>0</v>
      </c>
      <c r="BX50" s="37">
        <v>0</v>
      </c>
      <c r="BY50" s="37">
        <v>0</v>
      </c>
      <c r="BZ50" s="37">
        <v>0</v>
      </c>
      <c r="CA50" s="37">
        <v>0</v>
      </c>
      <c r="CB50" s="37">
        <v>16.4646431</v>
      </c>
      <c r="CC50" s="37">
        <v>0</v>
      </c>
      <c r="CD50" s="37">
        <v>77.511129199999999</v>
      </c>
      <c r="CE50" s="37">
        <v>534.69470315000001</v>
      </c>
      <c r="CF50" s="37">
        <v>0</v>
      </c>
      <c r="CG50" s="37">
        <f t="shared" si="2"/>
        <v>10544.011733810001</v>
      </c>
      <c r="CH50" s="32"/>
    </row>
    <row r="51" spans="1:86" ht="18.75" customHeight="1">
      <c r="A51" s="38" t="s">
        <v>78</v>
      </c>
      <c r="B51" s="38"/>
      <c r="C51" s="37">
        <v>118.40654816999999</v>
      </c>
      <c r="D51" s="37">
        <v>0</v>
      </c>
      <c r="E51" s="37">
        <v>0</v>
      </c>
      <c r="F51" s="37">
        <v>44.746889579999994</v>
      </c>
      <c r="G51" s="37">
        <v>1569.87324291</v>
      </c>
      <c r="H51" s="37">
        <v>6.1253324899999999</v>
      </c>
      <c r="I51" s="37">
        <v>0</v>
      </c>
      <c r="J51" s="37">
        <v>0</v>
      </c>
      <c r="K51" s="37">
        <v>23.517714640000001</v>
      </c>
      <c r="L51" s="37">
        <v>0</v>
      </c>
      <c r="M51" s="37">
        <v>100.08365663000001</v>
      </c>
      <c r="N51" s="37">
        <v>0</v>
      </c>
      <c r="O51" s="37">
        <v>33.046668799999999</v>
      </c>
      <c r="P51" s="37">
        <v>4.56738803</v>
      </c>
      <c r="Q51" s="37">
        <v>65.624997179999994</v>
      </c>
      <c r="R51" s="37">
        <v>0</v>
      </c>
      <c r="S51" s="37">
        <v>0</v>
      </c>
      <c r="T51" s="37">
        <v>0</v>
      </c>
      <c r="U51" s="37">
        <v>179.1799877</v>
      </c>
      <c r="V51" s="37">
        <v>271.67572774000013</v>
      </c>
      <c r="W51" s="37">
        <v>0</v>
      </c>
      <c r="X51" s="37">
        <v>14.080200399999999</v>
      </c>
      <c r="Y51" s="37">
        <v>0</v>
      </c>
      <c r="Z51" s="37">
        <v>0</v>
      </c>
      <c r="AA51" s="37">
        <v>0</v>
      </c>
      <c r="AB51" s="37">
        <v>0</v>
      </c>
      <c r="AC51" s="37">
        <v>9.4730435599999989</v>
      </c>
      <c r="AD51" s="37">
        <v>8.6857861800000009</v>
      </c>
      <c r="AE51" s="37">
        <v>0</v>
      </c>
      <c r="AF51" s="37">
        <v>0</v>
      </c>
      <c r="AG51" s="37">
        <v>53.279367000000008</v>
      </c>
      <c r="AH51" s="37">
        <v>9.438254989999999</v>
      </c>
      <c r="AI51" s="37">
        <v>484.87817583000009</v>
      </c>
      <c r="AJ51" s="37">
        <v>132.61764707</v>
      </c>
      <c r="AK51" s="37">
        <v>0</v>
      </c>
      <c r="AL51" s="37">
        <v>49.559693589999995</v>
      </c>
      <c r="AM51" s="37">
        <v>0</v>
      </c>
      <c r="AN51" s="37">
        <v>23.28387712</v>
      </c>
      <c r="AO51" s="37">
        <v>27.110070139999998</v>
      </c>
      <c r="AP51" s="37">
        <v>19.629087170000002</v>
      </c>
      <c r="AQ51" s="37">
        <v>40.857992599999996</v>
      </c>
      <c r="AR51" s="37">
        <v>492.86113590999992</v>
      </c>
      <c r="AS51" s="37">
        <v>24.738975199999995</v>
      </c>
      <c r="AT51" s="37">
        <v>873.59137269999997</v>
      </c>
      <c r="AU51" s="37">
        <v>0</v>
      </c>
      <c r="AV51" s="37">
        <v>32.639831370000003</v>
      </c>
      <c r="AW51" s="37">
        <v>1331.5763997200002</v>
      </c>
      <c r="AX51" s="37">
        <v>0</v>
      </c>
      <c r="AY51" s="37">
        <v>32.051349559999998</v>
      </c>
      <c r="AZ51" s="37">
        <v>983.4858475499999</v>
      </c>
      <c r="BA51" s="37">
        <v>10.18713374</v>
      </c>
      <c r="BB51" s="37">
        <v>449.50799481999996</v>
      </c>
      <c r="BC51" s="37">
        <v>0</v>
      </c>
      <c r="BD51" s="37">
        <v>945.49670519000017</v>
      </c>
      <c r="BE51" s="37">
        <v>55.068299309999986</v>
      </c>
      <c r="BF51" s="37">
        <v>0</v>
      </c>
      <c r="BG51" s="37">
        <v>0</v>
      </c>
      <c r="BH51" s="37">
        <v>1.3489058799999998</v>
      </c>
      <c r="BI51" s="37">
        <v>0</v>
      </c>
      <c r="BJ51" s="37">
        <v>29.988127729999995</v>
      </c>
      <c r="BK51" s="37">
        <v>0</v>
      </c>
      <c r="BL51" s="37">
        <v>250.92084581000006</v>
      </c>
      <c r="BM51" s="37">
        <v>0</v>
      </c>
      <c r="BN51" s="37">
        <v>0</v>
      </c>
      <c r="BO51" s="37">
        <v>647.66760224999985</v>
      </c>
      <c r="BP51" s="37">
        <v>0</v>
      </c>
      <c r="BQ51" s="37">
        <v>487.11540704000004</v>
      </c>
      <c r="BR51" s="37">
        <v>0</v>
      </c>
      <c r="BS51" s="37">
        <v>0</v>
      </c>
      <c r="BT51" s="37">
        <v>15.680629980000003</v>
      </c>
      <c r="BU51" s="37">
        <v>132.03849674000003</v>
      </c>
      <c r="BV51" s="37">
        <v>0</v>
      </c>
      <c r="BW51" s="37">
        <v>0</v>
      </c>
      <c r="BX51" s="37">
        <v>0</v>
      </c>
      <c r="BY51" s="37">
        <v>0</v>
      </c>
      <c r="BZ51" s="37">
        <v>0</v>
      </c>
      <c r="CA51" s="37">
        <v>0</v>
      </c>
      <c r="CB51" s="37">
        <v>16.452621529999998</v>
      </c>
      <c r="CC51" s="37">
        <v>0</v>
      </c>
      <c r="CD51" s="37">
        <v>91.844308160000011</v>
      </c>
      <c r="CE51" s="37">
        <v>600.27278549000005</v>
      </c>
      <c r="CF51" s="37">
        <v>0</v>
      </c>
      <c r="CG51" s="37">
        <f t="shared" si="2"/>
        <v>10794.276125199998</v>
      </c>
      <c r="CH51" s="32"/>
    </row>
    <row r="52" spans="1:86" ht="22.05" customHeight="1">
      <c r="A52" s="30" t="s">
        <v>82</v>
      </c>
      <c r="B52" s="30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2"/>
    </row>
    <row r="53" spans="1:86" ht="18.75" customHeight="1">
      <c r="A53" s="36" t="s">
        <v>67</v>
      </c>
      <c r="B53" s="36"/>
      <c r="C53" s="37">
        <v>0</v>
      </c>
      <c r="D53" s="37">
        <v>0</v>
      </c>
      <c r="E53" s="37">
        <v>0</v>
      </c>
      <c r="F53" s="37">
        <v>44.775847679999991</v>
      </c>
      <c r="G53" s="37">
        <v>1628.5339337200001</v>
      </c>
      <c r="H53" s="37">
        <v>9.1965433699999988</v>
      </c>
      <c r="I53" s="37">
        <v>0</v>
      </c>
      <c r="J53" s="37">
        <v>0</v>
      </c>
      <c r="K53" s="37">
        <v>23.410362729999999</v>
      </c>
      <c r="L53" s="37">
        <v>0</v>
      </c>
      <c r="M53" s="37">
        <v>100.79225021000002</v>
      </c>
      <c r="N53" s="37">
        <v>0</v>
      </c>
      <c r="O53" s="37">
        <v>34.31895621000001</v>
      </c>
      <c r="P53" s="37">
        <v>4.5824990900000007</v>
      </c>
      <c r="Q53" s="37">
        <v>63.720901149999989</v>
      </c>
      <c r="R53" s="37">
        <v>0</v>
      </c>
      <c r="S53" s="37">
        <v>0</v>
      </c>
      <c r="T53" s="37">
        <v>0</v>
      </c>
      <c r="U53" s="37">
        <v>179.17513344</v>
      </c>
      <c r="V53" s="37">
        <v>273.56219275000001</v>
      </c>
      <c r="W53" s="37">
        <v>0</v>
      </c>
      <c r="X53" s="37">
        <v>18.39834278</v>
      </c>
      <c r="Y53" s="37">
        <v>0</v>
      </c>
      <c r="Z53" s="37">
        <v>0</v>
      </c>
      <c r="AA53" s="37">
        <v>0</v>
      </c>
      <c r="AB53" s="37">
        <v>0</v>
      </c>
      <c r="AC53" s="37">
        <v>9.0971360800000003</v>
      </c>
      <c r="AD53" s="37">
        <v>0</v>
      </c>
      <c r="AE53" s="37">
        <v>0</v>
      </c>
      <c r="AF53" s="37">
        <v>0</v>
      </c>
      <c r="AG53" s="37">
        <v>49.873304560000008</v>
      </c>
      <c r="AH53" s="37">
        <v>0</v>
      </c>
      <c r="AI53" s="37">
        <v>596.77768829000001</v>
      </c>
      <c r="AJ53" s="37">
        <v>136.41545274999996</v>
      </c>
      <c r="AK53" s="37">
        <v>0</v>
      </c>
      <c r="AL53" s="37">
        <v>31.950752750000003</v>
      </c>
      <c r="AM53" s="37">
        <v>0</v>
      </c>
      <c r="AN53" s="37">
        <v>22.362842710000002</v>
      </c>
      <c r="AO53" s="37">
        <v>26.465190700000004</v>
      </c>
      <c r="AP53" s="37">
        <v>19.066290930000005</v>
      </c>
      <c r="AQ53" s="37">
        <v>40.069890150000006</v>
      </c>
      <c r="AR53" s="37">
        <v>457.47943709000009</v>
      </c>
      <c r="AS53" s="37">
        <v>23.708277730000002</v>
      </c>
      <c r="AT53" s="37">
        <v>955.44649488999983</v>
      </c>
      <c r="AU53" s="37">
        <v>0</v>
      </c>
      <c r="AV53" s="37">
        <v>39.192181549999994</v>
      </c>
      <c r="AW53" s="37">
        <v>1331.6546647099999</v>
      </c>
      <c r="AX53" s="37">
        <v>0</v>
      </c>
      <c r="AY53" s="37">
        <v>32.337199680000005</v>
      </c>
      <c r="AZ53" s="37">
        <v>917.79806300999985</v>
      </c>
      <c r="BA53" s="37">
        <v>10.976965669999998</v>
      </c>
      <c r="BB53" s="37">
        <v>488.13079988999993</v>
      </c>
      <c r="BC53" s="37">
        <v>0</v>
      </c>
      <c r="BD53" s="37">
        <v>933.24073564999992</v>
      </c>
      <c r="BE53" s="37">
        <v>55.111519819999998</v>
      </c>
      <c r="BF53" s="37">
        <v>0</v>
      </c>
      <c r="BG53" s="37">
        <v>0</v>
      </c>
      <c r="BH53" s="37">
        <v>1.21607171</v>
      </c>
      <c r="BI53" s="37">
        <v>0</v>
      </c>
      <c r="BJ53" s="37">
        <v>30.824986379999995</v>
      </c>
      <c r="BK53" s="37">
        <v>0</v>
      </c>
      <c r="BL53" s="37">
        <v>251.21867294</v>
      </c>
      <c r="BM53" s="37">
        <v>0</v>
      </c>
      <c r="BN53" s="37">
        <v>0</v>
      </c>
      <c r="BO53" s="37">
        <v>654.4879693700002</v>
      </c>
      <c r="BP53" s="37">
        <v>0</v>
      </c>
      <c r="BQ53" s="37">
        <v>487.73876795999996</v>
      </c>
      <c r="BR53" s="37">
        <v>0</v>
      </c>
      <c r="BS53" s="37">
        <v>0</v>
      </c>
      <c r="BT53" s="37">
        <v>17.13515902</v>
      </c>
      <c r="BU53" s="37">
        <v>130.99115606000001</v>
      </c>
      <c r="BV53" s="37">
        <v>31.483762220000003</v>
      </c>
      <c r="BW53" s="37">
        <v>0</v>
      </c>
      <c r="BX53" s="37">
        <v>0</v>
      </c>
      <c r="BY53" s="37">
        <v>0</v>
      </c>
      <c r="BZ53" s="37">
        <v>0</v>
      </c>
      <c r="CA53" s="37">
        <v>0</v>
      </c>
      <c r="CB53" s="37">
        <v>16.540631690000001</v>
      </c>
      <c r="CC53" s="37">
        <v>0</v>
      </c>
      <c r="CD53" s="37">
        <v>94.73884695000001</v>
      </c>
      <c r="CE53" s="37">
        <v>581.56813363000003</v>
      </c>
      <c r="CF53" s="37">
        <v>0</v>
      </c>
      <c r="CG53" s="37">
        <f t="shared" ref="CG53:CG64" si="3">SUM(C53:CF53)</f>
        <v>10855.566009669999</v>
      </c>
      <c r="CH53" s="32"/>
    </row>
    <row r="54" spans="1:86" ht="18.75" customHeight="1">
      <c r="A54" s="36" t="s">
        <v>68</v>
      </c>
      <c r="B54" s="36"/>
      <c r="C54" s="37">
        <v>0</v>
      </c>
      <c r="D54" s="37">
        <v>0</v>
      </c>
      <c r="E54" s="37">
        <v>0</v>
      </c>
      <c r="F54" s="37">
        <v>43.841105799999994</v>
      </c>
      <c r="G54" s="37">
        <v>1660.9482249599998</v>
      </c>
      <c r="H54" s="37">
        <v>9.0229525500000012</v>
      </c>
      <c r="I54" s="37">
        <v>0</v>
      </c>
      <c r="J54" s="37">
        <v>0</v>
      </c>
      <c r="K54" s="37">
        <v>23.109863229999998</v>
      </c>
      <c r="L54" s="37">
        <v>0</v>
      </c>
      <c r="M54" s="37">
        <v>101.50460600999999</v>
      </c>
      <c r="N54" s="37">
        <v>0</v>
      </c>
      <c r="O54" s="37">
        <v>34.574041800000003</v>
      </c>
      <c r="P54" s="37">
        <v>4.6104468300000008</v>
      </c>
      <c r="Q54" s="37">
        <v>63.19908075</v>
      </c>
      <c r="R54" s="37">
        <v>0</v>
      </c>
      <c r="S54" s="37">
        <v>0</v>
      </c>
      <c r="T54" s="37">
        <v>0</v>
      </c>
      <c r="U54" s="37">
        <v>180.10368036999998</v>
      </c>
      <c r="V54" s="37">
        <v>261.7664863</v>
      </c>
      <c r="W54" s="37">
        <v>0</v>
      </c>
      <c r="X54" s="37">
        <v>21.475928570000001</v>
      </c>
      <c r="Y54" s="37">
        <v>0</v>
      </c>
      <c r="Z54" s="37">
        <v>0</v>
      </c>
      <c r="AA54" s="37">
        <v>0</v>
      </c>
      <c r="AB54" s="37">
        <v>0</v>
      </c>
      <c r="AC54" s="37">
        <v>8.9013796599999999</v>
      </c>
      <c r="AD54" s="37">
        <v>0</v>
      </c>
      <c r="AE54" s="37">
        <v>0</v>
      </c>
      <c r="AF54" s="37">
        <v>0</v>
      </c>
      <c r="AG54" s="37">
        <v>51.707655419999995</v>
      </c>
      <c r="AH54" s="37">
        <v>9.594677889999998</v>
      </c>
      <c r="AI54" s="37">
        <v>672.97276762999991</v>
      </c>
      <c r="AJ54" s="37">
        <v>145.77349909999998</v>
      </c>
      <c r="AK54" s="37">
        <v>0</v>
      </c>
      <c r="AL54" s="37">
        <v>17.224737079999997</v>
      </c>
      <c r="AM54" s="37">
        <v>0</v>
      </c>
      <c r="AN54" s="37">
        <v>24.04967705</v>
      </c>
      <c r="AO54" s="37">
        <v>24.880009690000001</v>
      </c>
      <c r="AP54" s="37">
        <v>27.896082370000002</v>
      </c>
      <c r="AQ54" s="37">
        <v>39.144102939999996</v>
      </c>
      <c r="AR54" s="37">
        <v>423.02215963999998</v>
      </c>
      <c r="AS54" s="37">
        <v>22.558948930000007</v>
      </c>
      <c r="AT54" s="37">
        <v>895.23125015999995</v>
      </c>
      <c r="AU54" s="37">
        <v>0</v>
      </c>
      <c r="AV54" s="37">
        <v>46.114815959999994</v>
      </c>
      <c r="AW54" s="37">
        <v>1243.68424936</v>
      </c>
      <c r="AX54" s="37">
        <v>0</v>
      </c>
      <c r="AY54" s="37">
        <v>31.651596549999997</v>
      </c>
      <c r="AZ54" s="37">
        <v>836.99966274999986</v>
      </c>
      <c r="BA54" s="37">
        <v>11.69223942</v>
      </c>
      <c r="BB54" s="37">
        <v>514.94203076999997</v>
      </c>
      <c r="BC54" s="37">
        <v>0</v>
      </c>
      <c r="BD54" s="37">
        <v>937.78910368999993</v>
      </c>
      <c r="BE54" s="37">
        <v>53.825771400000008</v>
      </c>
      <c r="BF54" s="37">
        <v>0</v>
      </c>
      <c r="BG54" s="37">
        <v>0</v>
      </c>
      <c r="BH54" s="37">
        <v>1.1647724099999999</v>
      </c>
      <c r="BI54" s="37">
        <v>0</v>
      </c>
      <c r="BJ54" s="37">
        <v>29.220000379999995</v>
      </c>
      <c r="BK54" s="37">
        <v>0</v>
      </c>
      <c r="BL54" s="37">
        <v>251.52170047000004</v>
      </c>
      <c r="BM54" s="37">
        <v>0</v>
      </c>
      <c r="BN54" s="37">
        <v>0</v>
      </c>
      <c r="BO54" s="37">
        <v>669.26483793</v>
      </c>
      <c r="BP54" s="37">
        <v>0</v>
      </c>
      <c r="BQ54" s="37">
        <v>486.12467950999996</v>
      </c>
      <c r="BR54" s="37">
        <v>0</v>
      </c>
      <c r="BS54" s="37">
        <v>0</v>
      </c>
      <c r="BT54" s="37">
        <v>15.82542129</v>
      </c>
      <c r="BU54" s="37">
        <v>128.94636291999998</v>
      </c>
      <c r="BV54" s="37">
        <v>35.030883139999993</v>
      </c>
      <c r="BW54" s="37">
        <v>0</v>
      </c>
      <c r="BX54" s="37">
        <v>0</v>
      </c>
      <c r="BY54" s="37">
        <v>0</v>
      </c>
      <c r="BZ54" s="37">
        <v>0</v>
      </c>
      <c r="CA54" s="37">
        <v>0</v>
      </c>
      <c r="CB54" s="37">
        <v>16.528958200000002</v>
      </c>
      <c r="CC54" s="37">
        <v>0</v>
      </c>
      <c r="CD54" s="37">
        <v>106.19836898000001</v>
      </c>
      <c r="CE54" s="37">
        <v>573.40039466000007</v>
      </c>
      <c r="CF54" s="37">
        <v>0</v>
      </c>
      <c r="CG54" s="37">
        <f t="shared" si="3"/>
        <v>10757.03921452</v>
      </c>
      <c r="CH54" s="32"/>
    </row>
    <row r="55" spans="1:86" ht="18.75" customHeight="1">
      <c r="A55" s="36" t="s">
        <v>69</v>
      </c>
      <c r="B55" s="36"/>
      <c r="C55" s="37">
        <v>0</v>
      </c>
      <c r="D55" s="37">
        <v>0</v>
      </c>
      <c r="E55" s="37">
        <v>0</v>
      </c>
      <c r="F55" s="37">
        <v>25.570924640000005</v>
      </c>
      <c r="G55" s="37">
        <v>1560.6539298700004</v>
      </c>
      <c r="H55" s="37">
        <v>9.3462193799999991</v>
      </c>
      <c r="I55" s="37">
        <v>0</v>
      </c>
      <c r="J55" s="37">
        <v>0</v>
      </c>
      <c r="K55" s="37">
        <v>22.898112320000003</v>
      </c>
      <c r="L55" s="37">
        <v>0</v>
      </c>
      <c r="M55" s="37">
        <v>101.90837015</v>
      </c>
      <c r="N55" s="37">
        <v>0</v>
      </c>
      <c r="O55" s="37">
        <v>37.16967146999999</v>
      </c>
      <c r="P55" s="37">
        <v>4.6093013800000007</v>
      </c>
      <c r="Q55" s="37">
        <v>63.273513610000002</v>
      </c>
      <c r="R55" s="37">
        <v>0</v>
      </c>
      <c r="S55" s="37">
        <v>0</v>
      </c>
      <c r="T55" s="37">
        <v>0</v>
      </c>
      <c r="U55" s="37">
        <v>182.80248821000001</v>
      </c>
      <c r="V55" s="37">
        <v>269.08054998999995</v>
      </c>
      <c r="W55" s="37">
        <v>0</v>
      </c>
      <c r="X55" s="37">
        <v>26.704679259999999</v>
      </c>
      <c r="Y55" s="37">
        <v>0</v>
      </c>
      <c r="Z55" s="37">
        <v>0</v>
      </c>
      <c r="AA55" s="37">
        <v>0</v>
      </c>
      <c r="AB55" s="37">
        <v>0</v>
      </c>
      <c r="AC55" s="37">
        <v>9.1848626399999986</v>
      </c>
      <c r="AD55" s="37">
        <v>0</v>
      </c>
      <c r="AE55" s="37">
        <v>0</v>
      </c>
      <c r="AF55" s="37">
        <v>0</v>
      </c>
      <c r="AG55" s="37">
        <v>51.798585179999989</v>
      </c>
      <c r="AH55" s="37">
        <v>0</v>
      </c>
      <c r="AI55" s="37">
        <v>464.62203913999997</v>
      </c>
      <c r="AJ55" s="37">
        <v>150.81600180999999</v>
      </c>
      <c r="AK55" s="37">
        <v>0</v>
      </c>
      <c r="AL55" s="37">
        <v>9.5440334600000014</v>
      </c>
      <c r="AM55" s="37">
        <v>0</v>
      </c>
      <c r="AN55" s="37">
        <v>30.898198060000002</v>
      </c>
      <c r="AO55" s="37">
        <v>22.402907740000003</v>
      </c>
      <c r="AP55" s="37">
        <v>27.264312879999999</v>
      </c>
      <c r="AQ55" s="37">
        <v>37.604876279999999</v>
      </c>
      <c r="AR55" s="37">
        <v>414.33255075000005</v>
      </c>
      <c r="AS55" s="37">
        <v>21.491194790000002</v>
      </c>
      <c r="AT55" s="37">
        <v>897.93656842000007</v>
      </c>
      <c r="AU55" s="37">
        <v>0</v>
      </c>
      <c r="AV55" s="37">
        <v>0</v>
      </c>
      <c r="AW55" s="37">
        <v>1158.44046482</v>
      </c>
      <c r="AX55" s="37">
        <v>0</v>
      </c>
      <c r="AY55" s="37">
        <v>31.883177209999996</v>
      </c>
      <c r="AZ55" s="37">
        <v>792.61427392999985</v>
      </c>
      <c r="BA55" s="37">
        <v>12.440668109999999</v>
      </c>
      <c r="BB55" s="37">
        <v>518.24678706999998</v>
      </c>
      <c r="BC55" s="37">
        <v>0</v>
      </c>
      <c r="BD55" s="37">
        <v>919.71946919000015</v>
      </c>
      <c r="BE55" s="37">
        <v>51.871838220000015</v>
      </c>
      <c r="BF55" s="37">
        <v>0</v>
      </c>
      <c r="BG55" s="37">
        <v>0</v>
      </c>
      <c r="BH55" s="37">
        <v>1.2743707300000002</v>
      </c>
      <c r="BI55" s="37">
        <v>0</v>
      </c>
      <c r="BJ55" s="37">
        <v>26.054056869999997</v>
      </c>
      <c r="BK55" s="37">
        <v>0</v>
      </c>
      <c r="BL55" s="37">
        <v>251.25986401</v>
      </c>
      <c r="BM55" s="37">
        <v>0</v>
      </c>
      <c r="BN55" s="37">
        <v>0</v>
      </c>
      <c r="BO55" s="37">
        <v>652.00976317000004</v>
      </c>
      <c r="BP55" s="37">
        <v>0</v>
      </c>
      <c r="BQ55" s="37">
        <v>480.35001465000005</v>
      </c>
      <c r="BR55" s="37">
        <v>0</v>
      </c>
      <c r="BS55" s="37">
        <v>0</v>
      </c>
      <c r="BT55" s="37">
        <v>15.524762399999998</v>
      </c>
      <c r="BU55" s="37">
        <v>128.27861762999999</v>
      </c>
      <c r="BV55" s="37">
        <v>38.140236280000003</v>
      </c>
      <c r="BW55" s="37">
        <v>0</v>
      </c>
      <c r="BX55" s="37">
        <v>0</v>
      </c>
      <c r="BY55" s="37">
        <v>0</v>
      </c>
      <c r="BZ55" s="37">
        <v>0</v>
      </c>
      <c r="CA55" s="37">
        <v>0</v>
      </c>
      <c r="CB55" s="37">
        <v>16.735741110000003</v>
      </c>
      <c r="CC55" s="37">
        <v>0</v>
      </c>
      <c r="CD55" s="37">
        <v>107.95193129</v>
      </c>
      <c r="CE55" s="37">
        <v>544.47268322000002</v>
      </c>
      <c r="CF55" s="37">
        <v>0</v>
      </c>
      <c r="CG55" s="37">
        <f t="shared" si="3"/>
        <v>10189.182611339998</v>
      </c>
      <c r="CH55" s="32"/>
    </row>
    <row r="56" spans="1:86" ht="18.75" customHeight="1">
      <c r="A56" s="36" t="s">
        <v>70</v>
      </c>
      <c r="B56" s="36"/>
      <c r="C56" s="37">
        <v>0</v>
      </c>
      <c r="D56" s="37">
        <v>0</v>
      </c>
      <c r="E56" s="37">
        <v>0</v>
      </c>
      <c r="F56" s="37">
        <v>25.496327539999999</v>
      </c>
      <c r="G56" s="37">
        <v>1457.7933611700003</v>
      </c>
      <c r="H56" s="37">
        <v>10.01120828</v>
      </c>
      <c r="I56" s="37">
        <v>0</v>
      </c>
      <c r="J56" s="37">
        <v>0</v>
      </c>
      <c r="K56" s="37">
        <v>22.95977134</v>
      </c>
      <c r="L56" s="37">
        <v>0</v>
      </c>
      <c r="M56" s="37">
        <v>102.57082994</v>
      </c>
      <c r="N56" s="37">
        <v>0</v>
      </c>
      <c r="O56" s="37">
        <v>35.946120229999998</v>
      </c>
      <c r="P56" s="37">
        <v>4.6314580199999993</v>
      </c>
      <c r="Q56" s="37">
        <v>61.5312713</v>
      </c>
      <c r="R56" s="37">
        <v>0</v>
      </c>
      <c r="S56" s="37">
        <v>0</v>
      </c>
      <c r="T56" s="37">
        <v>0</v>
      </c>
      <c r="U56" s="37">
        <v>183.61812539999997</v>
      </c>
      <c r="V56" s="37">
        <v>267.07380804000002</v>
      </c>
      <c r="W56" s="37">
        <v>0</v>
      </c>
      <c r="X56" s="37">
        <v>31.811522629999992</v>
      </c>
      <c r="Y56" s="37">
        <v>0</v>
      </c>
      <c r="Z56" s="37">
        <v>0</v>
      </c>
      <c r="AA56" s="37">
        <v>0</v>
      </c>
      <c r="AB56" s="37">
        <v>0</v>
      </c>
      <c r="AC56" s="37">
        <v>9.0128308299999986</v>
      </c>
      <c r="AD56" s="37">
        <v>0</v>
      </c>
      <c r="AE56" s="37">
        <v>0</v>
      </c>
      <c r="AF56" s="37">
        <v>0</v>
      </c>
      <c r="AG56" s="37">
        <v>51.720706319999998</v>
      </c>
      <c r="AH56" s="37">
        <v>0</v>
      </c>
      <c r="AI56" s="37">
        <v>464.83211251999995</v>
      </c>
      <c r="AJ56" s="37">
        <v>156.81610891</v>
      </c>
      <c r="AK56" s="37">
        <v>0</v>
      </c>
      <c r="AL56" s="37">
        <v>7.7636606400000003</v>
      </c>
      <c r="AM56" s="37">
        <v>0</v>
      </c>
      <c r="AN56" s="37">
        <v>35.777369530000001</v>
      </c>
      <c r="AO56" s="37">
        <v>20.307142210000002</v>
      </c>
      <c r="AP56" s="37">
        <v>26.087616889999996</v>
      </c>
      <c r="AQ56" s="37">
        <v>39.348290149999997</v>
      </c>
      <c r="AR56" s="37">
        <v>421.37347140000008</v>
      </c>
      <c r="AS56" s="37">
        <v>20.851091720000007</v>
      </c>
      <c r="AT56" s="37">
        <v>990.66971936000004</v>
      </c>
      <c r="AU56" s="37">
        <v>0</v>
      </c>
      <c r="AV56" s="37">
        <v>55.354464189999995</v>
      </c>
      <c r="AW56" s="37">
        <v>1093.7301721599999</v>
      </c>
      <c r="AX56" s="37">
        <v>0</v>
      </c>
      <c r="AY56" s="37">
        <v>31.524304749999999</v>
      </c>
      <c r="AZ56" s="37">
        <v>802.49019491000013</v>
      </c>
      <c r="BA56" s="37">
        <v>12.235826189999999</v>
      </c>
      <c r="BB56" s="37">
        <v>512.68962882999995</v>
      </c>
      <c r="BC56" s="37">
        <v>0</v>
      </c>
      <c r="BD56" s="37">
        <v>947.15133601000002</v>
      </c>
      <c r="BE56" s="37">
        <v>51.4318174</v>
      </c>
      <c r="BF56" s="37">
        <v>0</v>
      </c>
      <c r="BG56" s="37">
        <v>0</v>
      </c>
      <c r="BH56" s="37">
        <v>1.3445612999999998</v>
      </c>
      <c r="BI56" s="37">
        <v>0</v>
      </c>
      <c r="BJ56" s="37">
        <v>25.31335919</v>
      </c>
      <c r="BK56" s="37">
        <v>0</v>
      </c>
      <c r="BL56" s="37">
        <v>251.48824640000004</v>
      </c>
      <c r="BM56" s="37">
        <v>0</v>
      </c>
      <c r="BN56" s="37">
        <v>0</v>
      </c>
      <c r="BO56" s="37">
        <v>665.48695191000002</v>
      </c>
      <c r="BP56" s="37">
        <v>0</v>
      </c>
      <c r="BQ56" s="37">
        <v>556.01053742000011</v>
      </c>
      <c r="BR56" s="37">
        <v>0</v>
      </c>
      <c r="BS56" s="37">
        <v>0</v>
      </c>
      <c r="BT56" s="37">
        <v>15.404070890000002</v>
      </c>
      <c r="BU56" s="37">
        <v>143.81812316000003</v>
      </c>
      <c r="BV56" s="37">
        <v>36.013468050000007</v>
      </c>
      <c r="BW56" s="37">
        <v>0</v>
      </c>
      <c r="BX56" s="37">
        <v>0</v>
      </c>
      <c r="BY56" s="37">
        <v>0</v>
      </c>
      <c r="BZ56" s="37">
        <v>0</v>
      </c>
      <c r="CA56" s="37">
        <v>0</v>
      </c>
      <c r="CB56" s="37">
        <v>16.791815150000001</v>
      </c>
      <c r="CC56" s="37">
        <v>0</v>
      </c>
      <c r="CD56" s="37">
        <v>108.74364648999999</v>
      </c>
      <c r="CE56" s="37">
        <v>633.50000217000013</v>
      </c>
      <c r="CF56" s="37">
        <v>0</v>
      </c>
      <c r="CG56" s="37">
        <f t="shared" si="3"/>
        <v>10408.526450939997</v>
      </c>
      <c r="CH56" s="32"/>
    </row>
    <row r="57" spans="1:86" ht="18.75" customHeight="1">
      <c r="A57" s="36" t="s">
        <v>71</v>
      </c>
      <c r="B57" s="36"/>
      <c r="C57" s="37">
        <v>0</v>
      </c>
      <c r="D57" s="37">
        <v>0</v>
      </c>
      <c r="E57" s="37">
        <v>0</v>
      </c>
      <c r="F57" s="37">
        <v>23.940999300000001</v>
      </c>
      <c r="G57" s="37">
        <v>1516.1953246</v>
      </c>
      <c r="H57" s="37">
        <v>10.494694529999999</v>
      </c>
      <c r="I57" s="37">
        <v>0</v>
      </c>
      <c r="J57" s="37">
        <v>0</v>
      </c>
      <c r="K57" s="37">
        <v>23.188680179999999</v>
      </c>
      <c r="L57" s="37">
        <v>0</v>
      </c>
      <c r="M57" s="37">
        <v>103.13833331999999</v>
      </c>
      <c r="N57" s="37">
        <v>0</v>
      </c>
      <c r="O57" s="37">
        <v>35.08305704</v>
      </c>
      <c r="P57" s="37">
        <v>4.62551193</v>
      </c>
      <c r="Q57" s="37">
        <v>60.230563199999999</v>
      </c>
      <c r="R57" s="37">
        <v>0</v>
      </c>
      <c r="S57" s="37">
        <v>0</v>
      </c>
      <c r="T57" s="37">
        <v>0</v>
      </c>
      <c r="U57" s="37">
        <v>184.81018971999993</v>
      </c>
      <c r="V57" s="37">
        <v>265.20236560000001</v>
      </c>
      <c r="W57" s="37">
        <v>0</v>
      </c>
      <c r="X57" s="37">
        <v>40.530394299999998</v>
      </c>
      <c r="Y57" s="37">
        <v>0</v>
      </c>
      <c r="Z57" s="37">
        <v>0</v>
      </c>
      <c r="AA57" s="37">
        <v>0</v>
      </c>
      <c r="AB57" s="37">
        <v>0</v>
      </c>
      <c r="AC57" s="37">
        <v>8.5452112600000021</v>
      </c>
      <c r="AD57" s="37">
        <v>0</v>
      </c>
      <c r="AE57" s="37">
        <v>0</v>
      </c>
      <c r="AF57" s="37">
        <v>0</v>
      </c>
      <c r="AG57" s="37">
        <v>51.602732279999991</v>
      </c>
      <c r="AH57" s="37">
        <v>0</v>
      </c>
      <c r="AI57" s="37">
        <v>562.13923412999975</v>
      </c>
      <c r="AJ57" s="37">
        <v>159.29441746999996</v>
      </c>
      <c r="AK57" s="37">
        <v>0</v>
      </c>
      <c r="AL57" s="37">
        <v>8.006161389999999</v>
      </c>
      <c r="AM57" s="37">
        <v>0</v>
      </c>
      <c r="AN57" s="37">
        <v>38.163196659999997</v>
      </c>
      <c r="AO57" s="37">
        <v>20.359411899999998</v>
      </c>
      <c r="AP57" s="37">
        <v>24.515231150000002</v>
      </c>
      <c r="AQ57" s="37">
        <v>42.109403069999985</v>
      </c>
      <c r="AR57" s="37">
        <v>408.64953779000007</v>
      </c>
      <c r="AS57" s="37">
        <v>20.23674402</v>
      </c>
      <c r="AT57" s="37">
        <v>1013.23665705</v>
      </c>
      <c r="AU57" s="37">
        <v>0</v>
      </c>
      <c r="AV57" s="37">
        <v>0</v>
      </c>
      <c r="AW57" s="37">
        <v>1035.5450240099999</v>
      </c>
      <c r="AX57" s="37">
        <v>0</v>
      </c>
      <c r="AY57" s="37">
        <v>29.965652839999994</v>
      </c>
      <c r="AZ57" s="37">
        <v>824.47549396999989</v>
      </c>
      <c r="BA57" s="37">
        <v>12.66106068</v>
      </c>
      <c r="BB57" s="37">
        <v>507.38265277999994</v>
      </c>
      <c r="BC57" s="37">
        <v>0</v>
      </c>
      <c r="BD57" s="37">
        <v>929.71004923999999</v>
      </c>
      <c r="BE57" s="37">
        <v>50.69690648000001</v>
      </c>
      <c r="BF57" s="37">
        <v>0</v>
      </c>
      <c r="BG57" s="37">
        <v>0</v>
      </c>
      <c r="BH57" s="37">
        <v>1.2682189699999999</v>
      </c>
      <c r="BI57" s="37">
        <v>0</v>
      </c>
      <c r="BJ57" s="37">
        <v>25.33121757</v>
      </c>
      <c r="BK57" s="37">
        <v>0</v>
      </c>
      <c r="BL57" s="37">
        <v>251.65233187999999</v>
      </c>
      <c r="BM57" s="37">
        <v>0</v>
      </c>
      <c r="BN57" s="37">
        <v>0</v>
      </c>
      <c r="BO57" s="37">
        <v>653.11563971999999</v>
      </c>
      <c r="BP57" s="37">
        <v>0</v>
      </c>
      <c r="BQ57" s="37">
        <v>575.75518884999985</v>
      </c>
      <c r="BR57" s="37">
        <v>0</v>
      </c>
      <c r="BS57" s="37">
        <v>0</v>
      </c>
      <c r="BT57" s="37">
        <v>14.79788666</v>
      </c>
      <c r="BU57" s="37">
        <v>130.66943861000001</v>
      </c>
      <c r="BV57" s="37">
        <v>34.804215230000004</v>
      </c>
      <c r="BW57" s="37">
        <v>0</v>
      </c>
      <c r="BX57" s="37">
        <v>0</v>
      </c>
      <c r="BY57" s="37">
        <v>0</v>
      </c>
      <c r="BZ57" s="37">
        <v>0</v>
      </c>
      <c r="CA57" s="37">
        <v>0</v>
      </c>
      <c r="CB57" s="37">
        <v>16.803798219999997</v>
      </c>
      <c r="CC57" s="37">
        <v>0</v>
      </c>
      <c r="CD57" s="37">
        <v>107.75552375999999</v>
      </c>
      <c r="CE57" s="37">
        <v>594.42317157999992</v>
      </c>
      <c r="CF57" s="37">
        <v>0</v>
      </c>
      <c r="CG57" s="37">
        <f t="shared" si="3"/>
        <v>10421.111522940002</v>
      </c>
      <c r="CH57" s="32"/>
    </row>
    <row r="58" spans="1:86" ht="18.75" customHeight="1">
      <c r="A58" s="36" t="s">
        <v>72</v>
      </c>
      <c r="B58" s="36"/>
      <c r="C58" s="37">
        <v>0</v>
      </c>
      <c r="D58" s="37">
        <v>0</v>
      </c>
      <c r="E58" s="37">
        <v>0</v>
      </c>
      <c r="F58" s="37">
        <v>23.961927199999998</v>
      </c>
      <c r="G58" s="37">
        <v>1269.05616263</v>
      </c>
      <c r="H58" s="37">
        <v>10.95952733</v>
      </c>
      <c r="I58" s="37">
        <v>0</v>
      </c>
      <c r="J58" s="37">
        <v>0</v>
      </c>
      <c r="K58" s="37">
        <v>23.33524744</v>
      </c>
      <c r="L58" s="37">
        <v>0</v>
      </c>
      <c r="M58" s="37">
        <v>103.940528</v>
      </c>
      <c r="N58" s="37">
        <v>0</v>
      </c>
      <c r="O58" s="37">
        <v>36.267097840000012</v>
      </c>
      <c r="P58" s="37">
        <v>4.7021766600000001</v>
      </c>
      <c r="Q58" s="37">
        <v>57.729404469999999</v>
      </c>
      <c r="R58" s="37">
        <v>0</v>
      </c>
      <c r="S58" s="37">
        <v>0</v>
      </c>
      <c r="T58" s="37">
        <v>0</v>
      </c>
      <c r="U58" s="37">
        <v>185.79208883999996</v>
      </c>
      <c r="V58" s="37">
        <v>266.58509978000001</v>
      </c>
      <c r="W58" s="37">
        <v>0</v>
      </c>
      <c r="X58" s="37">
        <v>46.432935070000006</v>
      </c>
      <c r="Y58" s="37">
        <v>0</v>
      </c>
      <c r="Z58" s="37">
        <v>0</v>
      </c>
      <c r="AA58" s="37">
        <v>0</v>
      </c>
      <c r="AB58" s="37">
        <v>0</v>
      </c>
      <c r="AC58" s="37">
        <v>8.4666639400000001</v>
      </c>
      <c r="AD58" s="37">
        <v>0</v>
      </c>
      <c r="AE58" s="37">
        <v>0</v>
      </c>
      <c r="AF58" s="37">
        <v>0</v>
      </c>
      <c r="AG58" s="37">
        <v>51.686567240000002</v>
      </c>
      <c r="AH58" s="37">
        <v>0</v>
      </c>
      <c r="AI58" s="37">
        <v>479.25538298999999</v>
      </c>
      <c r="AJ58" s="37">
        <v>167.61976656000002</v>
      </c>
      <c r="AK58" s="37">
        <v>0</v>
      </c>
      <c r="AL58" s="37">
        <v>3.2195544599999999</v>
      </c>
      <c r="AM58" s="37">
        <v>0</v>
      </c>
      <c r="AN58" s="37">
        <v>42.532865730000005</v>
      </c>
      <c r="AO58" s="37">
        <v>20.416384579999999</v>
      </c>
      <c r="AP58" s="37">
        <v>21.586464410000001</v>
      </c>
      <c r="AQ58" s="37">
        <v>44.011651969999996</v>
      </c>
      <c r="AR58" s="37">
        <v>464.89845224999999</v>
      </c>
      <c r="AS58" s="37">
        <v>19.868822350000002</v>
      </c>
      <c r="AT58" s="37">
        <v>1015.6606074100001</v>
      </c>
      <c r="AU58" s="37">
        <v>0</v>
      </c>
      <c r="AV58" s="37">
        <v>63.132190339999994</v>
      </c>
      <c r="AW58" s="37">
        <v>964.26606468000011</v>
      </c>
      <c r="AX58" s="37">
        <v>0</v>
      </c>
      <c r="AY58" s="37">
        <v>29.425588029999997</v>
      </c>
      <c r="AZ58" s="37">
        <v>924.32304022999995</v>
      </c>
      <c r="BA58" s="37">
        <v>12.680851830000002</v>
      </c>
      <c r="BB58" s="37">
        <v>501.19189440999997</v>
      </c>
      <c r="BC58" s="37">
        <v>0</v>
      </c>
      <c r="BD58" s="37">
        <v>939.84695883999984</v>
      </c>
      <c r="BE58" s="37">
        <v>50.538414670000002</v>
      </c>
      <c r="BF58" s="37">
        <v>0</v>
      </c>
      <c r="BG58" s="37">
        <v>0</v>
      </c>
      <c r="BH58" s="37">
        <v>1.2037829499999999</v>
      </c>
      <c r="BI58" s="37">
        <v>0</v>
      </c>
      <c r="BJ58" s="37">
        <v>31.049500920000003</v>
      </c>
      <c r="BK58" s="37">
        <v>0</v>
      </c>
      <c r="BL58" s="37">
        <v>252.06334827000001</v>
      </c>
      <c r="BM58" s="37">
        <v>0</v>
      </c>
      <c r="BN58" s="37">
        <v>0</v>
      </c>
      <c r="BO58" s="37">
        <v>635.01164466999978</v>
      </c>
      <c r="BP58" s="37">
        <v>0</v>
      </c>
      <c r="BQ58" s="37">
        <v>560.28766367999992</v>
      </c>
      <c r="BR58" s="37">
        <v>0</v>
      </c>
      <c r="BS58" s="37">
        <v>0</v>
      </c>
      <c r="BT58" s="37">
        <v>14.84796216</v>
      </c>
      <c r="BU58" s="37">
        <v>132.48010979</v>
      </c>
      <c r="BV58" s="37">
        <v>35.763658700000008</v>
      </c>
      <c r="BW58" s="37">
        <v>0</v>
      </c>
      <c r="BX58" s="37">
        <v>0</v>
      </c>
      <c r="BY58" s="37">
        <v>0</v>
      </c>
      <c r="BZ58" s="37">
        <v>0</v>
      </c>
      <c r="CA58" s="37">
        <v>0</v>
      </c>
      <c r="CB58" s="37">
        <v>16.81560636</v>
      </c>
      <c r="CC58" s="37">
        <v>0</v>
      </c>
      <c r="CD58" s="37">
        <v>111.21501659000003</v>
      </c>
      <c r="CE58" s="37">
        <v>568.10108040000011</v>
      </c>
      <c r="CF58" s="37">
        <v>0</v>
      </c>
      <c r="CG58" s="37">
        <f t="shared" si="3"/>
        <v>10212.229756669998</v>
      </c>
      <c r="CH58" s="32"/>
    </row>
    <row r="59" spans="1:86" ht="18.75" customHeight="1">
      <c r="A59" s="36" t="s">
        <v>73</v>
      </c>
      <c r="B59" s="36"/>
      <c r="C59" s="37">
        <v>0</v>
      </c>
      <c r="D59" s="37">
        <v>0</v>
      </c>
      <c r="E59" s="37">
        <v>0</v>
      </c>
      <c r="F59" s="37">
        <v>24.583001239999994</v>
      </c>
      <c r="G59" s="37">
        <v>1043.4747127400001</v>
      </c>
      <c r="H59" s="37">
        <v>11.189898170000001</v>
      </c>
      <c r="I59" s="37">
        <v>0</v>
      </c>
      <c r="J59" s="37">
        <v>0</v>
      </c>
      <c r="K59" s="37">
        <v>23.600017520000002</v>
      </c>
      <c r="L59" s="37">
        <v>0</v>
      </c>
      <c r="M59" s="37">
        <v>104.36458561000001</v>
      </c>
      <c r="N59" s="37">
        <v>0</v>
      </c>
      <c r="O59" s="37">
        <v>35.296016420000001</v>
      </c>
      <c r="P59" s="37">
        <v>4.7847913900000005</v>
      </c>
      <c r="Q59" s="37">
        <v>55.898843769999999</v>
      </c>
      <c r="R59" s="37">
        <v>0</v>
      </c>
      <c r="S59" s="37">
        <v>0</v>
      </c>
      <c r="T59" s="37">
        <v>0</v>
      </c>
      <c r="U59" s="37">
        <v>185.67269232000001</v>
      </c>
      <c r="V59" s="37">
        <v>264.01535952999996</v>
      </c>
      <c r="W59" s="37">
        <v>0</v>
      </c>
      <c r="X59" s="37">
        <v>52.530157690000003</v>
      </c>
      <c r="Y59" s="37">
        <v>0</v>
      </c>
      <c r="Z59" s="37">
        <v>0</v>
      </c>
      <c r="AA59" s="37">
        <v>0</v>
      </c>
      <c r="AB59" s="37">
        <v>0</v>
      </c>
      <c r="AC59" s="37">
        <v>0</v>
      </c>
      <c r="AD59" s="37">
        <v>0</v>
      </c>
      <c r="AE59" s="37">
        <v>0</v>
      </c>
      <c r="AF59" s="37">
        <v>0</v>
      </c>
      <c r="AG59" s="37">
        <v>41.339220609999998</v>
      </c>
      <c r="AH59" s="37">
        <v>0</v>
      </c>
      <c r="AI59" s="37">
        <v>505.67277748000009</v>
      </c>
      <c r="AJ59" s="37">
        <v>175.89550590999994</v>
      </c>
      <c r="AK59" s="37">
        <v>0</v>
      </c>
      <c r="AL59" s="37">
        <v>4.3228010699999997</v>
      </c>
      <c r="AM59" s="37">
        <v>0</v>
      </c>
      <c r="AN59" s="37">
        <v>47.719608600000001</v>
      </c>
      <c r="AO59" s="37">
        <v>20.428577670000003</v>
      </c>
      <c r="AP59" s="37">
        <v>20.657660599999996</v>
      </c>
      <c r="AQ59" s="37">
        <v>0</v>
      </c>
      <c r="AR59" s="37">
        <v>474.78214308999992</v>
      </c>
      <c r="AS59" s="37">
        <v>19.923947080000001</v>
      </c>
      <c r="AT59" s="37">
        <v>1056.6177066999999</v>
      </c>
      <c r="AU59" s="37">
        <v>0</v>
      </c>
      <c r="AV59" s="37">
        <v>64.189270789999995</v>
      </c>
      <c r="AW59" s="37">
        <v>908.94720186000006</v>
      </c>
      <c r="AX59" s="37">
        <v>0</v>
      </c>
      <c r="AY59" s="37">
        <v>31.338448389999989</v>
      </c>
      <c r="AZ59" s="37">
        <v>933.31107222999992</v>
      </c>
      <c r="BA59" s="37">
        <v>12.887658870000001</v>
      </c>
      <c r="BB59" s="37">
        <v>531.79832090999992</v>
      </c>
      <c r="BC59" s="37">
        <v>0</v>
      </c>
      <c r="BD59" s="37">
        <v>910.14700339000001</v>
      </c>
      <c r="BE59" s="37">
        <v>50.257351170000007</v>
      </c>
      <c r="BF59" s="37">
        <v>0</v>
      </c>
      <c r="BG59" s="37">
        <v>0</v>
      </c>
      <c r="BH59" s="37">
        <v>1.0775842299999998</v>
      </c>
      <c r="BI59" s="37">
        <v>0</v>
      </c>
      <c r="BJ59" s="37">
        <v>31.501333089999999</v>
      </c>
      <c r="BK59" s="37">
        <v>0</v>
      </c>
      <c r="BL59" s="37">
        <v>253.76169186999996</v>
      </c>
      <c r="BM59" s="37">
        <v>0</v>
      </c>
      <c r="BN59" s="37">
        <v>0</v>
      </c>
      <c r="BO59" s="37">
        <v>643.09992766999994</v>
      </c>
      <c r="BP59" s="37">
        <v>0</v>
      </c>
      <c r="BQ59" s="37">
        <v>583.40817748999996</v>
      </c>
      <c r="BR59" s="37">
        <v>0</v>
      </c>
      <c r="BS59" s="37">
        <v>0</v>
      </c>
      <c r="BT59" s="37">
        <v>14.894945340000001</v>
      </c>
      <c r="BU59" s="37">
        <v>144.02314518</v>
      </c>
      <c r="BV59" s="37">
        <v>18.528177320000001</v>
      </c>
      <c r="BW59" s="37">
        <v>0</v>
      </c>
      <c r="BX59" s="37">
        <v>0</v>
      </c>
      <c r="BY59" s="37">
        <v>0</v>
      </c>
      <c r="BZ59" s="37">
        <v>0</v>
      </c>
      <c r="CA59" s="37">
        <v>0</v>
      </c>
      <c r="CB59" s="37">
        <v>16.896860399999998</v>
      </c>
      <c r="CC59" s="37">
        <v>0</v>
      </c>
      <c r="CD59" s="37">
        <v>113.28007015999999</v>
      </c>
      <c r="CE59" s="37">
        <v>613.37798617999999</v>
      </c>
      <c r="CF59" s="37">
        <v>0</v>
      </c>
      <c r="CG59" s="37">
        <f t="shared" si="3"/>
        <v>10049.496251749999</v>
      </c>
      <c r="CH59" s="32"/>
    </row>
    <row r="60" spans="1:86" ht="18.75" customHeight="1">
      <c r="A60" s="36" t="s">
        <v>74</v>
      </c>
      <c r="B60" s="36"/>
      <c r="C60" s="37">
        <v>0</v>
      </c>
      <c r="D60" s="37">
        <v>0</v>
      </c>
      <c r="E60" s="37">
        <v>0</v>
      </c>
      <c r="F60" s="37">
        <v>22.937047860000003</v>
      </c>
      <c r="G60" s="37">
        <v>972.32469029000004</v>
      </c>
      <c r="H60" s="37">
        <v>11.805991650000003</v>
      </c>
      <c r="I60" s="37">
        <v>0</v>
      </c>
      <c r="J60" s="37">
        <v>0</v>
      </c>
      <c r="K60" s="37">
        <v>23.665755279999999</v>
      </c>
      <c r="L60" s="37">
        <v>0</v>
      </c>
      <c r="M60" s="37">
        <v>104.85773259999999</v>
      </c>
      <c r="N60" s="37">
        <v>0</v>
      </c>
      <c r="O60" s="37">
        <v>34.227740099999991</v>
      </c>
      <c r="P60" s="37">
        <v>4.8318760799999989</v>
      </c>
      <c r="Q60" s="37">
        <v>55.815170250000008</v>
      </c>
      <c r="R60" s="37">
        <v>0</v>
      </c>
      <c r="S60" s="37">
        <v>0</v>
      </c>
      <c r="T60" s="37">
        <v>0</v>
      </c>
      <c r="U60" s="37">
        <v>185.82774817000001</v>
      </c>
      <c r="V60" s="37">
        <v>264.68989107000004</v>
      </c>
      <c r="W60" s="37">
        <v>0</v>
      </c>
      <c r="X60" s="37">
        <v>58.883142479999997</v>
      </c>
      <c r="Y60" s="37">
        <v>0</v>
      </c>
      <c r="Z60" s="37">
        <v>0</v>
      </c>
      <c r="AA60" s="37">
        <v>0</v>
      </c>
      <c r="AB60" s="37">
        <v>0</v>
      </c>
      <c r="AC60" s="37">
        <v>0</v>
      </c>
      <c r="AD60" s="37">
        <v>0</v>
      </c>
      <c r="AE60" s="37">
        <v>0</v>
      </c>
      <c r="AF60" s="37">
        <v>0</v>
      </c>
      <c r="AG60" s="37">
        <v>41.257444150000005</v>
      </c>
      <c r="AH60" s="37">
        <v>9.2466125999999988</v>
      </c>
      <c r="AI60" s="37">
        <v>533.99433838000004</v>
      </c>
      <c r="AJ60" s="37">
        <v>192.23813817000007</v>
      </c>
      <c r="AK60" s="37">
        <v>0</v>
      </c>
      <c r="AL60" s="37">
        <v>3.5800716699999997</v>
      </c>
      <c r="AM60" s="37">
        <v>0</v>
      </c>
      <c r="AN60" s="37">
        <v>46.059766609999997</v>
      </c>
      <c r="AO60" s="37">
        <v>19.860382489999999</v>
      </c>
      <c r="AP60" s="37">
        <v>20.621714530000002</v>
      </c>
      <c r="AQ60" s="37">
        <v>40.061996429999994</v>
      </c>
      <c r="AR60" s="37">
        <v>551.85992593999993</v>
      </c>
      <c r="AS60" s="37">
        <v>19.853314349999998</v>
      </c>
      <c r="AT60" s="37">
        <v>1058.6612613100001</v>
      </c>
      <c r="AU60" s="37">
        <v>0</v>
      </c>
      <c r="AV60" s="37">
        <v>68.615119219999997</v>
      </c>
      <c r="AW60" s="37">
        <v>861.0473754599999</v>
      </c>
      <c r="AX60" s="37">
        <v>0</v>
      </c>
      <c r="AY60" s="37">
        <v>30.662427020000003</v>
      </c>
      <c r="AZ60" s="37">
        <v>980.96067962999996</v>
      </c>
      <c r="BA60" s="37">
        <v>12.896791889999999</v>
      </c>
      <c r="BB60" s="37">
        <v>537.30355429999997</v>
      </c>
      <c r="BC60" s="37">
        <v>0</v>
      </c>
      <c r="BD60" s="37">
        <v>1051.6220159500001</v>
      </c>
      <c r="BE60" s="37">
        <v>49.832782729999984</v>
      </c>
      <c r="BF60" s="37">
        <v>0</v>
      </c>
      <c r="BG60" s="37">
        <v>0</v>
      </c>
      <c r="BH60" s="37">
        <v>0.88890164999999988</v>
      </c>
      <c r="BI60" s="37">
        <v>0</v>
      </c>
      <c r="BJ60" s="37">
        <v>29.818274899999999</v>
      </c>
      <c r="BK60" s="37">
        <v>0</v>
      </c>
      <c r="BL60" s="37">
        <v>254.10035291</v>
      </c>
      <c r="BM60" s="37">
        <v>0</v>
      </c>
      <c r="BN60" s="37">
        <v>0</v>
      </c>
      <c r="BO60" s="37">
        <v>689.65934660000005</v>
      </c>
      <c r="BP60" s="37">
        <v>0</v>
      </c>
      <c r="BQ60" s="37">
        <v>613.50211009999975</v>
      </c>
      <c r="BR60" s="37">
        <v>0</v>
      </c>
      <c r="BS60" s="37">
        <v>0</v>
      </c>
      <c r="BT60" s="37">
        <v>14.894811350000001</v>
      </c>
      <c r="BU60" s="37">
        <v>137.95941505999997</v>
      </c>
      <c r="BV60" s="37">
        <v>19.878660730000004</v>
      </c>
      <c r="BW60" s="37">
        <v>0</v>
      </c>
      <c r="BX60" s="37">
        <v>0</v>
      </c>
      <c r="BY60" s="37">
        <v>0</v>
      </c>
      <c r="BZ60" s="37">
        <v>0</v>
      </c>
      <c r="CA60" s="37">
        <v>0</v>
      </c>
      <c r="CB60" s="37">
        <v>16.904495969999999</v>
      </c>
      <c r="CC60" s="37">
        <v>0</v>
      </c>
      <c r="CD60" s="37">
        <v>115.20048093999999</v>
      </c>
      <c r="CE60" s="37">
        <v>588.44072089999997</v>
      </c>
      <c r="CF60" s="37">
        <v>0</v>
      </c>
      <c r="CG60" s="37">
        <f t="shared" si="3"/>
        <v>10351.35006977</v>
      </c>
      <c r="CH60" s="32"/>
    </row>
    <row r="61" spans="1:86" ht="18.75" customHeight="1">
      <c r="A61" s="36" t="s">
        <v>75</v>
      </c>
      <c r="B61" s="36"/>
      <c r="C61" s="37">
        <v>0</v>
      </c>
      <c r="D61" s="37">
        <v>0</v>
      </c>
      <c r="E61" s="37">
        <v>0</v>
      </c>
      <c r="F61" s="37">
        <v>22.962031039999999</v>
      </c>
      <c r="G61" s="37">
        <v>805.78760393999983</v>
      </c>
      <c r="H61" s="37">
        <v>12.572062620000001</v>
      </c>
      <c r="I61" s="37">
        <v>0</v>
      </c>
      <c r="J61" s="37">
        <v>0</v>
      </c>
      <c r="K61" s="37">
        <v>23.845375649999998</v>
      </c>
      <c r="L61" s="37">
        <v>0</v>
      </c>
      <c r="M61" s="37">
        <v>105.62256649999999</v>
      </c>
      <c r="N61" s="37">
        <v>0</v>
      </c>
      <c r="O61" s="37">
        <v>35.003545289999991</v>
      </c>
      <c r="P61" s="37">
        <v>4.9780173199999993</v>
      </c>
      <c r="Q61" s="37">
        <v>56.157974930000002</v>
      </c>
      <c r="R61" s="37">
        <v>0</v>
      </c>
      <c r="S61" s="37">
        <v>0</v>
      </c>
      <c r="T61" s="37">
        <v>0</v>
      </c>
      <c r="U61" s="37">
        <v>185.85967400000001</v>
      </c>
      <c r="V61" s="37">
        <v>264.92847423999996</v>
      </c>
      <c r="W61" s="37">
        <v>0</v>
      </c>
      <c r="X61" s="37">
        <v>65.231542439999998</v>
      </c>
      <c r="Y61" s="37">
        <v>0</v>
      </c>
      <c r="Z61" s="37">
        <v>0</v>
      </c>
      <c r="AA61" s="37">
        <v>0</v>
      </c>
      <c r="AB61" s="37">
        <v>0</v>
      </c>
      <c r="AC61" s="37">
        <v>7.8139458999999993</v>
      </c>
      <c r="AD61" s="37">
        <v>0.30098644000000008</v>
      </c>
      <c r="AE61" s="37">
        <v>0</v>
      </c>
      <c r="AF61" s="37">
        <v>0</v>
      </c>
      <c r="AG61" s="37">
        <v>41.471836159999988</v>
      </c>
      <c r="AH61" s="37">
        <v>0</v>
      </c>
      <c r="AI61" s="37">
        <v>575.37158922000003</v>
      </c>
      <c r="AJ61" s="37">
        <v>199.56711759999996</v>
      </c>
      <c r="AK61" s="37">
        <v>0</v>
      </c>
      <c r="AL61" s="37">
        <v>0</v>
      </c>
      <c r="AM61" s="37">
        <v>0</v>
      </c>
      <c r="AN61" s="37">
        <v>46.740281979999999</v>
      </c>
      <c r="AO61" s="37">
        <v>19.97167177</v>
      </c>
      <c r="AP61" s="37">
        <v>21.031240969999999</v>
      </c>
      <c r="AQ61" s="37">
        <v>38.856631510000007</v>
      </c>
      <c r="AR61" s="37">
        <v>532.49955985999998</v>
      </c>
      <c r="AS61" s="37">
        <v>21.462687420000002</v>
      </c>
      <c r="AT61" s="37">
        <v>1085.50383433</v>
      </c>
      <c r="AU61" s="37">
        <v>0</v>
      </c>
      <c r="AV61" s="37">
        <v>69.382628100000019</v>
      </c>
      <c r="AW61" s="37">
        <v>834.28772862000017</v>
      </c>
      <c r="AX61" s="37">
        <v>0</v>
      </c>
      <c r="AY61" s="37">
        <v>28.40967023</v>
      </c>
      <c r="AZ61" s="37">
        <v>1056.8737086399999</v>
      </c>
      <c r="BA61" s="37">
        <v>12.864790249999999</v>
      </c>
      <c r="BB61" s="37">
        <v>529.16296347000002</v>
      </c>
      <c r="BC61" s="37">
        <v>0</v>
      </c>
      <c r="BD61" s="37">
        <v>946.84645698999987</v>
      </c>
      <c r="BE61" s="37">
        <v>49.868846760000011</v>
      </c>
      <c r="BF61" s="37">
        <v>0</v>
      </c>
      <c r="BG61" s="37">
        <v>0</v>
      </c>
      <c r="BH61" s="37">
        <v>0</v>
      </c>
      <c r="BI61" s="37">
        <v>0</v>
      </c>
      <c r="BJ61" s="37">
        <v>28.732495649999997</v>
      </c>
      <c r="BK61" s="37">
        <v>0</v>
      </c>
      <c r="BL61" s="37">
        <v>0</v>
      </c>
      <c r="BM61" s="37">
        <v>0</v>
      </c>
      <c r="BN61" s="37">
        <v>0</v>
      </c>
      <c r="BO61" s="37">
        <v>668.98781546000009</v>
      </c>
      <c r="BP61" s="37">
        <v>0</v>
      </c>
      <c r="BQ61" s="37">
        <v>599.02749157000005</v>
      </c>
      <c r="BR61" s="37">
        <v>0</v>
      </c>
      <c r="BS61" s="37">
        <v>0</v>
      </c>
      <c r="BT61" s="37">
        <v>14.99942493</v>
      </c>
      <c r="BU61" s="37">
        <v>155.99626599999999</v>
      </c>
      <c r="BV61" s="37">
        <v>19.802511770000002</v>
      </c>
      <c r="BW61" s="37">
        <v>0</v>
      </c>
      <c r="BX61" s="37">
        <v>0</v>
      </c>
      <c r="BY61" s="37">
        <v>0</v>
      </c>
      <c r="BZ61" s="37">
        <v>0</v>
      </c>
      <c r="CA61" s="37">
        <v>0</v>
      </c>
      <c r="CB61" s="37">
        <v>17.014125120000003</v>
      </c>
      <c r="CC61" s="37">
        <v>0</v>
      </c>
      <c r="CD61" s="37">
        <v>116.31837958</v>
      </c>
      <c r="CE61" s="37">
        <v>651.4883795500001</v>
      </c>
      <c r="CF61" s="37">
        <v>0</v>
      </c>
      <c r="CG61" s="37">
        <f t="shared" si="3"/>
        <v>9973.6039338200007</v>
      </c>
    </row>
    <row r="62" spans="1:86" ht="18.75" customHeight="1">
      <c r="A62" s="36" t="s">
        <v>76</v>
      </c>
      <c r="B62" s="36"/>
      <c r="C62" s="37">
        <v>0</v>
      </c>
      <c r="D62" s="37">
        <v>0</v>
      </c>
      <c r="E62" s="37">
        <v>0</v>
      </c>
      <c r="F62" s="37">
        <v>32.172744700000003</v>
      </c>
      <c r="G62" s="37">
        <v>830.01332284000011</v>
      </c>
      <c r="H62" s="37">
        <v>13.118816100000002</v>
      </c>
      <c r="I62" s="37">
        <v>0</v>
      </c>
      <c r="J62" s="37">
        <v>0</v>
      </c>
      <c r="K62" s="37">
        <v>23.954897839999997</v>
      </c>
      <c r="L62" s="37">
        <v>0</v>
      </c>
      <c r="M62" s="37">
        <v>106.63667923999999</v>
      </c>
      <c r="N62" s="37">
        <v>0</v>
      </c>
      <c r="O62" s="37">
        <v>37.002429610000007</v>
      </c>
      <c r="P62" s="37">
        <v>5.0546224599999992</v>
      </c>
      <c r="Q62" s="37">
        <v>51.65814391</v>
      </c>
      <c r="R62" s="37">
        <v>0</v>
      </c>
      <c r="S62" s="37">
        <v>0</v>
      </c>
      <c r="T62" s="37">
        <v>112.98272358000001</v>
      </c>
      <c r="U62" s="37">
        <v>186.24692872000006</v>
      </c>
      <c r="V62" s="37">
        <v>264.93388060999996</v>
      </c>
      <c r="W62" s="37">
        <v>0</v>
      </c>
      <c r="X62" s="37">
        <v>71.35460110999999</v>
      </c>
      <c r="Y62" s="37">
        <v>0</v>
      </c>
      <c r="Z62" s="37">
        <v>0</v>
      </c>
      <c r="AA62" s="37">
        <v>0</v>
      </c>
      <c r="AB62" s="37">
        <v>0</v>
      </c>
      <c r="AC62" s="37">
        <v>0</v>
      </c>
      <c r="AD62" s="37">
        <v>0.30931122000000005</v>
      </c>
      <c r="AE62" s="37">
        <v>0</v>
      </c>
      <c r="AF62" s="37">
        <v>0</v>
      </c>
      <c r="AG62" s="37">
        <v>49.502544520000001</v>
      </c>
      <c r="AH62" s="37">
        <v>4.5272931999999999</v>
      </c>
      <c r="AI62" s="37">
        <v>646.83891468999991</v>
      </c>
      <c r="AJ62" s="37">
        <v>201.09091391999999</v>
      </c>
      <c r="AK62" s="37">
        <v>0</v>
      </c>
      <c r="AL62" s="37">
        <v>3.7534860400000003</v>
      </c>
      <c r="AM62" s="37">
        <v>0</v>
      </c>
      <c r="AN62" s="37">
        <v>46.07134911</v>
      </c>
      <c r="AO62" s="37">
        <v>19.955552570000002</v>
      </c>
      <c r="AP62" s="37">
        <v>22.377088559999997</v>
      </c>
      <c r="AQ62" s="37">
        <v>41.573463710000006</v>
      </c>
      <c r="AR62" s="37">
        <v>534.30430652999996</v>
      </c>
      <c r="AS62" s="37">
        <v>0</v>
      </c>
      <c r="AT62" s="37">
        <v>1213.9714385899999</v>
      </c>
      <c r="AU62" s="37">
        <v>0</v>
      </c>
      <c r="AV62" s="37">
        <v>68.10131493999998</v>
      </c>
      <c r="AW62" s="37">
        <v>785.02203264000002</v>
      </c>
      <c r="AX62" s="37">
        <v>0</v>
      </c>
      <c r="AY62" s="37">
        <v>27.53876511</v>
      </c>
      <c r="AZ62" s="37">
        <v>1127.1098909599998</v>
      </c>
      <c r="BA62" s="37">
        <v>12.876231130000003</v>
      </c>
      <c r="BB62" s="37">
        <v>537.50380029000007</v>
      </c>
      <c r="BC62" s="37">
        <v>0</v>
      </c>
      <c r="BD62" s="37">
        <v>933.76090141999998</v>
      </c>
      <c r="BE62" s="37">
        <v>50.210424199999977</v>
      </c>
      <c r="BF62" s="37">
        <v>0</v>
      </c>
      <c r="BG62" s="37">
        <v>0</v>
      </c>
      <c r="BH62" s="37">
        <v>0.84306290999999989</v>
      </c>
      <c r="BI62" s="37">
        <v>0</v>
      </c>
      <c r="BJ62" s="37">
        <v>27.518674870000002</v>
      </c>
      <c r="BK62" s="37">
        <v>0</v>
      </c>
      <c r="BL62" s="37">
        <v>254.70879861</v>
      </c>
      <c r="BM62" s="37">
        <v>0</v>
      </c>
      <c r="BN62" s="37">
        <v>0</v>
      </c>
      <c r="BO62" s="37">
        <v>732.78821808000009</v>
      </c>
      <c r="BP62" s="37">
        <v>0</v>
      </c>
      <c r="BQ62" s="37">
        <v>609.07324407999999</v>
      </c>
      <c r="BR62" s="37">
        <v>0</v>
      </c>
      <c r="BS62" s="37">
        <v>0</v>
      </c>
      <c r="BT62" s="37">
        <v>15.007353289999999</v>
      </c>
      <c r="BU62" s="37">
        <v>149.38033983000003</v>
      </c>
      <c r="BV62" s="37">
        <v>19.015384489999999</v>
      </c>
      <c r="BW62" s="37">
        <v>0</v>
      </c>
      <c r="BX62" s="37">
        <v>0</v>
      </c>
      <c r="BY62" s="37">
        <v>0</v>
      </c>
      <c r="BZ62" s="37">
        <v>0</v>
      </c>
      <c r="CA62" s="37">
        <v>0</v>
      </c>
      <c r="CB62" s="37">
        <v>17.005105580000002</v>
      </c>
      <c r="CC62" s="37">
        <v>0</v>
      </c>
      <c r="CD62" s="37">
        <v>110.72394157999999</v>
      </c>
      <c r="CE62" s="37">
        <v>609.51994761000003</v>
      </c>
      <c r="CF62" s="37">
        <v>0</v>
      </c>
      <c r="CG62" s="37">
        <f t="shared" si="3"/>
        <v>10607.112885</v>
      </c>
      <c r="CH62" s="32"/>
    </row>
    <row r="63" spans="1:86" ht="18.75" customHeight="1">
      <c r="A63" s="36" t="s">
        <v>77</v>
      </c>
      <c r="B63" s="36"/>
      <c r="C63" s="37">
        <v>0</v>
      </c>
      <c r="D63" s="37">
        <v>0</v>
      </c>
      <c r="E63" s="37">
        <v>0</v>
      </c>
      <c r="F63" s="37">
        <v>31.18771636</v>
      </c>
      <c r="G63" s="37">
        <v>959.04831636000006</v>
      </c>
      <c r="H63" s="37">
        <v>13.840586480000001</v>
      </c>
      <c r="I63" s="37">
        <v>0</v>
      </c>
      <c r="J63" s="37">
        <v>0</v>
      </c>
      <c r="K63" s="37">
        <v>23.969184350000006</v>
      </c>
      <c r="L63" s="37">
        <v>0</v>
      </c>
      <c r="M63" s="37">
        <v>107.47933033</v>
      </c>
      <c r="N63" s="37">
        <v>0</v>
      </c>
      <c r="O63" s="37">
        <v>36.063151429999998</v>
      </c>
      <c r="P63" s="37">
        <v>6.1795597100000004</v>
      </c>
      <c r="Q63" s="37">
        <v>66.295508400000003</v>
      </c>
      <c r="R63" s="37">
        <v>957.01774462000026</v>
      </c>
      <c r="S63" s="37">
        <v>0</v>
      </c>
      <c r="T63" s="37">
        <v>0</v>
      </c>
      <c r="U63" s="37">
        <v>189.50705922</v>
      </c>
      <c r="V63" s="37">
        <v>264.39279538000005</v>
      </c>
      <c r="W63" s="37">
        <v>0</v>
      </c>
      <c r="X63" s="37">
        <v>82.42535774000001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0.20163516000000001</v>
      </c>
      <c r="AE63" s="37">
        <v>0</v>
      </c>
      <c r="AF63" s="37">
        <v>0</v>
      </c>
      <c r="AG63" s="37">
        <v>50.558713719999993</v>
      </c>
      <c r="AH63" s="37">
        <v>0</v>
      </c>
      <c r="AI63" s="37">
        <v>617.80130274999999</v>
      </c>
      <c r="AJ63" s="37">
        <v>210.38653852000002</v>
      </c>
      <c r="AK63" s="37">
        <v>0</v>
      </c>
      <c r="AL63" s="37">
        <v>4.1135633199999999</v>
      </c>
      <c r="AM63" s="37">
        <v>0</v>
      </c>
      <c r="AN63" s="37">
        <v>43.614465749999994</v>
      </c>
      <c r="AO63" s="37">
        <v>18.28312146</v>
      </c>
      <c r="AP63" s="37">
        <v>21.387341109999998</v>
      </c>
      <c r="AQ63" s="37">
        <v>40.308258799999997</v>
      </c>
      <c r="AR63" s="37">
        <v>531.65708875999997</v>
      </c>
      <c r="AS63" s="37">
        <v>20.906253790000004</v>
      </c>
      <c r="AT63" s="37">
        <v>1184.7861148600002</v>
      </c>
      <c r="AU63" s="37">
        <v>0</v>
      </c>
      <c r="AV63" s="37">
        <v>0</v>
      </c>
      <c r="AW63" s="37">
        <v>745.13368628000012</v>
      </c>
      <c r="AX63" s="37">
        <v>0</v>
      </c>
      <c r="AY63" s="37">
        <v>26.583599110000002</v>
      </c>
      <c r="AZ63" s="37">
        <v>1141.7869588999999</v>
      </c>
      <c r="BA63" s="37">
        <v>12.88409073</v>
      </c>
      <c r="BB63" s="37">
        <v>618.48224470999992</v>
      </c>
      <c r="BC63" s="37">
        <v>0</v>
      </c>
      <c r="BD63" s="37">
        <v>945.46630459999994</v>
      </c>
      <c r="BE63" s="37">
        <v>5.2837619599999996</v>
      </c>
      <c r="BF63" s="37">
        <v>0</v>
      </c>
      <c r="BG63" s="37">
        <v>0</v>
      </c>
      <c r="BH63" s="37">
        <v>0.82001642999999991</v>
      </c>
      <c r="BI63" s="37">
        <v>0</v>
      </c>
      <c r="BJ63" s="37">
        <v>28.269498880000004</v>
      </c>
      <c r="BK63" s="37">
        <v>0</v>
      </c>
      <c r="BL63" s="37">
        <v>252.14474539000003</v>
      </c>
      <c r="BM63" s="37">
        <v>0</v>
      </c>
      <c r="BN63" s="37">
        <v>0</v>
      </c>
      <c r="BO63" s="37">
        <v>715.00504720000004</v>
      </c>
      <c r="BP63" s="37">
        <v>0</v>
      </c>
      <c r="BQ63" s="37">
        <v>606.2948214500002</v>
      </c>
      <c r="BR63" s="37">
        <v>0</v>
      </c>
      <c r="BS63" s="37">
        <v>0</v>
      </c>
      <c r="BT63" s="37">
        <v>15.103426599999997</v>
      </c>
      <c r="BU63" s="37">
        <v>154.33942519999999</v>
      </c>
      <c r="BV63" s="37">
        <v>17.327620589999995</v>
      </c>
      <c r="BW63" s="37">
        <v>0</v>
      </c>
      <c r="BX63" s="37">
        <v>0</v>
      </c>
      <c r="BY63" s="37">
        <v>0</v>
      </c>
      <c r="BZ63" s="37">
        <v>0</v>
      </c>
      <c r="CA63" s="37">
        <v>0</v>
      </c>
      <c r="CB63" s="37">
        <v>17.108938100000003</v>
      </c>
      <c r="CC63" s="37">
        <v>0</v>
      </c>
      <c r="CD63" s="37">
        <v>111.41570792</v>
      </c>
      <c r="CE63" s="37">
        <v>735.63536258999989</v>
      </c>
      <c r="CF63" s="37">
        <v>0</v>
      </c>
      <c r="CG63" s="37">
        <f t="shared" si="3"/>
        <v>11630.49596502</v>
      </c>
      <c r="CH63" s="32"/>
    </row>
    <row r="64" spans="1:86" ht="18.75" customHeight="1">
      <c r="A64" s="36" t="s">
        <v>78</v>
      </c>
      <c r="B64" s="36"/>
      <c r="C64" s="37">
        <v>0</v>
      </c>
      <c r="D64" s="37">
        <v>0</v>
      </c>
      <c r="E64" s="37">
        <v>0</v>
      </c>
      <c r="F64" s="37">
        <v>30.022375710000002</v>
      </c>
      <c r="G64" s="37">
        <v>365.51675653999996</v>
      </c>
      <c r="H64" s="37">
        <v>15.796333730000001</v>
      </c>
      <c r="I64" s="37">
        <v>0</v>
      </c>
      <c r="J64" s="37">
        <v>0</v>
      </c>
      <c r="K64" s="37">
        <v>23.557685909999996</v>
      </c>
      <c r="L64" s="37">
        <v>0</v>
      </c>
      <c r="M64" s="37">
        <v>107.5455808</v>
      </c>
      <c r="N64" s="37">
        <v>0</v>
      </c>
      <c r="O64" s="37">
        <v>40.358695610000005</v>
      </c>
      <c r="P64" s="37">
        <v>7.5616743199999989</v>
      </c>
      <c r="Q64" s="37">
        <v>67.961317389999991</v>
      </c>
      <c r="R64" s="37">
        <v>993.92434601000002</v>
      </c>
      <c r="S64" s="37">
        <v>163.41466502</v>
      </c>
      <c r="T64" s="37">
        <v>113.78543814000001</v>
      </c>
      <c r="U64" s="37">
        <v>191.05842616000001</v>
      </c>
      <c r="V64" s="37">
        <v>276.56074895</v>
      </c>
      <c r="W64" s="37">
        <v>0</v>
      </c>
      <c r="X64" s="37">
        <v>7.7280040699999999</v>
      </c>
      <c r="Y64" s="37">
        <v>0</v>
      </c>
      <c r="Z64" s="37">
        <v>0</v>
      </c>
      <c r="AA64" s="37">
        <v>0</v>
      </c>
      <c r="AB64" s="37">
        <v>0</v>
      </c>
      <c r="AC64" s="37">
        <v>0</v>
      </c>
      <c r="AD64" s="37">
        <v>7.2085589999999991E-2</v>
      </c>
      <c r="AE64" s="37">
        <v>0</v>
      </c>
      <c r="AF64" s="37">
        <v>0</v>
      </c>
      <c r="AG64" s="37">
        <v>50.677473990000003</v>
      </c>
      <c r="AH64" s="37">
        <v>4.8587877099999996</v>
      </c>
      <c r="AI64" s="37">
        <v>636.31697365000002</v>
      </c>
      <c r="AJ64" s="37">
        <v>224.17341260000001</v>
      </c>
      <c r="AK64" s="37">
        <v>0</v>
      </c>
      <c r="AL64" s="37">
        <v>0</v>
      </c>
      <c r="AM64" s="37">
        <v>0</v>
      </c>
      <c r="AN64" s="37">
        <v>42.101774259999999</v>
      </c>
      <c r="AO64" s="37">
        <v>0</v>
      </c>
      <c r="AP64" s="37">
        <v>22.403556160000001</v>
      </c>
      <c r="AQ64" s="37">
        <v>37.714463039999991</v>
      </c>
      <c r="AR64" s="37">
        <v>518.52635248000001</v>
      </c>
      <c r="AS64" s="37">
        <v>0</v>
      </c>
      <c r="AT64" s="37">
        <v>1121.2758531400002</v>
      </c>
      <c r="AU64" s="37">
        <v>0</v>
      </c>
      <c r="AV64" s="37">
        <v>0</v>
      </c>
      <c r="AW64" s="37">
        <v>693.20030366000003</v>
      </c>
      <c r="AX64" s="37">
        <v>0</v>
      </c>
      <c r="AY64" s="37">
        <v>24.804866900000004</v>
      </c>
      <c r="AZ64" s="37">
        <v>1060.3653454400001</v>
      </c>
      <c r="BA64" s="37">
        <v>12.87273033</v>
      </c>
      <c r="BB64" s="37">
        <v>648.96608415000014</v>
      </c>
      <c r="BC64" s="37">
        <v>0</v>
      </c>
      <c r="BD64" s="37">
        <v>962.06267794999997</v>
      </c>
      <c r="BE64" s="37">
        <v>7.59549304</v>
      </c>
      <c r="BF64" s="37">
        <v>0</v>
      </c>
      <c r="BG64" s="37">
        <v>0</v>
      </c>
      <c r="BH64" s="37">
        <v>0.79352331999999992</v>
      </c>
      <c r="BI64" s="37">
        <v>0</v>
      </c>
      <c r="BJ64" s="37">
        <v>25.416673360000001</v>
      </c>
      <c r="BK64" s="37">
        <v>0</v>
      </c>
      <c r="BL64" s="37">
        <v>252.28056237999996</v>
      </c>
      <c r="BM64" s="37">
        <v>0</v>
      </c>
      <c r="BN64" s="37">
        <v>0</v>
      </c>
      <c r="BO64" s="37">
        <v>693.05815856999993</v>
      </c>
      <c r="BP64" s="37">
        <v>0</v>
      </c>
      <c r="BQ64" s="37">
        <v>634.77819203000001</v>
      </c>
      <c r="BR64" s="37">
        <v>0</v>
      </c>
      <c r="BS64" s="37">
        <v>0</v>
      </c>
      <c r="BT64" s="37">
        <v>16.269034299999998</v>
      </c>
      <c r="BU64" s="37">
        <v>160.60507643</v>
      </c>
      <c r="BV64" s="37">
        <v>17.43843154</v>
      </c>
      <c r="BW64" s="37">
        <v>0</v>
      </c>
      <c r="BX64" s="37">
        <v>0</v>
      </c>
      <c r="BY64" s="37">
        <v>0</v>
      </c>
      <c r="BZ64" s="37">
        <v>0</v>
      </c>
      <c r="CA64" s="37">
        <v>0</v>
      </c>
      <c r="CB64" s="37">
        <v>17.012967089999997</v>
      </c>
      <c r="CC64" s="37">
        <v>0</v>
      </c>
      <c r="CD64" s="37">
        <v>118.59620858</v>
      </c>
      <c r="CE64" s="37">
        <v>772.02743721000002</v>
      </c>
      <c r="CF64" s="37">
        <v>0</v>
      </c>
      <c r="CG64" s="37">
        <f t="shared" si="3"/>
        <v>11181.056547260001</v>
      </c>
      <c r="CH64" s="32"/>
    </row>
    <row r="65" spans="1:86" ht="22.05" customHeight="1">
      <c r="A65" s="30" t="s">
        <v>83</v>
      </c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2"/>
    </row>
    <row r="66" spans="1:86" ht="18.75" customHeight="1">
      <c r="A66" s="36" t="s">
        <v>67</v>
      </c>
      <c r="B66" s="36"/>
      <c r="C66" s="37">
        <v>0</v>
      </c>
      <c r="D66" s="37">
        <v>0</v>
      </c>
      <c r="E66" s="37">
        <v>0</v>
      </c>
      <c r="F66" s="37">
        <v>31.47737098</v>
      </c>
      <c r="G66" s="37">
        <v>366.65759516000003</v>
      </c>
      <c r="H66" s="37">
        <v>16.55193804</v>
      </c>
      <c r="I66" s="37">
        <v>0</v>
      </c>
      <c r="J66" s="37">
        <v>0</v>
      </c>
      <c r="K66" s="37">
        <v>23.43440008</v>
      </c>
      <c r="L66" s="37">
        <v>0</v>
      </c>
      <c r="M66" s="37">
        <v>108.42115894</v>
      </c>
      <c r="N66" s="37">
        <v>0</v>
      </c>
      <c r="O66" s="37">
        <v>40.995110140000001</v>
      </c>
      <c r="P66" s="37">
        <v>7.6554597200000005</v>
      </c>
      <c r="Q66" s="37">
        <v>68.455034139999995</v>
      </c>
      <c r="R66" s="37">
        <v>1024.6544829099998</v>
      </c>
      <c r="S66" s="37">
        <v>163.60198681000003</v>
      </c>
      <c r="T66" s="37">
        <v>113.61749528</v>
      </c>
      <c r="U66" s="37">
        <v>193.75642659999997</v>
      </c>
      <c r="V66" s="37">
        <v>277.42718544999997</v>
      </c>
      <c r="W66" s="37">
        <v>0</v>
      </c>
      <c r="X66" s="37">
        <v>15.908917199999999</v>
      </c>
      <c r="Y66" s="37">
        <v>0</v>
      </c>
      <c r="Z66" s="37">
        <v>0</v>
      </c>
      <c r="AA66" s="37">
        <v>0</v>
      </c>
      <c r="AB66" s="37">
        <v>0</v>
      </c>
      <c r="AC66" s="37">
        <v>6.8129428299999999</v>
      </c>
      <c r="AD66" s="37">
        <v>0</v>
      </c>
      <c r="AE66" s="37">
        <v>0</v>
      </c>
      <c r="AF66" s="37">
        <v>0</v>
      </c>
      <c r="AG66" s="37">
        <v>51.619900010000002</v>
      </c>
      <c r="AH66" s="37">
        <v>5.0898306300000007</v>
      </c>
      <c r="AI66" s="37">
        <v>650.18985960999998</v>
      </c>
      <c r="AJ66" s="37">
        <v>220.98814120000003</v>
      </c>
      <c r="AK66" s="37">
        <v>0</v>
      </c>
      <c r="AL66" s="37">
        <v>0</v>
      </c>
      <c r="AM66" s="37">
        <v>0</v>
      </c>
      <c r="AN66" s="37">
        <v>39.031808069999997</v>
      </c>
      <c r="AO66" s="37">
        <v>0</v>
      </c>
      <c r="AP66" s="37">
        <v>22.365456560000002</v>
      </c>
      <c r="AQ66" s="37">
        <v>37.649085329999998</v>
      </c>
      <c r="AR66" s="37">
        <v>514.20775433000006</v>
      </c>
      <c r="AS66" s="37">
        <v>0</v>
      </c>
      <c r="AT66" s="37">
        <v>1141.5465030799999</v>
      </c>
      <c r="AU66" s="37">
        <v>0</v>
      </c>
      <c r="AV66" s="37">
        <v>58.454118460000004</v>
      </c>
      <c r="AW66" s="37">
        <v>658.83517338000013</v>
      </c>
      <c r="AX66" s="37">
        <v>0</v>
      </c>
      <c r="AY66" s="37">
        <v>24.081303619999996</v>
      </c>
      <c r="AZ66" s="37">
        <v>921.09569556000008</v>
      </c>
      <c r="BA66" s="37">
        <v>12.88437425</v>
      </c>
      <c r="BB66" s="37">
        <v>643.45103066000013</v>
      </c>
      <c r="BC66" s="37">
        <v>0</v>
      </c>
      <c r="BD66" s="37">
        <v>919.88135154999998</v>
      </c>
      <c r="BE66" s="37">
        <v>8.5621228200000008</v>
      </c>
      <c r="BF66" s="37">
        <v>0</v>
      </c>
      <c r="BG66" s="37">
        <v>0</v>
      </c>
      <c r="BH66" s="37">
        <v>0.81794122000000002</v>
      </c>
      <c r="BI66" s="37">
        <v>0</v>
      </c>
      <c r="BJ66" s="37">
        <v>25.535298019999999</v>
      </c>
      <c r="BK66" s="37">
        <v>0</v>
      </c>
      <c r="BL66" s="37">
        <v>252.74578236999997</v>
      </c>
      <c r="BM66" s="37">
        <v>0</v>
      </c>
      <c r="BN66" s="37">
        <v>0</v>
      </c>
      <c r="BO66" s="37">
        <v>688.18648062</v>
      </c>
      <c r="BP66" s="37">
        <v>0</v>
      </c>
      <c r="BQ66" s="37">
        <v>654.29285859000004</v>
      </c>
      <c r="BR66" s="37">
        <v>0</v>
      </c>
      <c r="BS66" s="37">
        <v>0</v>
      </c>
      <c r="BT66" s="37">
        <v>17.63157382</v>
      </c>
      <c r="BU66" s="37">
        <v>163.87013818</v>
      </c>
      <c r="BV66" s="37">
        <v>17.56073511</v>
      </c>
      <c r="BW66" s="37">
        <v>0</v>
      </c>
      <c r="BX66" s="37">
        <v>0</v>
      </c>
      <c r="BY66" s="37">
        <v>0</v>
      </c>
      <c r="BZ66" s="37">
        <v>0</v>
      </c>
      <c r="CA66" s="37">
        <v>0</v>
      </c>
      <c r="CB66" s="37">
        <v>17.047858399999999</v>
      </c>
      <c r="CC66" s="37">
        <v>0</v>
      </c>
      <c r="CD66" s="37">
        <v>119.86760984999999</v>
      </c>
      <c r="CE66" s="37">
        <v>718.17908235000004</v>
      </c>
      <c r="CF66" s="37">
        <v>0</v>
      </c>
      <c r="CG66" s="37">
        <f t="shared" ref="CG66:CG77" si="4">SUM(C66:CF66)</f>
        <v>11065.096371930002</v>
      </c>
      <c r="CH66" s="32"/>
    </row>
    <row r="67" spans="1:86" ht="18.75" customHeight="1">
      <c r="A67" s="36" t="s">
        <v>68</v>
      </c>
      <c r="B67" s="36"/>
      <c r="C67" s="37">
        <v>0</v>
      </c>
      <c r="D67" s="37">
        <v>0</v>
      </c>
      <c r="E67" s="37">
        <v>0</v>
      </c>
      <c r="F67" s="37">
        <v>0</v>
      </c>
      <c r="G67" s="37">
        <v>356.17574150000002</v>
      </c>
      <c r="H67" s="37">
        <v>16.911083089999998</v>
      </c>
      <c r="I67" s="37">
        <v>0</v>
      </c>
      <c r="J67" s="37">
        <v>0</v>
      </c>
      <c r="K67" s="37">
        <v>23.466176620000002</v>
      </c>
      <c r="L67" s="37">
        <v>0</v>
      </c>
      <c r="M67" s="37">
        <v>106.2080881</v>
      </c>
      <c r="N67" s="37">
        <v>0</v>
      </c>
      <c r="O67" s="37">
        <v>41.090250690000005</v>
      </c>
      <c r="P67" s="37">
        <v>7.6683256900000005</v>
      </c>
      <c r="Q67" s="37">
        <v>63.864183629999999</v>
      </c>
      <c r="R67" s="37">
        <v>1159.8078636100001</v>
      </c>
      <c r="S67" s="37">
        <v>163.57471561000003</v>
      </c>
      <c r="T67" s="37">
        <v>110.33394724999999</v>
      </c>
      <c r="U67" s="37">
        <v>195.74404234000002</v>
      </c>
      <c r="V67" s="37">
        <v>262.86777612999998</v>
      </c>
      <c r="W67" s="37">
        <v>0</v>
      </c>
      <c r="X67" s="37">
        <v>22.754851189999997</v>
      </c>
      <c r="Y67" s="37">
        <v>0</v>
      </c>
      <c r="Z67" s="37">
        <v>0</v>
      </c>
      <c r="AA67" s="37">
        <v>0</v>
      </c>
      <c r="AB67" s="37">
        <v>0</v>
      </c>
      <c r="AC67" s="37">
        <v>5.8391457000000004</v>
      </c>
      <c r="AD67" s="37">
        <v>0</v>
      </c>
      <c r="AE67" s="37">
        <v>0</v>
      </c>
      <c r="AF67" s="37">
        <v>0</v>
      </c>
      <c r="AG67" s="37">
        <v>51.776458159999997</v>
      </c>
      <c r="AH67" s="37">
        <v>5.7320494499999999</v>
      </c>
      <c r="AI67" s="37">
        <v>589.34421668000005</v>
      </c>
      <c r="AJ67" s="37">
        <v>217.98456842000002</v>
      </c>
      <c r="AK67" s="37">
        <v>0</v>
      </c>
      <c r="AL67" s="37">
        <v>0</v>
      </c>
      <c r="AM67" s="37">
        <v>0</v>
      </c>
      <c r="AN67" s="37">
        <v>39.527701030000003</v>
      </c>
      <c r="AO67" s="37">
        <v>0</v>
      </c>
      <c r="AP67" s="37">
        <v>22.021104030000004</v>
      </c>
      <c r="AQ67" s="37">
        <v>37.14376558</v>
      </c>
      <c r="AR67" s="37">
        <v>482.73916326</v>
      </c>
      <c r="AS67" s="37">
        <v>0</v>
      </c>
      <c r="AT67" s="37">
        <v>1126.80143107</v>
      </c>
      <c r="AU67" s="37">
        <v>0</v>
      </c>
      <c r="AV67" s="37">
        <v>56.918775329999995</v>
      </c>
      <c r="AW67" s="37">
        <v>584.75802523000004</v>
      </c>
      <c r="AX67" s="37">
        <v>0</v>
      </c>
      <c r="AY67" s="37">
        <v>23.22739747</v>
      </c>
      <c r="AZ67" s="37">
        <v>802.4735777599999</v>
      </c>
      <c r="BA67" s="37">
        <v>12.862768109999999</v>
      </c>
      <c r="BB67" s="37">
        <v>571.2117678599999</v>
      </c>
      <c r="BC67" s="37">
        <v>0</v>
      </c>
      <c r="BD67" s="37">
        <v>911.78079442000012</v>
      </c>
      <c r="BE67" s="37">
        <v>8.8075932299999984</v>
      </c>
      <c r="BF67" s="37">
        <v>0</v>
      </c>
      <c r="BG67" s="37">
        <v>0</v>
      </c>
      <c r="BH67" s="37">
        <v>0.66933880000000001</v>
      </c>
      <c r="BI67" s="37">
        <v>0</v>
      </c>
      <c r="BJ67" s="37">
        <v>25.775990299999997</v>
      </c>
      <c r="BK67" s="37">
        <v>0</v>
      </c>
      <c r="BL67" s="37">
        <v>252.96158803000003</v>
      </c>
      <c r="BM67" s="37">
        <v>0</v>
      </c>
      <c r="BN67" s="37">
        <v>0</v>
      </c>
      <c r="BO67" s="37">
        <v>645.62079148999999</v>
      </c>
      <c r="BP67" s="37">
        <v>0</v>
      </c>
      <c r="BQ67" s="37">
        <v>626.17494061999992</v>
      </c>
      <c r="BR67" s="37">
        <v>0</v>
      </c>
      <c r="BS67" s="37">
        <v>0</v>
      </c>
      <c r="BT67" s="37">
        <v>16.570013090000003</v>
      </c>
      <c r="BU67" s="37">
        <v>168.1960995</v>
      </c>
      <c r="BV67" s="37">
        <v>17.838341940000007</v>
      </c>
      <c r="BW67" s="37">
        <v>0</v>
      </c>
      <c r="BX67" s="37">
        <v>0</v>
      </c>
      <c r="BY67" s="37">
        <v>0</v>
      </c>
      <c r="BZ67" s="37">
        <v>0</v>
      </c>
      <c r="CA67" s="37">
        <v>0</v>
      </c>
      <c r="CB67" s="37">
        <v>17.119653360000001</v>
      </c>
      <c r="CC67" s="37">
        <v>0</v>
      </c>
      <c r="CD67" s="37">
        <v>109.37373038000003</v>
      </c>
      <c r="CE67" s="37">
        <v>732.87761633999992</v>
      </c>
      <c r="CF67" s="37">
        <v>0</v>
      </c>
      <c r="CG67" s="37">
        <f t="shared" si="4"/>
        <v>10694.595452090003</v>
      </c>
      <c r="CH67" s="32"/>
    </row>
    <row r="68" spans="1:86" ht="18.75" customHeight="1">
      <c r="A68" s="36" t="s">
        <v>69</v>
      </c>
      <c r="B68" s="36"/>
      <c r="C68" s="37">
        <v>0</v>
      </c>
      <c r="D68" s="37">
        <v>0</v>
      </c>
      <c r="E68" s="37">
        <v>0</v>
      </c>
      <c r="F68" s="37">
        <v>31.772362770000001</v>
      </c>
      <c r="G68" s="37">
        <v>329.94129838999993</v>
      </c>
      <c r="H68" s="37">
        <v>17.759125319999999</v>
      </c>
      <c r="I68" s="37">
        <v>0</v>
      </c>
      <c r="J68" s="37">
        <v>0</v>
      </c>
      <c r="K68" s="37">
        <v>23.845775270000001</v>
      </c>
      <c r="L68" s="37">
        <v>0</v>
      </c>
      <c r="M68" s="37">
        <v>106.80615933999999</v>
      </c>
      <c r="N68" s="37">
        <v>0</v>
      </c>
      <c r="O68" s="37">
        <v>40.032498290000007</v>
      </c>
      <c r="P68" s="37">
        <v>7.7874789700000004</v>
      </c>
      <c r="Q68" s="37">
        <v>63.680533650000001</v>
      </c>
      <c r="R68" s="37">
        <v>1142.3919390799999</v>
      </c>
      <c r="S68" s="37">
        <v>164.49151357</v>
      </c>
      <c r="T68" s="37">
        <v>112.55397325000001</v>
      </c>
      <c r="U68" s="37">
        <v>195.34446740999999</v>
      </c>
      <c r="V68" s="37">
        <v>263.06879268</v>
      </c>
      <c r="W68" s="37">
        <v>0</v>
      </c>
      <c r="X68" s="37">
        <v>11.34411532</v>
      </c>
      <c r="Y68" s="37">
        <v>0</v>
      </c>
      <c r="Z68" s="37">
        <v>0</v>
      </c>
      <c r="AA68" s="37">
        <v>0</v>
      </c>
      <c r="AB68" s="37">
        <v>0</v>
      </c>
      <c r="AC68" s="37">
        <v>5.4543162399999989</v>
      </c>
      <c r="AD68" s="37">
        <v>0</v>
      </c>
      <c r="AE68" s="37">
        <v>0</v>
      </c>
      <c r="AF68" s="37">
        <v>0</v>
      </c>
      <c r="AG68" s="37">
        <v>52.825336249999999</v>
      </c>
      <c r="AH68" s="37">
        <v>7.1860346599999989</v>
      </c>
      <c r="AI68" s="37">
        <v>659.94976843999996</v>
      </c>
      <c r="AJ68" s="37">
        <v>229.69862928999999</v>
      </c>
      <c r="AK68" s="37">
        <v>0</v>
      </c>
      <c r="AL68" s="37">
        <v>0</v>
      </c>
      <c r="AM68" s="37">
        <v>0</v>
      </c>
      <c r="AN68" s="37">
        <v>39.57670452</v>
      </c>
      <c r="AO68" s="37">
        <v>0</v>
      </c>
      <c r="AP68" s="37">
        <v>22.321623950000006</v>
      </c>
      <c r="AQ68" s="37">
        <v>37.308065949999992</v>
      </c>
      <c r="AR68" s="37">
        <v>499.77549513999998</v>
      </c>
      <c r="AS68" s="37">
        <v>0</v>
      </c>
      <c r="AT68" s="37">
        <v>1021.68444092</v>
      </c>
      <c r="AU68" s="37">
        <v>0</v>
      </c>
      <c r="AV68" s="37">
        <v>57.048706029999991</v>
      </c>
      <c r="AW68" s="37">
        <v>543.61079334999999</v>
      </c>
      <c r="AX68" s="37">
        <v>0</v>
      </c>
      <c r="AY68" s="37">
        <v>22.832374100000003</v>
      </c>
      <c r="AZ68" s="37">
        <v>809.03161236999983</v>
      </c>
      <c r="BA68" s="37">
        <v>12.880928249999998</v>
      </c>
      <c r="BB68" s="37">
        <v>566.34607120999988</v>
      </c>
      <c r="BC68" s="37">
        <v>0</v>
      </c>
      <c r="BD68" s="37">
        <v>897.77372195000009</v>
      </c>
      <c r="BE68" s="37">
        <v>8.8708808500000007</v>
      </c>
      <c r="BF68" s="37">
        <v>0</v>
      </c>
      <c r="BG68" s="37">
        <v>0</v>
      </c>
      <c r="BH68" s="37">
        <v>0.67146927000000001</v>
      </c>
      <c r="BI68" s="37">
        <v>0</v>
      </c>
      <c r="BJ68" s="37">
        <v>26.712839489999997</v>
      </c>
      <c r="BK68" s="37">
        <v>0</v>
      </c>
      <c r="BL68" s="37">
        <v>252.96790221000003</v>
      </c>
      <c r="BM68" s="37">
        <v>0</v>
      </c>
      <c r="BN68" s="37">
        <v>98.13068865000001</v>
      </c>
      <c r="BO68" s="37">
        <v>661.22799051999993</v>
      </c>
      <c r="BP68" s="37">
        <v>0</v>
      </c>
      <c r="BQ68" s="37">
        <v>645.53702678000002</v>
      </c>
      <c r="BR68" s="37">
        <v>0</v>
      </c>
      <c r="BS68" s="37">
        <v>0</v>
      </c>
      <c r="BT68" s="37">
        <v>16.681552410000002</v>
      </c>
      <c r="BU68" s="37">
        <v>162.26776092999998</v>
      </c>
      <c r="BV68" s="37">
        <v>18.147428590000004</v>
      </c>
      <c r="BW68" s="37">
        <v>0</v>
      </c>
      <c r="BX68" s="37">
        <v>0</v>
      </c>
      <c r="BY68" s="37">
        <v>0</v>
      </c>
      <c r="BZ68" s="37">
        <v>0</v>
      </c>
      <c r="CA68" s="37">
        <v>0</v>
      </c>
      <c r="CB68" s="37">
        <v>17.212950620000001</v>
      </c>
      <c r="CC68" s="37">
        <v>0</v>
      </c>
      <c r="CD68" s="37">
        <v>110.65953239</v>
      </c>
      <c r="CE68" s="37">
        <v>681.71788442000013</v>
      </c>
      <c r="CF68" s="37">
        <v>0</v>
      </c>
      <c r="CG68" s="37">
        <f t="shared" si="4"/>
        <v>10696.930563060003</v>
      </c>
      <c r="CH68" s="32"/>
    </row>
    <row r="69" spans="1:86" ht="18.75" customHeight="1">
      <c r="A69" s="36" t="s">
        <v>70</v>
      </c>
      <c r="B69" s="36"/>
      <c r="C69" s="37">
        <v>0</v>
      </c>
      <c r="D69" s="37">
        <v>0</v>
      </c>
      <c r="E69" s="37">
        <v>0</v>
      </c>
      <c r="F69" s="37">
        <v>31.68529736</v>
      </c>
      <c r="G69" s="37">
        <v>319.39756855000007</v>
      </c>
      <c r="H69" s="37">
        <v>18.105068849999999</v>
      </c>
      <c r="I69" s="37">
        <v>0</v>
      </c>
      <c r="J69" s="37">
        <v>0</v>
      </c>
      <c r="K69" s="37">
        <v>23.779835629999997</v>
      </c>
      <c r="L69" s="37">
        <v>0</v>
      </c>
      <c r="M69" s="37">
        <v>107.83850683999999</v>
      </c>
      <c r="N69" s="37">
        <v>0</v>
      </c>
      <c r="O69" s="37">
        <v>38.892483460000001</v>
      </c>
      <c r="P69" s="37">
        <v>7.8815408499999986</v>
      </c>
      <c r="Q69" s="37">
        <v>63.511220260000009</v>
      </c>
      <c r="R69" s="37">
        <v>1194.71412932</v>
      </c>
      <c r="S69" s="37">
        <v>165.09829885000002</v>
      </c>
      <c r="T69" s="37">
        <v>114.31967941999999</v>
      </c>
      <c r="U69" s="37">
        <v>195.68139709999997</v>
      </c>
      <c r="V69" s="37">
        <v>261.58059393999997</v>
      </c>
      <c r="W69" s="37">
        <v>0</v>
      </c>
      <c r="X69" s="37">
        <v>18.5942802</v>
      </c>
      <c r="Y69" s="37">
        <v>0</v>
      </c>
      <c r="Z69" s="37">
        <v>0</v>
      </c>
      <c r="AA69" s="37">
        <v>0</v>
      </c>
      <c r="AB69" s="37">
        <v>0</v>
      </c>
      <c r="AC69" s="37">
        <v>8.7474008300000001</v>
      </c>
      <c r="AD69" s="37">
        <v>0</v>
      </c>
      <c r="AE69" s="37">
        <v>0</v>
      </c>
      <c r="AF69" s="37">
        <v>0</v>
      </c>
      <c r="AG69" s="37">
        <v>51.530224149999988</v>
      </c>
      <c r="AH69" s="37">
        <v>8.1198863299999999</v>
      </c>
      <c r="AI69" s="37">
        <v>658.50091627999996</v>
      </c>
      <c r="AJ69" s="37">
        <v>226.9812489</v>
      </c>
      <c r="AK69" s="37">
        <v>1.90797397</v>
      </c>
      <c r="AL69" s="37">
        <v>0</v>
      </c>
      <c r="AM69" s="37">
        <v>0</v>
      </c>
      <c r="AN69" s="37">
        <v>40.315218539999996</v>
      </c>
      <c r="AO69" s="37">
        <v>0</v>
      </c>
      <c r="AP69" s="37">
        <v>22.291377879999999</v>
      </c>
      <c r="AQ69" s="37">
        <v>37.379059529999999</v>
      </c>
      <c r="AR69" s="37">
        <v>563.90518900999996</v>
      </c>
      <c r="AS69" s="37">
        <v>0</v>
      </c>
      <c r="AT69" s="37">
        <v>1028.89356402</v>
      </c>
      <c r="AU69" s="37">
        <v>0</v>
      </c>
      <c r="AV69" s="37">
        <v>57.109821590000003</v>
      </c>
      <c r="AW69" s="37">
        <v>509.79072835000005</v>
      </c>
      <c r="AX69" s="37">
        <v>0</v>
      </c>
      <c r="AY69" s="37">
        <v>22.32043719</v>
      </c>
      <c r="AZ69" s="37">
        <v>819.04885363000017</v>
      </c>
      <c r="BA69" s="37">
        <v>12.89259032</v>
      </c>
      <c r="BB69" s="37">
        <v>564.50678317999996</v>
      </c>
      <c r="BC69" s="37">
        <v>0</v>
      </c>
      <c r="BD69" s="37">
        <v>899.01145053999994</v>
      </c>
      <c r="BE69" s="37">
        <v>8.7379231700000002</v>
      </c>
      <c r="BF69" s="37">
        <v>0</v>
      </c>
      <c r="BG69" s="37">
        <v>0</v>
      </c>
      <c r="BH69" s="37">
        <v>0.62562781000000001</v>
      </c>
      <c r="BI69" s="37">
        <v>0</v>
      </c>
      <c r="BJ69" s="37">
        <v>26.994601719999995</v>
      </c>
      <c r="BK69" s="37">
        <v>0</v>
      </c>
      <c r="BL69" s="37">
        <v>253.39479055000001</v>
      </c>
      <c r="BM69" s="37">
        <v>0</v>
      </c>
      <c r="BN69" s="37">
        <v>99.030842309999983</v>
      </c>
      <c r="BO69" s="37">
        <v>655.76918480000006</v>
      </c>
      <c r="BP69" s="37">
        <v>0</v>
      </c>
      <c r="BQ69" s="37">
        <v>674.42961407999996</v>
      </c>
      <c r="BR69" s="37">
        <v>0</v>
      </c>
      <c r="BS69" s="37">
        <v>0</v>
      </c>
      <c r="BT69" s="37">
        <v>16.150231460000004</v>
      </c>
      <c r="BU69" s="37">
        <v>158.40278940999997</v>
      </c>
      <c r="BV69" s="37">
        <v>18.241593170000002</v>
      </c>
      <c r="BW69" s="37">
        <v>0</v>
      </c>
      <c r="BX69" s="37">
        <v>15.543889349999999</v>
      </c>
      <c r="BY69" s="37">
        <v>0</v>
      </c>
      <c r="BZ69" s="37">
        <v>0.66218709000000009</v>
      </c>
      <c r="CA69" s="37">
        <v>0</v>
      </c>
      <c r="CB69" s="37">
        <v>17.462720230000002</v>
      </c>
      <c r="CC69" s="37">
        <v>0</v>
      </c>
      <c r="CD69" s="37">
        <v>108.43945397</v>
      </c>
      <c r="CE69" s="37">
        <v>685.02694577</v>
      </c>
      <c r="CF69" s="37">
        <v>0</v>
      </c>
      <c r="CG69" s="37">
        <f t="shared" si="4"/>
        <v>10833.245019759997</v>
      </c>
      <c r="CH69" s="32"/>
    </row>
    <row r="70" spans="1:86" ht="18.75" customHeight="1">
      <c r="A70" s="36" t="s">
        <v>71</v>
      </c>
      <c r="B70" s="36"/>
      <c r="C70" s="37">
        <v>0</v>
      </c>
      <c r="D70" s="37">
        <v>0</v>
      </c>
      <c r="E70" s="37">
        <v>0</v>
      </c>
      <c r="F70" s="37">
        <v>31.534506990000001</v>
      </c>
      <c r="G70" s="37">
        <v>304.19871802999995</v>
      </c>
      <c r="H70" s="37">
        <v>18.869895509999999</v>
      </c>
      <c r="I70" s="37">
        <v>0</v>
      </c>
      <c r="J70" s="37">
        <v>0</v>
      </c>
      <c r="K70" s="37">
        <v>23.458866550000003</v>
      </c>
      <c r="L70" s="37">
        <v>0</v>
      </c>
      <c r="M70" s="37">
        <v>108.52980309</v>
      </c>
      <c r="N70" s="37">
        <v>0</v>
      </c>
      <c r="O70" s="37">
        <v>39.306614319999994</v>
      </c>
      <c r="P70" s="37">
        <v>7.9997761799999996</v>
      </c>
      <c r="Q70" s="37">
        <v>76.657383480000007</v>
      </c>
      <c r="R70" s="37">
        <v>1306.2200374399997</v>
      </c>
      <c r="S70" s="37">
        <v>166.03019783000002</v>
      </c>
      <c r="T70" s="37">
        <v>116.10040763000001</v>
      </c>
      <c r="U70" s="37">
        <v>197.86273284999996</v>
      </c>
      <c r="V70" s="37">
        <v>262.83377992000004</v>
      </c>
      <c r="W70" s="37">
        <v>0</v>
      </c>
      <c r="X70" s="37">
        <v>29.980993169999998</v>
      </c>
      <c r="Y70" s="37">
        <v>0</v>
      </c>
      <c r="Z70" s="37">
        <v>0</v>
      </c>
      <c r="AA70" s="37">
        <v>0</v>
      </c>
      <c r="AB70" s="37">
        <v>0</v>
      </c>
      <c r="AC70" s="37">
        <v>8.3886954599999992</v>
      </c>
      <c r="AD70" s="37">
        <v>0</v>
      </c>
      <c r="AE70" s="37">
        <v>0</v>
      </c>
      <c r="AF70" s="37">
        <v>0</v>
      </c>
      <c r="AG70" s="37">
        <v>52.990350119999995</v>
      </c>
      <c r="AH70" s="37">
        <v>8.5234037499999999</v>
      </c>
      <c r="AI70" s="37">
        <v>686.57429371000001</v>
      </c>
      <c r="AJ70" s="37">
        <v>224.7674189</v>
      </c>
      <c r="AK70" s="37">
        <v>1.8774384300000002</v>
      </c>
      <c r="AL70" s="37">
        <v>0</v>
      </c>
      <c r="AM70" s="37">
        <v>0</v>
      </c>
      <c r="AN70" s="37">
        <v>37.931513189999997</v>
      </c>
      <c r="AO70" s="37">
        <v>0</v>
      </c>
      <c r="AP70" s="37">
        <v>22.344866520000004</v>
      </c>
      <c r="AQ70" s="37">
        <v>43.70838389</v>
      </c>
      <c r="AR70" s="37">
        <v>531.41373872999998</v>
      </c>
      <c r="AS70" s="37">
        <v>0</v>
      </c>
      <c r="AT70" s="37">
        <v>1067.34744972</v>
      </c>
      <c r="AU70" s="37">
        <v>0</v>
      </c>
      <c r="AV70" s="37">
        <v>0</v>
      </c>
      <c r="AW70" s="37">
        <v>471.61676008000006</v>
      </c>
      <c r="AX70" s="37">
        <v>0</v>
      </c>
      <c r="AY70" s="37">
        <v>21.822054810000001</v>
      </c>
      <c r="AZ70" s="37">
        <v>802.32278393999991</v>
      </c>
      <c r="BA70" s="37">
        <v>12.9062628</v>
      </c>
      <c r="BB70" s="37">
        <v>571.49689470999999</v>
      </c>
      <c r="BC70" s="37">
        <v>0</v>
      </c>
      <c r="BD70" s="37">
        <v>805.45762309999998</v>
      </c>
      <c r="BE70" s="37">
        <v>8.3027132100000003</v>
      </c>
      <c r="BF70" s="37">
        <v>0</v>
      </c>
      <c r="BG70" s="37">
        <v>0</v>
      </c>
      <c r="BH70" s="37">
        <v>0.56919467999999995</v>
      </c>
      <c r="BI70" s="37">
        <v>0</v>
      </c>
      <c r="BJ70" s="37">
        <v>35.984073630000005</v>
      </c>
      <c r="BK70" s="37">
        <v>0</v>
      </c>
      <c r="BL70" s="37">
        <v>0</v>
      </c>
      <c r="BM70" s="37">
        <v>0</v>
      </c>
      <c r="BN70" s="37">
        <v>72.980563660000001</v>
      </c>
      <c r="BO70" s="37">
        <v>643.94846716999996</v>
      </c>
      <c r="BP70" s="37">
        <v>0</v>
      </c>
      <c r="BQ70" s="37">
        <v>643.96212569000011</v>
      </c>
      <c r="BR70" s="37">
        <v>0</v>
      </c>
      <c r="BS70" s="37">
        <v>0</v>
      </c>
      <c r="BT70" s="37">
        <v>16.101378660000002</v>
      </c>
      <c r="BU70" s="37">
        <v>164.19486601999998</v>
      </c>
      <c r="BV70" s="37">
        <v>17.502271649999997</v>
      </c>
      <c r="BW70" s="37">
        <v>0</v>
      </c>
      <c r="BX70" s="37">
        <v>15.664646169999999</v>
      </c>
      <c r="BY70" s="37">
        <v>0</v>
      </c>
      <c r="BZ70" s="37">
        <v>2.57179841</v>
      </c>
      <c r="CA70" s="37">
        <v>0</v>
      </c>
      <c r="CB70" s="37">
        <v>17.452811699999998</v>
      </c>
      <c r="CC70" s="37">
        <v>0</v>
      </c>
      <c r="CD70" s="37">
        <v>105.66447619</v>
      </c>
      <c r="CE70" s="37">
        <v>665.12659541999994</v>
      </c>
      <c r="CF70" s="37">
        <v>0</v>
      </c>
      <c r="CG70" s="37">
        <f t="shared" si="4"/>
        <v>10471.099627110001</v>
      </c>
      <c r="CH70" s="32"/>
    </row>
    <row r="71" spans="1:86" ht="18.75" customHeight="1">
      <c r="A71" s="36" t="s">
        <v>72</v>
      </c>
      <c r="B71" s="36"/>
      <c r="C71" s="37">
        <v>0</v>
      </c>
      <c r="D71" s="37">
        <v>0</v>
      </c>
      <c r="E71" s="37">
        <v>0</v>
      </c>
      <c r="F71" s="37">
        <v>31.4083398</v>
      </c>
      <c r="G71" s="37">
        <v>306.60129448000004</v>
      </c>
      <c r="H71" s="37">
        <v>22.665440699999998</v>
      </c>
      <c r="I71" s="37">
        <v>0</v>
      </c>
      <c r="J71" s="37">
        <v>0</v>
      </c>
      <c r="K71" s="37">
        <v>23.639236440000001</v>
      </c>
      <c r="L71" s="37">
        <v>0</v>
      </c>
      <c r="M71" s="37">
        <v>109.41905075000001</v>
      </c>
      <c r="N71" s="37">
        <v>0</v>
      </c>
      <c r="O71" s="37">
        <v>39.068078980000003</v>
      </c>
      <c r="P71" s="37">
        <v>8.0758884900000005</v>
      </c>
      <c r="Q71" s="37">
        <v>76.17127524</v>
      </c>
      <c r="R71" s="37">
        <v>1417.53772817</v>
      </c>
      <c r="S71" s="37">
        <v>167.40945212000003</v>
      </c>
      <c r="T71" s="37">
        <v>114.09007604999998</v>
      </c>
      <c r="U71" s="37">
        <v>198.94220575999998</v>
      </c>
      <c r="V71" s="37">
        <v>264.03365240000005</v>
      </c>
      <c r="W71" s="37">
        <v>0</v>
      </c>
      <c r="X71" s="37">
        <v>16.388405349999999</v>
      </c>
      <c r="Y71" s="37">
        <v>0</v>
      </c>
      <c r="Z71" s="37">
        <v>0</v>
      </c>
      <c r="AA71" s="37">
        <v>0</v>
      </c>
      <c r="AB71" s="37">
        <v>0</v>
      </c>
      <c r="AC71" s="37">
        <v>8.3699469799999999</v>
      </c>
      <c r="AD71" s="37">
        <v>0</v>
      </c>
      <c r="AE71" s="37">
        <v>0</v>
      </c>
      <c r="AF71" s="37">
        <v>0</v>
      </c>
      <c r="AG71" s="37">
        <v>52.871970420000004</v>
      </c>
      <c r="AH71" s="37">
        <v>8.8728722500000003</v>
      </c>
      <c r="AI71" s="37">
        <v>610.57636099000001</v>
      </c>
      <c r="AJ71" s="37">
        <v>245.08386550999998</v>
      </c>
      <c r="AK71" s="37">
        <v>1.8956178000000001</v>
      </c>
      <c r="AL71" s="37">
        <v>0</v>
      </c>
      <c r="AM71" s="37">
        <v>0</v>
      </c>
      <c r="AN71" s="37">
        <v>36.636901200000004</v>
      </c>
      <c r="AO71" s="37">
        <v>0</v>
      </c>
      <c r="AP71" s="37">
        <v>22.539175320000002</v>
      </c>
      <c r="AQ71" s="37">
        <v>42.96191967</v>
      </c>
      <c r="AR71" s="37">
        <v>511.74636363000002</v>
      </c>
      <c r="AS71" s="37">
        <v>0</v>
      </c>
      <c r="AT71" s="37">
        <v>1052.7258899400001</v>
      </c>
      <c r="AU71" s="37">
        <v>0</v>
      </c>
      <c r="AV71" s="37">
        <v>55.639494249999998</v>
      </c>
      <c r="AW71" s="37">
        <v>439.25957384000003</v>
      </c>
      <c r="AX71" s="37">
        <v>0</v>
      </c>
      <c r="AY71" s="37">
        <v>22.03586293</v>
      </c>
      <c r="AZ71" s="37">
        <v>844.99909284000012</v>
      </c>
      <c r="BA71" s="37">
        <v>12.919711690000002</v>
      </c>
      <c r="BB71" s="37">
        <v>634.75223100000005</v>
      </c>
      <c r="BC71" s="37">
        <v>0</v>
      </c>
      <c r="BD71" s="37">
        <v>957.22048495000001</v>
      </c>
      <c r="BE71" s="37">
        <v>9.0326847699999995</v>
      </c>
      <c r="BF71" s="37">
        <v>0</v>
      </c>
      <c r="BG71" s="37">
        <v>0</v>
      </c>
      <c r="BH71" s="37">
        <v>0.47568702000000002</v>
      </c>
      <c r="BI71" s="37">
        <v>0</v>
      </c>
      <c r="BJ71" s="37">
        <v>35.603560409999993</v>
      </c>
      <c r="BK71" s="37">
        <v>0</v>
      </c>
      <c r="BL71" s="37">
        <v>255.13779112999998</v>
      </c>
      <c r="BM71" s="37">
        <v>0</v>
      </c>
      <c r="BN71" s="37">
        <v>75.226775970000006</v>
      </c>
      <c r="BO71" s="37">
        <v>668.90365944000007</v>
      </c>
      <c r="BP71" s="37">
        <v>0</v>
      </c>
      <c r="BQ71" s="37">
        <v>692.82975810999994</v>
      </c>
      <c r="BR71" s="37">
        <v>0</v>
      </c>
      <c r="BS71" s="37">
        <v>0</v>
      </c>
      <c r="BT71" s="37">
        <v>16.243194689999999</v>
      </c>
      <c r="BU71" s="37">
        <v>177.21718802999999</v>
      </c>
      <c r="BV71" s="37">
        <v>17.704437219999999</v>
      </c>
      <c r="BW71" s="37">
        <v>0</v>
      </c>
      <c r="BX71" s="37">
        <v>15.969247619999997</v>
      </c>
      <c r="BY71" s="37">
        <v>0</v>
      </c>
      <c r="BZ71" s="37">
        <v>4.4404316099999992</v>
      </c>
      <c r="CA71" s="37">
        <v>0</v>
      </c>
      <c r="CB71" s="37">
        <v>17.541301280000003</v>
      </c>
      <c r="CC71" s="37">
        <v>0</v>
      </c>
      <c r="CD71" s="37">
        <v>106.73634525999999</v>
      </c>
      <c r="CE71" s="37">
        <v>670.47210633999998</v>
      </c>
      <c r="CF71" s="37">
        <v>0</v>
      </c>
      <c r="CG71" s="37">
        <f t="shared" si="4"/>
        <v>11120.09162884</v>
      </c>
      <c r="CH71" s="32"/>
    </row>
    <row r="72" spans="1:86" ht="18.75" customHeight="1">
      <c r="A72" s="36" t="s">
        <v>73</v>
      </c>
      <c r="B72" s="36"/>
      <c r="C72" s="37">
        <v>0</v>
      </c>
      <c r="D72" s="37">
        <v>0</v>
      </c>
      <c r="E72" s="37">
        <v>0</v>
      </c>
      <c r="F72" s="37">
        <v>0</v>
      </c>
      <c r="G72" s="37">
        <v>380.6741179</v>
      </c>
      <c r="H72" s="37">
        <v>23.431805140000002</v>
      </c>
      <c r="I72" s="37">
        <v>0</v>
      </c>
      <c r="J72" s="37">
        <v>0</v>
      </c>
      <c r="K72" s="37">
        <v>29.204885150000003</v>
      </c>
      <c r="L72" s="37">
        <v>0</v>
      </c>
      <c r="M72" s="37">
        <v>110.21496721</v>
      </c>
      <c r="N72" s="37">
        <v>0</v>
      </c>
      <c r="O72" s="37">
        <v>37.686927140000009</v>
      </c>
      <c r="P72" s="37">
        <v>8.2707195200000001</v>
      </c>
      <c r="Q72" s="37">
        <v>76.050249319999992</v>
      </c>
      <c r="R72" s="37">
        <v>1488.7816387099999</v>
      </c>
      <c r="S72" s="37">
        <v>168.68203002000001</v>
      </c>
      <c r="T72" s="37">
        <v>116.56703529000002</v>
      </c>
      <c r="U72" s="37">
        <v>201.86394629</v>
      </c>
      <c r="V72" s="37">
        <v>266.33401770999996</v>
      </c>
      <c r="W72" s="37">
        <v>0</v>
      </c>
      <c r="X72" s="37">
        <v>24.71035328</v>
      </c>
      <c r="Y72" s="37">
        <v>0</v>
      </c>
      <c r="Z72" s="37">
        <v>0</v>
      </c>
      <c r="AA72" s="37">
        <v>0</v>
      </c>
      <c r="AB72" s="37">
        <v>0</v>
      </c>
      <c r="AC72" s="37">
        <v>9.5834370299999989</v>
      </c>
      <c r="AD72" s="37">
        <v>0</v>
      </c>
      <c r="AE72" s="37">
        <v>0</v>
      </c>
      <c r="AF72" s="37">
        <v>0</v>
      </c>
      <c r="AG72" s="37">
        <v>53.108173560000004</v>
      </c>
      <c r="AH72" s="37">
        <v>9.1752010300000002</v>
      </c>
      <c r="AI72" s="37">
        <v>617.21339881000006</v>
      </c>
      <c r="AJ72" s="37">
        <v>0</v>
      </c>
      <c r="AK72" s="37">
        <v>0.15168803</v>
      </c>
      <c r="AL72" s="37">
        <v>0</v>
      </c>
      <c r="AM72" s="37">
        <v>0</v>
      </c>
      <c r="AN72" s="37">
        <v>35.612732840000007</v>
      </c>
      <c r="AO72" s="37">
        <v>0</v>
      </c>
      <c r="AP72" s="37">
        <v>22.478175150000002</v>
      </c>
      <c r="AQ72" s="37">
        <v>42.938446840000005</v>
      </c>
      <c r="AR72" s="37">
        <v>548.44938924999997</v>
      </c>
      <c r="AS72" s="37">
        <v>0</v>
      </c>
      <c r="AT72" s="37">
        <v>1078.8562136100002</v>
      </c>
      <c r="AU72" s="37">
        <v>0</v>
      </c>
      <c r="AV72" s="37">
        <v>55.441836130000006</v>
      </c>
      <c r="AW72" s="37">
        <v>411.16305058999995</v>
      </c>
      <c r="AX72" s="37">
        <v>0</v>
      </c>
      <c r="AY72" s="37">
        <v>20.908718309999998</v>
      </c>
      <c r="AZ72" s="37">
        <v>893.50765905000003</v>
      </c>
      <c r="BA72" s="37">
        <v>12.95675911</v>
      </c>
      <c r="BB72" s="37">
        <v>632.08595548000005</v>
      </c>
      <c r="BC72" s="37">
        <v>0</v>
      </c>
      <c r="BD72" s="37">
        <v>895.09391726000001</v>
      </c>
      <c r="BE72" s="37">
        <v>9.0615940500000001</v>
      </c>
      <c r="BF72" s="37">
        <v>0</v>
      </c>
      <c r="BG72" s="37">
        <v>0</v>
      </c>
      <c r="BH72" s="37">
        <v>0.38156422000000001</v>
      </c>
      <c r="BI72" s="37">
        <v>0</v>
      </c>
      <c r="BJ72" s="37">
        <v>36.872679359999999</v>
      </c>
      <c r="BK72" s="37">
        <v>0</v>
      </c>
      <c r="BL72" s="37">
        <v>256.20790384000003</v>
      </c>
      <c r="BM72" s="37">
        <v>0</v>
      </c>
      <c r="BN72" s="37">
        <v>114.39193270999999</v>
      </c>
      <c r="BO72" s="37">
        <v>659.62586968999994</v>
      </c>
      <c r="BP72" s="37">
        <v>0</v>
      </c>
      <c r="BQ72" s="37">
        <v>840.22671402000003</v>
      </c>
      <c r="BR72" s="37">
        <v>0</v>
      </c>
      <c r="BS72" s="37">
        <v>0</v>
      </c>
      <c r="BT72" s="37">
        <v>16.36618167</v>
      </c>
      <c r="BU72" s="37">
        <v>201.71922145999997</v>
      </c>
      <c r="BV72" s="37">
        <v>18.854831689999997</v>
      </c>
      <c r="BW72" s="37">
        <v>0</v>
      </c>
      <c r="BX72" s="37">
        <v>16.16799524</v>
      </c>
      <c r="BY72" s="37">
        <v>0</v>
      </c>
      <c r="BZ72" s="37">
        <v>4.7949835400000014</v>
      </c>
      <c r="CA72" s="37">
        <v>0</v>
      </c>
      <c r="CB72" s="37">
        <v>17.66432709</v>
      </c>
      <c r="CC72" s="37">
        <v>0</v>
      </c>
      <c r="CD72" s="37">
        <v>108.32257355000002</v>
      </c>
      <c r="CE72" s="37">
        <v>662.76448576000007</v>
      </c>
      <c r="CF72" s="37">
        <v>0</v>
      </c>
      <c r="CG72" s="37">
        <f t="shared" si="4"/>
        <v>11234.620302650002</v>
      </c>
      <c r="CH72" s="32"/>
    </row>
    <row r="73" spans="1:86" ht="18.75" customHeight="1">
      <c r="A73" s="36" t="s">
        <v>74</v>
      </c>
      <c r="B73" s="36"/>
      <c r="C73" s="37">
        <v>0</v>
      </c>
      <c r="D73" s="37">
        <v>0</v>
      </c>
      <c r="E73" s="37">
        <v>0</v>
      </c>
      <c r="F73" s="37">
        <v>33.800320370000001</v>
      </c>
      <c r="G73" s="37">
        <v>388.43062874999998</v>
      </c>
      <c r="H73" s="37">
        <v>24.304168499999999</v>
      </c>
      <c r="I73" s="37">
        <v>0</v>
      </c>
      <c r="J73" s="37">
        <v>0</v>
      </c>
      <c r="K73" s="37">
        <v>29.306627780000007</v>
      </c>
      <c r="L73" s="37">
        <v>0</v>
      </c>
      <c r="M73" s="37">
        <v>110.95670081999999</v>
      </c>
      <c r="N73" s="37">
        <v>0</v>
      </c>
      <c r="O73" s="37">
        <v>36.010814570000001</v>
      </c>
      <c r="P73" s="37">
        <v>8.3318552000000015</v>
      </c>
      <c r="Q73" s="37">
        <v>0</v>
      </c>
      <c r="R73" s="37">
        <v>1573.94272604</v>
      </c>
      <c r="S73" s="37">
        <v>169.77181747</v>
      </c>
      <c r="T73" s="37">
        <v>118.45804381999999</v>
      </c>
      <c r="U73" s="37">
        <v>204.03654943999999</v>
      </c>
      <c r="V73" s="37">
        <v>267.38719011000001</v>
      </c>
      <c r="W73" s="37">
        <v>0</v>
      </c>
      <c r="X73" s="37">
        <v>33.140328310000001</v>
      </c>
      <c r="Y73" s="37">
        <v>0</v>
      </c>
      <c r="Z73" s="37">
        <v>0</v>
      </c>
      <c r="AA73" s="37">
        <v>0</v>
      </c>
      <c r="AB73" s="37">
        <v>0</v>
      </c>
      <c r="AC73" s="37">
        <v>9.6085574599999983</v>
      </c>
      <c r="AD73" s="37">
        <v>0</v>
      </c>
      <c r="AE73" s="37">
        <v>0</v>
      </c>
      <c r="AF73" s="37">
        <v>0</v>
      </c>
      <c r="AG73" s="37">
        <v>58.646893829999996</v>
      </c>
      <c r="AH73" s="37">
        <v>9.2243947800000008</v>
      </c>
      <c r="AI73" s="37">
        <v>0</v>
      </c>
      <c r="AJ73" s="37">
        <v>246.59827792999997</v>
      </c>
      <c r="AK73" s="37">
        <v>0.19313435999999998</v>
      </c>
      <c r="AL73" s="37">
        <v>0</v>
      </c>
      <c r="AM73" s="37">
        <v>0</v>
      </c>
      <c r="AN73" s="37">
        <v>21.90831141</v>
      </c>
      <c r="AO73" s="37">
        <v>0</v>
      </c>
      <c r="AP73" s="37">
        <v>22.527352440000001</v>
      </c>
      <c r="AQ73" s="37">
        <v>45.27589511</v>
      </c>
      <c r="AR73" s="37">
        <v>503.90335149000003</v>
      </c>
      <c r="AS73" s="37">
        <v>0</v>
      </c>
      <c r="AT73" s="37">
        <v>1173.9360275699999</v>
      </c>
      <c r="AU73" s="37">
        <v>0</v>
      </c>
      <c r="AV73" s="37">
        <v>55.653327360000006</v>
      </c>
      <c r="AW73" s="37">
        <v>394.10814138999996</v>
      </c>
      <c r="AX73" s="37">
        <v>0</v>
      </c>
      <c r="AY73" s="37">
        <v>20.450491259999996</v>
      </c>
      <c r="AZ73" s="37">
        <v>919.11591962</v>
      </c>
      <c r="BA73" s="37">
        <v>12.99478386</v>
      </c>
      <c r="BB73" s="37">
        <v>619.39926419999995</v>
      </c>
      <c r="BC73" s="37">
        <v>0</v>
      </c>
      <c r="BD73" s="37">
        <v>928.54995519999989</v>
      </c>
      <c r="BE73" s="37">
        <v>8.6547040099999997</v>
      </c>
      <c r="BF73" s="37">
        <v>0</v>
      </c>
      <c r="BG73" s="37">
        <v>0</v>
      </c>
      <c r="BH73" s="37">
        <v>0.35149516999999997</v>
      </c>
      <c r="BI73" s="37">
        <v>0</v>
      </c>
      <c r="BJ73" s="37">
        <v>36.497210179999996</v>
      </c>
      <c r="BK73" s="37">
        <v>0</v>
      </c>
      <c r="BL73" s="37">
        <v>256.46740320000004</v>
      </c>
      <c r="BM73" s="37">
        <v>0</v>
      </c>
      <c r="BN73" s="37">
        <v>114.90498592</v>
      </c>
      <c r="BO73" s="37">
        <v>689.07328511999992</v>
      </c>
      <c r="BP73" s="37">
        <v>0</v>
      </c>
      <c r="BQ73" s="37">
        <v>798.9736829200001</v>
      </c>
      <c r="BR73" s="37">
        <v>0</v>
      </c>
      <c r="BS73" s="37">
        <v>0</v>
      </c>
      <c r="BT73" s="37">
        <v>16.349581529999998</v>
      </c>
      <c r="BU73" s="37">
        <v>191.05165320999998</v>
      </c>
      <c r="BV73" s="37">
        <v>18.408235999999999</v>
      </c>
      <c r="BW73" s="37">
        <v>0</v>
      </c>
      <c r="BX73" s="37">
        <v>16.416380820000001</v>
      </c>
      <c r="BY73" s="37">
        <v>0</v>
      </c>
      <c r="BZ73" s="37">
        <v>0.72796172999999997</v>
      </c>
      <c r="CA73" s="37">
        <v>0</v>
      </c>
      <c r="CB73" s="37">
        <v>17.69892698</v>
      </c>
      <c r="CC73" s="37">
        <v>0</v>
      </c>
      <c r="CD73" s="37">
        <v>102.14887675</v>
      </c>
      <c r="CE73" s="37">
        <v>680.63940793000006</v>
      </c>
      <c r="CF73" s="37">
        <v>0</v>
      </c>
      <c r="CG73" s="37">
        <f t="shared" si="4"/>
        <v>10988.335641919995</v>
      </c>
      <c r="CH73" s="32"/>
    </row>
    <row r="74" spans="1:86" ht="18.75" customHeight="1">
      <c r="A74" s="36" t="s">
        <v>75</v>
      </c>
      <c r="B74" s="36"/>
      <c r="C74" s="37">
        <v>0</v>
      </c>
      <c r="D74" s="37">
        <v>0</v>
      </c>
      <c r="E74" s="37">
        <v>0</v>
      </c>
      <c r="F74" s="37">
        <v>33.737150549999996</v>
      </c>
      <c r="G74" s="37">
        <v>349.40860663999996</v>
      </c>
      <c r="H74" s="37">
        <v>24.435984980000001</v>
      </c>
      <c r="I74" s="37">
        <v>0</v>
      </c>
      <c r="J74" s="37">
        <v>0</v>
      </c>
      <c r="K74" s="37">
        <v>29.609692370000005</v>
      </c>
      <c r="L74" s="37">
        <v>0</v>
      </c>
      <c r="M74" s="37">
        <v>111.83461896000001</v>
      </c>
      <c r="N74" s="37">
        <v>0</v>
      </c>
      <c r="O74" s="37">
        <v>35.086207300000005</v>
      </c>
      <c r="P74" s="37">
        <v>8.4133290899999995</v>
      </c>
      <c r="Q74" s="37">
        <v>73.816267719999999</v>
      </c>
      <c r="R74" s="37">
        <v>1635.5285070899999</v>
      </c>
      <c r="S74" s="37">
        <v>172.73823540999999</v>
      </c>
      <c r="T74" s="37">
        <v>118.53445514999999</v>
      </c>
      <c r="U74" s="37">
        <v>205.74935043000002</v>
      </c>
      <c r="V74" s="37">
        <v>267.79029654999999</v>
      </c>
      <c r="W74" s="37">
        <v>0</v>
      </c>
      <c r="X74" s="37">
        <v>41.812081499999998</v>
      </c>
      <c r="Y74" s="37">
        <v>0</v>
      </c>
      <c r="Z74" s="37">
        <v>0</v>
      </c>
      <c r="AA74" s="37">
        <v>0</v>
      </c>
      <c r="AB74" s="37">
        <v>0</v>
      </c>
      <c r="AC74" s="37">
        <v>9.4918221500000008</v>
      </c>
      <c r="AD74" s="37">
        <v>0</v>
      </c>
      <c r="AE74" s="37">
        <v>0</v>
      </c>
      <c r="AF74" s="37">
        <v>0</v>
      </c>
      <c r="AG74" s="37">
        <v>58.248396670000005</v>
      </c>
      <c r="AH74" s="37">
        <v>9.2157148799999984</v>
      </c>
      <c r="AI74" s="37">
        <v>703.15876186000003</v>
      </c>
      <c r="AJ74" s="37">
        <v>257.21564233000004</v>
      </c>
      <c r="AK74" s="37">
        <v>0.2102551</v>
      </c>
      <c r="AL74" s="37">
        <v>0</v>
      </c>
      <c r="AM74" s="37">
        <v>0</v>
      </c>
      <c r="AN74" s="37">
        <v>22.076260229999999</v>
      </c>
      <c r="AO74" s="37">
        <v>0</v>
      </c>
      <c r="AP74" s="37">
        <v>22.74991378</v>
      </c>
      <c r="AQ74" s="37">
        <v>51.845329089999993</v>
      </c>
      <c r="AR74" s="37">
        <v>538.84645136000006</v>
      </c>
      <c r="AS74" s="37">
        <v>0</v>
      </c>
      <c r="AT74" s="37">
        <v>1162.31567851</v>
      </c>
      <c r="AU74" s="37">
        <v>0</v>
      </c>
      <c r="AV74" s="37">
        <v>55.970643409999994</v>
      </c>
      <c r="AW74" s="37">
        <v>433.32669083000002</v>
      </c>
      <c r="AX74" s="37">
        <v>0</v>
      </c>
      <c r="AY74" s="37">
        <v>19.79591357</v>
      </c>
      <c r="AZ74" s="37">
        <v>973.9644953799999</v>
      </c>
      <c r="BA74" s="37">
        <v>13.012540739999999</v>
      </c>
      <c r="BB74" s="37">
        <v>601.64536555000007</v>
      </c>
      <c r="BC74" s="37">
        <v>0</v>
      </c>
      <c r="BD74" s="37">
        <v>968.27780169999994</v>
      </c>
      <c r="BE74" s="37">
        <v>7.7525115199999997</v>
      </c>
      <c r="BF74" s="37">
        <v>0</v>
      </c>
      <c r="BG74" s="37">
        <v>0</v>
      </c>
      <c r="BH74" s="37">
        <v>0.28749367999999997</v>
      </c>
      <c r="BI74" s="37">
        <v>0</v>
      </c>
      <c r="BJ74" s="37">
        <v>36.213111620000006</v>
      </c>
      <c r="BK74" s="37">
        <v>0</v>
      </c>
      <c r="BL74" s="37">
        <v>256.48496659</v>
      </c>
      <c r="BM74" s="37">
        <v>0</v>
      </c>
      <c r="BN74" s="37">
        <v>111.81153435</v>
      </c>
      <c r="BO74" s="37">
        <v>673.15516029000003</v>
      </c>
      <c r="BP74" s="37">
        <v>0</v>
      </c>
      <c r="BQ74" s="37">
        <v>821.58513654000012</v>
      </c>
      <c r="BR74" s="37">
        <v>0</v>
      </c>
      <c r="BS74" s="37">
        <v>0</v>
      </c>
      <c r="BT74" s="37">
        <v>16.474445410000001</v>
      </c>
      <c r="BU74" s="37">
        <v>187.90696341</v>
      </c>
      <c r="BV74" s="37">
        <v>18.44656475</v>
      </c>
      <c r="BW74" s="37">
        <v>0</v>
      </c>
      <c r="BX74" s="37">
        <v>16.635851200000001</v>
      </c>
      <c r="BY74" s="37">
        <v>0</v>
      </c>
      <c r="BZ74" s="37">
        <v>0.74952989000000003</v>
      </c>
      <c r="CA74" s="37">
        <v>0</v>
      </c>
      <c r="CB74" s="37">
        <v>17.718608809999999</v>
      </c>
      <c r="CC74" s="37">
        <v>0</v>
      </c>
      <c r="CD74" s="37">
        <v>103.26037268</v>
      </c>
      <c r="CE74" s="37">
        <v>668.31489642000008</v>
      </c>
      <c r="CF74" s="37">
        <v>0</v>
      </c>
      <c r="CG74" s="37">
        <f t="shared" si="4"/>
        <v>11946.659608040001</v>
      </c>
      <c r="CH74" s="32"/>
    </row>
    <row r="75" spans="1:86" ht="18.75" customHeight="1">
      <c r="A75" s="36" t="s">
        <v>76</v>
      </c>
      <c r="B75" s="36"/>
      <c r="C75" s="37">
        <v>0</v>
      </c>
      <c r="D75" s="37">
        <v>0</v>
      </c>
      <c r="E75" s="37">
        <v>0</v>
      </c>
      <c r="F75" s="37">
        <v>36.308908020000004</v>
      </c>
      <c r="G75" s="37">
        <v>345.31301468999999</v>
      </c>
      <c r="H75" s="37">
        <v>24.033865779999996</v>
      </c>
      <c r="I75" s="37">
        <v>0</v>
      </c>
      <c r="J75" s="37">
        <v>0</v>
      </c>
      <c r="K75" s="37">
        <v>29.418498159999995</v>
      </c>
      <c r="L75" s="37">
        <v>0</v>
      </c>
      <c r="M75" s="37">
        <v>98.567025659999999</v>
      </c>
      <c r="N75" s="37">
        <v>0</v>
      </c>
      <c r="O75" s="37">
        <v>33.965649380000002</v>
      </c>
      <c r="P75" s="37">
        <v>10.311826539999998</v>
      </c>
      <c r="Q75" s="37">
        <v>70.672141629999999</v>
      </c>
      <c r="R75" s="37">
        <v>1775.5753577600003</v>
      </c>
      <c r="S75" s="37">
        <v>175.80200799000002</v>
      </c>
      <c r="T75" s="37">
        <v>121.70048277000001</v>
      </c>
      <c r="U75" s="37">
        <v>205.63933757000001</v>
      </c>
      <c r="V75" s="37">
        <v>269.43886310000005</v>
      </c>
      <c r="W75" s="37">
        <v>0</v>
      </c>
      <c r="X75" s="37">
        <v>50.448661180000002</v>
      </c>
      <c r="Y75" s="37">
        <v>0</v>
      </c>
      <c r="Z75" s="37">
        <v>0</v>
      </c>
      <c r="AA75" s="37">
        <v>0</v>
      </c>
      <c r="AB75" s="37">
        <v>0</v>
      </c>
      <c r="AC75" s="37">
        <v>9.5133168900000005</v>
      </c>
      <c r="AD75" s="37">
        <v>0</v>
      </c>
      <c r="AE75" s="37">
        <v>0</v>
      </c>
      <c r="AF75" s="37">
        <v>0</v>
      </c>
      <c r="AG75" s="37">
        <v>59.438390290000001</v>
      </c>
      <c r="AH75" s="37">
        <v>9.2221827200000011</v>
      </c>
      <c r="AI75" s="37">
        <v>832.71800897000003</v>
      </c>
      <c r="AJ75" s="37">
        <v>262.53903486000002</v>
      </c>
      <c r="AK75" s="37">
        <v>0.24247030999999999</v>
      </c>
      <c r="AL75" s="37">
        <v>0</v>
      </c>
      <c r="AM75" s="37">
        <v>0</v>
      </c>
      <c r="AN75" s="37">
        <v>23.027092449999998</v>
      </c>
      <c r="AO75" s="37">
        <v>0</v>
      </c>
      <c r="AP75" s="37">
        <v>22.975285279999998</v>
      </c>
      <c r="AQ75" s="37">
        <v>51.941720949999997</v>
      </c>
      <c r="AR75" s="37">
        <v>610.65990238999996</v>
      </c>
      <c r="AS75" s="37">
        <v>0</v>
      </c>
      <c r="AT75" s="37">
        <v>1119.21898311</v>
      </c>
      <c r="AU75" s="37">
        <v>0</v>
      </c>
      <c r="AV75" s="37">
        <v>56.721601660000005</v>
      </c>
      <c r="AW75" s="37">
        <v>478.1925886599999</v>
      </c>
      <c r="AX75" s="37">
        <v>0</v>
      </c>
      <c r="AY75" s="37">
        <v>19.281662710000006</v>
      </c>
      <c r="AZ75" s="37">
        <v>1036.7870415799998</v>
      </c>
      <c r="BA75" s="37">
        <v>13.161474519999999</v>
      </c>
      <c r="BB75" s="37">
        <v>621.46359807999988</v>
      </c>
      <c r="BC75" s="37">
        <v>0</v>
      </c>
      <c r="BD75" s="37">
        <v>981.42066254000008</v>
      </c>
      <c r="BE75" s="37">
        <v>7.0545317200000008</v>
      </c>
      <c r="BF75" s="37">
        <v>0</v>
      </c>
      <c r="BG75" s="37">
        <v>0</v>
      </c>
      <c r="BH75" s="37">
        <v>0.22869144</v>
      </c>
      <c r="BI75" s="37">
        <v>0</v>
      </c>
      <c r="BJ75" s="37">
        <v>38.044497800000002</v>
      </c>
      <c r="BK75" s="37">
        <v>0</v>
      </c>
      <c r="BL75" s="37">
        <v>256.49847038000001</v>
      </c>
      <c r="BM75" s="37">
        <v>0</v>
      </c>
      <c r="BN75" s="37">
        <v>91.475932490000005</v>
      </c>
      <c r="BO75" s="37">
        <v>722.42696538000007</v>
      </c>
      <c r="BP75" s="37">
        <v>4.5791231799999998</v>
      </c>
      <c r="BQ75" s="37">
        <v>814.62238010999988</v>
      </c>
      <c r="BR75" s="37">
        <v>0</v>
      </c>
      <c r="BS75" s="37">
        <v>0</v>
      </c>
      <c r="BT75" s="37">
        <v>16.37890024</v>
      </c>
      <c r="BU75" s="37">
        <v>180.15299367</v>
      </c>
      <c r="BV75" s="37">
        <v>19.023999329999999</v>
      </c>
      <c r="BW75" s="37">
        <v>0</v>
      </c>
      <c r="BX75" s="37">
        <v>16.532632329999998</v>
      </c>
      <c r="BY75" s="37">
        <v>0</v>
      </c>
      <c r="BZ75" s="37">
        <v>0.70426438000000002</v>
      </c>
      <c r="CA75" s="37">
        <v>0</v>
      </c>
      <c r="CB75" s="37">
        <v>17.65521369</v>
      </c>
      <c r="CC75" s="37">
        <v>0</v>
      </c>
      <c r="CD75" s="37">
        <v>97.419279770000017</v>
      </c>
      <c r="CE75" s="37">
        <v>707.98211813000012</v>
      </c>
      <c r="CF75" s="37">
        <v>0</v>
      </c>
      <c r="CG75" s="37">
        <f t="shared" si="4"/>
        <v>12446.500652240002</v>
      </c>
      <c r="CH75" s="32"/>
    </row>
    <row r="76" spans="1:86" ht="18.75" customHeight="1">
      <c r="A76" s="36" t="s">
        <v>77</v>
      </c>
      <c r="B76" s="36"/>
      <c r="C76" s="37">
        <v>0</v>
      </c>
      <c r="D76" s="37">
        <v>0</v>
      </c>
      <c r="E76" s="37">
        <v>0</v>
      </c>
      <c r="F76" s="37">
        <v>36.441181490000005</v>
      </c>
      <c r="G76" s="37">
        <v>378.0230277</v>
      </c>
      <c r="H76" s="37">
        <v>25.851563600000002</v>
      </c>
      <c r="I76" s="37">
        <v>0</v>
      </c>
      <c r="J76" s="37">
        <v>0</v>
      </c>
      <c r="K76" s="37">
        <v>29.617558360000004</v>
      </c>
      <c r="L76" s="37">
        <v>0</v>
      </c>
      <c r="M76" s="37">
        <v>99.139930529999987</v>
      </c>
      <c r="N76" s="37">
        <v>0</v>
      </c>
      <c r="O76" s="37">
        <v>27.084874210000006</v>
      </c>
      <c r="P76" s="37">
        <v>11.855158380000001</v>
      </c>
      <c r="Q76" s="37">
        <v>65.696256500000004</v>
      </c>
      <c r="R76" s="37">
        <v>1807.26822606</v>
      </c>
      <c r="S76" s="37">
        <v>176.56614163999998</v>
      </c>
      <c r="T76" s="37">
        <v>128.68667933999998</v>
      </c>
      <c r="U76" s="37">
        <v>205.73965601999998</v>
      </c>
      <c r="V76" s="37">
        <v>270.13998981999998</v>
      </c>
      <c r="W76" s="37">
        <v>0</v>
      </c>
      <c r="X76" s="37">
        <v>63.927028180000008</v>
      </c>
      <c r="Y76" s="37">
        <v>0</v>
      </c>
      <c r="Z76" s="37">
        <v>0</v>
      </c>
      <c r="AA76" s="37">
        <v>0</v>
      </c>
      <c r="AB76" s="37">
        <v>0</v>
      </c>
      <c r="AC76" s="37">
        <v>9.0476654300000021</v>
      </c>
      <c r="AD76" s="37">
        <v>0</v>
      </c>
      <c r="AE76" s="37">
        <v>0</v>
      </c>
      <c r="AF76" s="37">
        <v>0</v>
      </c>
      <c r="AG76" s="37">
        <v>58.73719655</v>
      </c>
      <c r="AH76" s="37">
        <v>9.2689517499999994</v>
      </c>
      <c r="AI76" s="37">
        <v>882.98979477</v>
      </c>
      <c r="AJ76" s="37">
        <v>277.64815636999998</v>
      </c>
      <c r="AK76" s="37">
        <v>0.24143937999999998</v>
      </c>
      <c r="AL76" s="37">
        <v>0</v>
      </c>
      <c r="AM76" s="37">
        <v>0</v>
      </c>
      <c r="AN76" s="37">
        <v>27.470477939999999</v>
      </c>
      <c r="AO76" s="37">
        <v>0</v>
      </c>
      <c r="AP76" s="37">
        <v>28.583863960000002</v>
      </c>
      <c r="AQ76" s="37">
        <v>48.970428480000002</v>
      </c>
      <c r="AR76" s="37">
        <v>650.87923874000012</v>
      </c>
      <c r="AS76" s="37">
        <v>0</v>
      </c>
      <c r="AT76" s="37">
        <v>1093.6159322799999</v>
      </c>
      <c r="AU76" s="37">
        <v>0</v>
      </c>
      <c r="AV76" s="37">
        <v>57.337330369999997</v>
      </c>
      <c r="AW76" s="37">
        <v>461.65309669999999</v>
      </c>
      <c r="AX76" s="37">
        <v>0</v>
      </c>
      <c r="AY76" s="37">
        <v>18.822620810000004</v>
      </c>
      <c r="AZ76" s="37">
        <v>1046.6823005800002</v>
      </c>
      <c r="BA76" s="37">
        <v>13.326163259999998</v>
      </c>
      <c r="BB76" s="37">
        <v>639.62725050999995</v>
      </c>
      <c r="BC76" s="37">
        <v>0</v>
      </c>
      <c r="BD76" s="37">
        <v>1007.6436461899999</v>
      </c>
      <c r="BE76" s="37">
        <v>6.0966137500000004</v>
      </c>
      <c r="BF76" s="37">
        <v>0</v>
      </c>
      <c r="BG76" s="37">
        <v>0</v>
      </c>
      <c r="BH76" s="37">
        <v>0.19496574</v>
      </c>
      <c r="BI76" s="37">
        <v>0</v>
      </c>
      <c r="BJ76" s="37">
        <v>35.554426579999998</v>
      </c>
      <c r="BK76" s="37">
        <v>0</v>
      </c>
      <c r="BL76" s="37">
        <v>256.64497542999999</v>
      </c>
      <c r="BM76" s="37">
        <v>0</v>
      </c>
      <c r="BN76" s="37">
        <v>93.462553009999993</v>
      </c>
      <c r="BO76" s="37">
        <v>709.91450067000005</v>
      </c>
      <c r="BP76" s="37">
        <v>4.8113209499999998</v>
      </c>
      <c r="BQ76" s="37">
        <v>855.93352295</v>
      </c>
      <c r="BR76" s="37">
        <v>0</v>
      </c>
      <c r="BS76" s="37">
        <v>0</v>
      </c>
      <c r="BT76" s="37">
        <v>16.326166520000001</v>
      </c>
      <c r="BU76" s="37">
        <v>196.45407618000002</v>
      </c>
      <c r="BV76" s="37">
        <v>18.731100959999999</v>
      </c>
      <c r="BW76" s="37">
        <v>0</v>
      </c>
      <c r="BX76" s="37">
        <v>15.328031630000002</v>
      </c>
      <c r="BY76" s="37">
        <v>0</v>
      </c>
      <c r="BZ76" s="37">
        <v>2.5641994500000003</v>
      </c>
      <c r="CA76" s="37">
        <v>0</v>
      </c>
      <c r="CB76" s="37">
        <v>17.74926344</v>
      </c>
      <c r="CC76" s="37">
        <v>0</v>
      </c>
      <c r="CD76" s="37">
        <v>97.709963250000001</v>
      </c>
      <c r="CE76" s="37">
        <v>755.34579754999982</v>
      </c>
      <c r="CF76" s="37">
        <v>0</v>
      </c>
      <c r="CG76" s="37">
        <f t="shared" si="4"/>
        <v>12741.40430396</v>
      </c>
      <c r="CH76" s="32"/>
    </row>
    <row r="77" spans="1:86" ht="18.75" customHeight="1">
      <c r="A77" s="36" t="s">
        <v>78</v>
      </c>
      <c r="B77" s="36"/>
      <c r="C77" s="37">
        <v>0</v>
      </c>
      <c r="D77" s="37">
        <v>0</v>
      </c>
      <c r="E77" s="37">
        <v>0</v>
      </c>
      <c r="F77" s="37">
        <v>39.962344180000002</v>
      </c>
      <c r="G77" s="37">
        <v>392.64405770000008</v>
      </c>
      <c r="H77" s="37">
        <v>24.754036360000001</v>
      </c>
      <c r="I77" s="37">
        <v>0</v>
      </c>
      <c r="J77" s="37">
        <v>0</v>
      </c>
      <c r="K77" s="37">
        <v>29.623164710000001</v>
      </c>
      <c r="L77" s="37">
        <v>0</v>
      </c>
      <c r="M77" s="37">
        <v>99.695592019999992</v>
      </c>
      <c r="N77" s="37">
        <v>0</v>
      </c>
      <c r="O77" s="37">
        <v>29.41945252</v>
      </c>
      <c r="P77" s="37">
        <v>15.719207590000002</v>
      </c>
      <c r="Q77" s="37">
        <v>65.025276109999993</v>
      </c>
      <c r="R77" s="37">
        <v>1879.5679756500001</v>
      </c>
      <c r="S77" s="37">
        <v>177.84319778999995</v>
      </c>
      <c r="T77" s="37">
        <v>125.74880424</v>
      </c>
      <c r="U77" s="37">
        <v>205.14115558999998</v>
      </c>
      <c r="V77" s="37">
        <v>267.63304903000005</v>
      </c>
      <c r="W77" s="37">
        <v>0</v>
      </c>
      <c r="X77" s="37">
        <v>8.1827328399999999</v>
      </c>
      <c r="Y77" s="37">
        <v>0</v>
      </c>
      <c r="Z77" s="37">
        <v>0</v>
      </c>
      <c r="AA77" s="37">
        <v>0</v>
      </c>
      <c r="AB77" s="37">
        <v>0</v>
      </c>
      <c r="AC77" s="37">
        <v>8.11970612</v>
      </c>
      <c r="AD77" s="37">
        <v>0</v>
      </c>
      <c r="AE77" s="37">
        <v>0</v>
      </c>
      <c r="AF77" s="37">
        <v>0</v>
      </c>
      <c r="AG77" s="37">
        <v>51.719604519999997</v>
      </c>
      <c r="AH77" s="37">
        <v>9.6891495899999995</v>
      </c>
      <c r="AI77" s="37">
        <v>590.30627772999992</v>
      </c>
      <c r="AJ77" s="37">
        <v>285.25172550000008</v>
      </c>
      <c r="AK77" s="37">
        <v>0.19201913000000001</v>
      </c>
      <c r="AL77" s="37">
        <v>0</v>
      </c>
      <c r="AM77" s="37">
        <v>0</v>
      </c>
      <c r="AN77" s="37">
        <v>27.00803307</v>
      </c>
      <c r="AO77" s="37">
        <v>0</v>
      </c>
      <c r="AP77" s="37">
        <v>25.777947749999996</v>
      </c>
      <c r="AQ77" s="37">
        <v>56.578390959999993</v>
      </c>
      <c r="AR77" s="37">
        <v>655.69524958999989</v>
      </c>
      <c r="AS77" s="37">
        <v>0</v>
      </c>
      <c r="AT77" s="37">
        <v>1249.61986957</v>
      </c>
      <c r="AU77" s="37">
        <v>0</v>
      </c>
      <c r="AV77" s="37">
        <v>57.459991509999995</v>
      </c>
      <c r="AW77" s="37">
        <v>447.92289431000006</v>
      </c>
      <c r="AX77" s="37">
        <v>0</v>
      </c>
      <c r="AY77" s="37">
        <v>18.14244622</v>
      </c>
      <c r="AZ77" s="37">
        <v>0</v>
      </c>
      <c r="BA77" s="37">
        <v>7.8131247100000003</v>
      </c>
      <c r="BB77" s="37">
        <v>625.33580788999996</v>
      </c>
      <c r="BC77" s="37">
        <v>0</v>
      </c>
      <c r="BD77" s="37">
        <v>974.32811349999986</v>
      </c>
      <c r="BE77" s="37">
        <v>14.46527304</v>
      </c>
      <c r="BF77" s="37">
        <v>0</v>
      </c>
      <c r="BG77" s="37">
        <v>0</v>
      </c>
      <c r="BH77" s="37">
        <v>0.11000662999999999</v>
      </c>
      <c r="BI77" s="37">
        <v>0</v>
      </c>
      <c r="BJ77" s="37">
        <v>32.618270269999996</v>
      </c>
      <c r="BK77" s="37">
        <v>0</v>
      </c>
      <c r="BL77" s="37">
        <v>256.87861702000004</v>
      </c>
      <c r="BM77" s="37">
        <v>0</v>
      </c>
      <c r="BN77" s="37">
        <v>95.121133900000004</v>
      </c>
      <c r="BO77" s="37">
        <v>683.86495549999995</v>
      </c>
      <c r="BP77" s="37">
        <v>5.0985041099999995</v>
      </c>
      <c r="BQ77" s="37">
        <v>970.71539676999998</v>
      </c>
      <c r="BR77" s="37">
        <v>0</v>
      </c>
      <c r="BS77" s="37">
        <v>0</v>
      </c>
      <c r="BT77" s="37">
        <v>17.475000250000001</v>
      </c>
      <c r="BU77" s="37">
        <v>190.64169598000001</v>
      </c>
      <c r="BV77" s="37">
        <v>28.198602469999997</v>
      </c>
      <c r="BW77" s="37">
        <v>0</v>
      </c>
      <c r="BX77" s="37">
        <v>20.619974589999995</v>
      </c>
      <c r="BY77" s="37">
        <v>0</v>
      </c>
      <c r="BZ77" s="37">
        <v>6.0840464499999998</v>
      </c>
      <c r="CA77" s="37">
        <v>0</v>
      </c>
      <c r="CB77" s="37">
        <v>17.506166190000002</v>
      </c>
      <c r="CC77" s="37">
        <v>0</v>
      </c>
      <c r="CD77" s="37">
        <v>0</v>
      </c>
      <c r="CE77" s="37">
        <v>836.50744242000007</v>
      </c>
      <c r="CF77" s="37">
        <v>0</v>
      </c>
      <c r="CG77" s="37">
        <f t="shared" si="4"/>
        <v>11627.825483589999</v>
      </c>
      <c r="CH77" s="32"/>
    </row>
    <row r="78" spans="1:86" ht="22.05" customHeight="1">
      <c r="A78" s="30" t="s">
        <v>84</v>
      </c>
      <c r="B78" s="30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2"/>
    </row>
    <row r="79" spans="1:86" ht="18.75" customHeight="1">
      <c r="A79" s="36" t="s">
        <v>67</v>
      </c>
      <c r="B79" s="36"/>
      <c r="C79" s="37">
        <v>0</v>
      </c>
      <c r="D79" s="37">
        <v>0</v>
      </c>
      <c r="E79" s="37">
        <v>0</v>
      </c>
      <c r="F79" s="37">
        <v>0</v>
      </c>
      <c r="G79" s="37">
        <v>396.39627622000006</v>
      </c>
      <c r="H79" s="37">
        <v>25.560208059999997</v>
      </c>
      <c r="I79" s="37">
        <v>0</v>
      </c>
      <c r="J79" s="37">
        <v>0</v>
      </c>
      <c r="K79" s="37">
        <v>34.102246409999999</v>
      </c>
      <c r="L79" s="37">
        <v>0</v>
      </c>
      <c r="M79" s="37">
        <v>100.24431921999997</v>
      </c>
      <c r="N79" s="37">
        <v>0</v>
      </c>
      <c r="O79" s="37">
        <v>28.651504689999996</v>
      </c>
      <c r="P79" s="37">
        <v>15.931270020000001</v>
      </c>
      <c r="Q79" s="37">
        <v>65.025456739999996</v>
      </c>
      <c r="R79" s="37">
        <v>1923.6089474300004</v>
      </c>
      <c r="S79" s="37">
        <v>179.85688447000001</v>
      </c>
      <c r="T79" s="37">
        <v>125.69058382000003</v>
      </c>
      <c r="U79" s="37">
        <v>205.17975198999997</v>
      </c>
      <c r="V79" s="37">
        <v>265.48750240999999</v>
      </c>
      <c r="W79" s="37">
        <v>0</v>
      </c>
      <c r="X79" s="37">
        <v>0</v>
      </c>
      <c r="Y79" s="37">
        <v>0</v>
      </c>
      <c r="Z79" s="37">
        <v>0</v>
      </c>
      <c r="AA79" s="37">
        <v>0</v>
      </c>
      <c r="AB79" s="37">
        <v>0</v>
      </c>
      <c r="AC79" s="37">
        <v>7.9949000899999998</v>
      </c>
      <c r="AD79" s="37">
        <v>0</v>
      </c>
      <c r="AE79" s="37">
        <v>0</v>
      </c>
      <c r="AF79" s="37">
        <v>0</v>
      </c>
      <c r="AG79" s="37">
        <v>52.23497829999998</v>
      </c>
      <c r="AH79" s="37">
        <v>9.7303081699999989</v>
      </c>
      <c r="AI79" s="37">
        <v>641.87324746000013</v>
      </c>
      <c r="AJ79" s="37">
        <v>294.41406980999994</v>
      </c>
      <c r="AK79" s="37">
        <v>0.21320310000000001</v>
      </c>
      <c r="AL79" s="37">
        <v>0</v>
      </c>
      <c r="AM79" s="37">
        <v>0</v>
      </c>
      <c r="AN79" s="37">
        <v>26.026615280000005</v>
      </c>
      <c r="AO79" s="37">
        <v>0</v>
      </c>
      <c r="AP79" s="37">
        <v>26.305612610000001</v>
      </c>
      <c r="AQ79" s="37">
        <v>56.625581460000006</v>
      </c>
      <c r="AR79" s="37">
        <v>653.02896237999994</v>
      </c>
      <c r="AS79" s="37">
        <v>0</v>
      </c>
      <c r="AT79" s="37">
        <v>1228.55944163</v>
      </c>
      <c r="AU79" s="37">
        <v>0</v>
      </c>
      <c r="AV79" s="37">
        <v>57.943492469999988</v>
      </c>
      <c r="AW79" s="37">
        <v>510.01801675999997</v>
      </c>
      <c r="AX79" s="37">
        <v>0</v>
      </c>
      <c r="AY79" s="37">
        <v>17.633326819999997</v>
      </c>
      <c r="AZ79" s="37">
        <v>0</v>
      </c>
      <c r="BA79" s="37">
        <v>8.1233080199999996</v>
      </c>
      <c r="BB79" s="37">
        <v>608.90317722999998</v>
      </c>
      <c r="BC79" s="37">
        <v>0</v>
      </c>
      <c r="BD79" s="37">
        <v>946.08139143999983</v>
      </c>
      <c r="BE79" s="37">
        <v>14.577403910000003</v>
      </c>
      <c r="BF79" s="37">
        <v>0</v>
      </c>
      <c r="BG79" s="37">
        <v>0</v>
      </c>
      <c r="BH79" s="37">
        <v>6.8304899999999988E-2</v>
      </c>
      <c r="BI79" s="37">
        <v>0</v>
      </c>
      <c r="BJ79" s="37">
        <v>33.448268939999998</v>
      </c>
      <c r="BK79" s="37">
        <v>0</v>
      </c>
      <c r="BL79" s="37">
        <v>256.72990279999999</v>
      </c>
      <c r="BM79" s="37">
        <v>0</v>
      </c>
      <c r="BN79" s="37">
        <v>93.385037180000026</v>
      </c>
      <c r="BO79" s="37">
        <v>715.27622897000015</v>
      </c>
      <c r="BP79" s="37">
        <v>5.9202608799999998</v>
      </c>
      <c r="BQ79" s="37">
        <v>981.58196799999996</v>
      </c>
      <c r="BR79" s="37">
        <v>0</v>
      </c>
      <c r="BS79" s="37">
        <v>0</v>
      </c>
      <c r="BT79" s="37">
        <v>18.810100759999997</v>
      </c>
      <c r="BU79" s="37">
        <v>198.54561443000006</v>
      </c>
      <c r="BV79" s="37">
        <v>28.650238440000006</v>
      </c>
      <c r="BW79" s="37">
        <v>6.5425800800000005</v>
      </c>
      <c r="BX79" s="37">
        <v>21.08407996</v>
      </c>
      <c r="BY79" s="37">
        <v>0</v>
      </c>
      <c r="BZ79" s="37">
        <v>9.9032529</v>
      </c>
      <c r="CA79" s="37">
        <v>0</v>
      </c>
      <c r="CB79" s="37">
        <v>17.662027699999999</v>
      </c>
      <c r="CC79" s="37">
        <v>0</v>
      </c>
      <c r="CD79" s="37">
        <v>103.78516164999998</v>
      </c>
      <c r="CE79" s="37">
        <v>815.88963349999983</v>
      </c>
      <c r="CF79" s="37">
        <v>0</v>
      </c>
      <c r="CG79" s="37">
        <f t="shared" ref="CG79:CG90" si="5">SUM(C79:CF79)</f>
        <v>11833.304649509999</v>
      </c>
      <c r="CH79" s="32"/>
    </row>
    <row r="80" spans="1:86" ht="18.75" customHeight="1">
      <c r="A80" s="36" t="s">
        <v>68</v>
      </c>
      <c r="B80" s="36"/>
      <c r="C80" s="37">
        <v>0</v>
      </c>
      <c r="D80" s="37">
        <v>0</v>
      </c>
      <c r="E80" s="37">
        <v>0</v>
      </c>
      <c r="F80" s="37">
        <v>39.973707159999996</v>
      </c>
      <c r="G80" s="37">
        <v>421.53318410999998</v>
      </c>
      <c r="H80" s="37">
        <v>26.596473789999997</v>
      </c>
      <c r="I80" s="37">
        <v>0</v>
      </c>
      <c r="J80" s="37">
        <v>0</v>
      </c>
      <c r="K80" s="37">
        <v>33.724259509999996</v>
      </c>
      <c r="L80" s="37">
        <v>0</v>
      </c>
      <c r="M80" s="37">
        <v>100.49852356</v>
      </c>
      <c r="N80" s="37">
        <v>0</v>
      </c>
      <c r="O80" s="37">
        <v>32.261290879999997</v>
      </c>
      <c r="P80" s="37">
        <v>16.005072600000002</v>
      </c>
      <c r="Q80" s="37">
        <v>64.574253589999984</v>
      </c>
      <c r="R80" s="37">
        <v>2082.4745395099999</v>
      </c>
      <c r="S80" s="37">
        <v>181.26608241999998</v>
      </c>
      <c r="T80" s="37">
        <v>120.51867811</v>
      </c>
      <c r="U80" s="37">
        <v>206.16788184999996</v>
      </c>
      <c r="V80" s="37">
        <v>265.61873226</v>
      </c>
      <c r="W80" s="37">
        <v>0</v>
      </c>
      <c r="X80" s="37">
        <v>23.795370479999995</v>
      </c>
      <c r="Y80" s="37">
        <v>0</v>
      </c>
      <c r="Z80" s="37">
        <v>0</v>
      </c>
      <c r="AA80" s="37">
        <v>0</v>
      </c>
      <c r="AB80" s="37">
        <v>0</v>
      </c>
      <c r="AC80" s="37">
        <v>8.0117777000000014</v>
      </c>
      <c r="AD80" s="37">
        <v>0</v>
      </c>
      <c r="AE80" s="37">
        <v>0</v>
      </c>
      <c r="AF80" s="37">
        <v>0</v>
      </c>
      <c r="AG80" s="37">
        <v>50.257741329999995</v>
      </c>
      <c r="AH80" s="37">
        <v>9.5688973700000037</v>
      </c>
      <c r="AI80" s="37">
        <v>821.43050049999988</v>
      </c>
      <c r="AJ80" s="37">
        <v>297.40263657000003</v>
      </c>
      <c r="AK80" s="37">
        <v>0.10128379000000001</v>
      </c>
      <c r="AL80" s="37">
        <v>0</v>
      </c>
      <c r="AM80" s="37">
        <v>0</v>
      </c>
      <c r="AN80" s="37">
        <v>27.748584869999998</v>
      </c>
      <c r="AO80" s="37">
        <v>0</v>
      </c>
      <c r="AP80" s="37">
        <v>25.728049129999995</v>
      </c>
      <c r="AQ80" s="37">
        <v>55.330900590000006</v>
      </c>
      <c r="AR80" s="37">
        <v>612.49355314000002</v>
      </c>
      <c r="AS80" s="37">
        <v>0</v>
      </c>
      <c r="AT80" s="37">
        <v>1185.2666437999999</v>
      </c>
      <c r="AU80" s="37">
        <v>0</v>
      </c>
      <c r="AV80" s="37">
        <v>58.181792780000009</v>
      </c>
      <c r="AW80" s="37">
        <v>460.14532687000002</v>
      </c>
      <c r="AX80" s="37">
        <v>0</v>
      </c>
      <c r="AY80" s="37">
        <v>17.208740569999996</v>
      </c>
      <c r="AZ80" s="37">
        <v>0</v>
      </c>
      <c r="BA80" s="37">
        <v>8.3888936300000001</v>
      </c>
      <c r="BB80" s="37">
        <v>636.53459678000002</v>
      </c>
      <c r="BC80" s="37">
        <v>0</v>
      </c>
      <c r="BD80" s="37">
        <v>947.84511871000018</v>
      </c>
      <c r="BE80" s="37">
        <v>15.333537720000001</v>
      </c>
      <c r="BF80" s="37">
        <v>0</v>
      </c>
      <c r="BG80" s="37">
        <v>0</v>
      </c>
      <c r="BH80" s="37">
        <v>4.9924340000000005E-2</v>
      </c>
      <c r="BI80" s="37">
        <v>0</v>
      </c>
      <c r="BJ80" s="37">
        <v>41.675648760000009</v>
      </c>
      <c r="BK80" s="37">
        <v>0</v>
      </c>
      <c r="BL80" s="37">
        <v>256.84080281000001</v>
      </c>
      <c r="BM80" s="37">
        <v>0</v>
      </c>
      <c r="BN80" s="37">
        <v>75.18186077</v>
      </c>
      <c r="BO80" s="37">
        <v>706.7235108499998</v>
      </c>
      <c r="BP80" s="37">
        <v>6.2280260400000014</v>
      </c>
      <c r="BQ80" s="37">
        <v>960.90495268000006</v>
      </c>
      <c r="BR80" s="37">
        <v>0</v>
      </c>
      <c r="BS80" s="37">
        <v>0</v>
      </c>
      <c r="BT80" s="37">
        <v>17.851759120000001</v>
      </c>
      <c r="BU80" s="37">
        <v>197.08469882</v>
      </c>
      <c r="BV80" s="37">
        <v>27.612814599999997</v>
      </c>
      <c r="BW80" s="37">
        <v>6.2624354399999991</v>
      </c>
      <c r="BX80" s="37">
        <v>19.763882080000002</v>
      </c>
      <c r="BY80" s="37">
        <v>0</v>
      </c>
      <c r="BZ80" s="37">
        <v>11.63847152</v>
      </c>
      <c r="CA80" s="37">
        <v>0</v>
      </c>
      <c r="CB80" s="37">
        <v>17.67244389</v>
      </c>
      <c r="CC80" s="37">
        <v>0</v>
      </c>
      <c r="CD80" s="37">
        <v>103.32133915999999</v>
      </c>
      <c r="CE80" s="37">
        <v>764.88441963000002</v>
      </c>
      <c r="CF80" s="37">
        <v>0</v>
      </c>
      <c r="CG80" s="37">
        <f t="shared" si="5"/>
        <v>12065.683616189999</v>
      </c>
      <c r="CH80" s="32"/>
    </row>
    <row r="81" spans="1:86" ht="18.75" customHeight="1">
      <c r="A81" s="36" t="s">
        <v>69</v>
      </c>
      <c r="B81" s="36"/>
      <c r="C81" s="37">
        <v>0</v>
      </c>
      <c r="D81" s="37">
        <v>0</v>
      </c>
      <c r="E81" s="37">
        <v>0</v>
      </c>
      <c r="F81" s="37">
        <v>39.257504819999994</v>
      </c>
      <c r="G81" s="37">
        <v>432.20941266</v>
      </c>
      <c r="H81" s="37">
        <v>27.378754269999998</v>
      </c>
      <c r="I81" s="37">
        <v>0</v>
      </c>
      <c r="J81" s="37">
        <v>0</v>
      </c>
      <c r="K81" s="37">
        <v>33.885625700000006</v>
      </c>
      <c r="L81" s="37">
        <v>0</v>
      </c>
      <c r="M81" s="37">
        <v>100.79232233</v>
      </c>
      <c r="N81" s="37">
        <v>0</v>
      </c>
      <c r="O81" s="37">
        <v>34.095561849999996</v>
      </c>
      <c r="P81" s="37">
        <v>16.212977030000001</v>
      </c>
      <c r="Q81" s="37">
        <v>67.842737499999998</v>
      </c>
      <c r="R81" s="37">
        <v>2208.5480787900001</v>
      </c>
      <c r="S81" s="37">
        <v>185.05635486999998</v>
      </c>
      <c r="T81" s="37">
        <v>121.28458112</v>
      </c>
      <c r="U81" s="37">
        <v>206.16819589000005</v>
      </c>
      <c r="V81" s="37">
        <v>266.51112376000003</v>
      </c>
      <c r="W81" s="37">
        <v>0</v>
      </c>
      <c r="X81" s="37">
        <v>32.1568465</v>
      </c>
      <c r="Y81" s="37">
        <v>0</v>
      </c>
      <c r="Z81" s="37">
        <v>0</v>
      </c>
      <c r="AA81" s="37">
        <v>0</v>
      </c>
      <c r="AB81" s="37">
        <v>0</v>
      </c>
      <c r="AC81" s="37">
        <v>7.8397800600000007</v>
      </c>
      <c r="AD81" s="37">
        <v>0</v>
      </c>
      <c r="AE81" s="37">
        <v>7.7789220000000006E-2</v>
      </c>
      <c r="AF81" s="37">
        <v>0</v>
      </c>
      <c r="AG81" s="37">
        <v>52.547877719999995</v>
      </c>
      <c r="AH81" s="37">
        <v>9.8918652699999985</v>
      </c>
      <c r="AI81" s="37">
        <v>800.25652275999994</v>
      </c>
      <c r="AJ81" s="37">
        <v>293.92930548999999</v>
      </c>
      <c r="AK81" s="37">
        <v>0.3809053</v>
      </c>
      <c r="AL81" s="37">
        <v>0</v>
      </c>
      <c r="AM81" s="37">
        <v>0</v>
      </c>
      <c r="AN81" s="37">
        <v>27.866610130000002</v>
      </c>
      <c r="AO81" s="37">
        <v>0</v>
      </c>
      <c r="AP81" s="37">
        <v>25.993092040000001</v>
      </c>
      <c r="AQ81" s="37">
        <v>54.523458709999986</v>
      </c>
      <c r="AR81" s="37">
        <v>590.50720028000001</v>
      </c>
      <c r="AS81" s="37">
        <v>0</v>
      </c>
      <c r="AT81" s="37">
        <v>1169.95931004</v>
      </c>
      <c r="AU81" s="37">
        <v>0</v>
      </c>
      <c r="AV81" s="37">
        <v>65.734398859999999</v>
      </c>
      <c r="AW81" s="37">
        <v>456.04118926000001</v>
      </c>
      <c r="AX81" s="37">
        <v>0</v>
      </c>
      <c r="AY81" s="37">
        <v>17.273243470000004</v>
      </c>
      <c r="AZ81" s="37">
        <v>0</v>
      </c>
      <c r="BA81" s="37">
        <v>8.7761520900000001</v>
      </c>
      <c r="BB81" s="37">
        <v>635.67025525000008</v>
      </c>
      <c r="BC81" s="37">
        <v>0</v>
      </c>
      <c r="BD81" s="37">
        <v>950.83564279000018</v>
      </c>
      <c r="BE81" s="37">
        <v>14.10383111</v>
      </c>
      <c r="BF81" s="37">
        <v>0</v>
      </c>
      <c r="BG81" s="37">
        <v>0</v>
      </c>
      <c r="BH81" s="37">
        <v>3.7296589999999998E-2</v>
      </c>
      <c r="BI81" s="37">
        <v>0</v>
      </c>
      <c r="BJ81" s="37">
        <v>40.97144853999999</v>
      </c>
      <c r="BK81" s="37">
        <v>0</v>
      </c>
      <c r="BL81" s="37">
        <v>256.57731633000003</v>
      </c>
      <c r="BM81" s="37">
        <v>0</v>
      </c>
      <c r="BN81" s="37">
        <v>71.379838529999986</v>
      </c>
      <c r="BO81" s="37">
        <v>745.21094484000002</v>
      </c>
      <c r="BP81" s="37">
        <v>2.2527986699999993</v>
      </c>
      <c r="BQ81" s="37">
        <v>1025.7133079600001</v>
      </c>
      <c r="BR81" s="37">
        <v>0</v>
      </c>
      <c r="BS81" s="37">
        <v>0</v>
      </c>
      <c r="BT81" s="37">
        <v>17.984925900000004</v>
      </c>
      <c r="BU81" s="37">
        <v>206.59604846000002</v>
      </c>
      <c r="BV81" s="37">
        <v>27.227420499999997</v>
      </c>
      <c r="BW81" s="37">
        <v>6.2530479300000001</v>
      </c>
      <c r="BX81" s="37">
        <v>17.896548670000001</v>
      </c>
      <c r="BY81" s="37">
        <v>0</v>
      </c>
      <c r="BZ81" s="37">
        <v>13.511661070000001</v>
      </c>
      <c r="CA81" s="37">
        <v>0</v>
      </c>
      <c r="CB81" s="37">
        <v>17.759139600000005</v>
      </c>
      <c r="CC81" s="37">
        <v>0</v>
      </c>
      <c r="CD81" s="37">
        <v>104.22960606000001</v>
      </c>
      <c r="CE81" s="37">
        <v>783.55481511000005</v>
      </c>
      <c r="CF81" s="37">
        <v>0</v>
      </c>
      <c r="CG81" s="37">
        <f t="shared" si="5"/>
        <v>12290.764671700003</v>
      </c>
      <c r="CH81" s="32"/>
    </row>
    <row r="82" spans="1:86" ht="18.75" customHeight="1">
      <c r="A82" s="36" t="s">
        <v>70</v>
      </c>
      <c r="B82" s="36"/>
      <c r="C82" s="37">
        <v>0</v>
      </c>
      <c r="D82" s="37">
        <v>0</v>
      </c>
      <c r="E82" s="37">
        <v>0</v>
      </c>
      <c r="F82" s="37">
        <v>39.386762189999999</v>
      </c>
      <c r="G82" s="37">
        <v>428.67873381999999</v>
      </c>
      <c r="H82" s="37">
        <v>27.964880260000001</v>
      </c>
      <c r="I82" s="37">
        <v>0</v>
      </c>
      <c r="J82" s="37">
        <v>0</v>
      </c>
      <c r="K82" s="37">
        <v>32.790399379999997</v>
      </c>
      <c r="L82" s="37">
        <v>0</v>
      </c>
      <c r="M82" s="37">
        <v>101.04656074999998</v>
      </c>
      <c r="N82" s="37">
        <v>0</v>
      </c>
      <c r="O82" s="37">
        <v>32.742819949999998</v>
      </c>
      <c r="P82" s="37">
        <v>16.412286860000002</v>
      </c>
      <c r="Q82" s="37">
        <v>67.725731469999985</v>
      </c>
      <c r="R82" s="37">
        <v>2325.8257181800004</v>
      </c>
      <c r="S82" s="37">
        <v>185.11272493999999</v>
      </c>
      <c r="T82" s="37">
        <v>123.03335701000002</v>
      </c>
      <c r="U82" s="37">
        <v>206.02214597</v>
      </c>
      <c r="V82" s="37">
        <v>268.51379136999998</v>
      </c>
      <c r="W82" s="37">
        <v>0</v>
      </c>
      <c r="X82" s="37">
        <v>41.772381610000018</v>
      </c>
      <c r="Y82" s="37">
        <v>0</v>
      </c>
      <c r="Z82" s="37">
        <v>0</v>
      </c>
      <c r="AA82" s="37">
        <v>0</v>
      </c>
      <c r="AB82" s="37">
        <v>0</v>
      </c>
      <c r="AC82" s="37">
        <v>8.0814056900000004</v>
      </c>
      <c r="AD82" s="37">
        <v>0</v>
      </c>
      <c r="AE82" s="37">
        <v>0</v>
      </c>
      <c r="AF82" s="37">
        <v>0</v>
      </c>
      <c r="AG82" s="37">
        <v>52.711242610000006</v>
      </c>
      <c r="AH82" s="37">
        <v>10.195229080000001</v>
      </c>
      <c r="AI82" s="37">
        <v>747.97025856999994</v>
      </c>
      <c r="AJ82" s="37">
        <v>300.8788235799999</v>
      </c>
      <c r="AK82" s="37">
        <v>0.36459374999999999</v>
      </c>
      <c r="AL82" s="37">
        <v>0</v>
      </c>
      <c r="AM82" s="37">
        <v>0</v>
      </c>
      <c r="AN82" s="37">
        <v>27.965254039999994</v>
      </c>
      <c r="AO82" s="37">
        <v>0</v>
      </c>
      <c r="AP82" s="37">
        <v>26.108231930000002</v>
      </c>
      <c r="AQ82" s="37">
        <v>53.789874260000005</v>
      </c>
      <c r="AR82" s="37">
        <v>585.43377563000001</v>
      </c>
      <c r="AS82" s="37">
        <v>0</v>
      </c>
      <c r="AT82" s="37">
        <v>1169.1581863599999</v>
      </c>
      <c r="AU82" s="37">
        <v>0</v>
      </c>
      <c r="AV82" s="37">
        <v>66.157672340000005</v>
      </c>
      <c r="AW82" s="37">
        <v>446.86608623999996</v>
      </c>
      <c r="AX82" s="37">
        <v>0</v>
      </c>
      <c r="AY82" s="37">
        <v>16.916879059999996</v>
      </c>
      <c r="AZ82" s="37">
        <v>0</v>
      </c>
      <c r="BA82" s="37">
        <v>8.6248455199999974</v>
      </c>
      <c r="BB82" s="37">
        <v>667.30034484999999</v>
      </c>
      <c r="BC82" s="37">
        <v>0</v>
      </c>
      <c r="BD82" s="37">
        <v>932.13562385000012</v>
      </c>
      <c r="BE82" s="37">
        <v>18.176390750000003</v>
      </c>
      <c r="BF82" s="37">
        <v>0</v>
      </c>
      <c r="BG82" s="37">
        <v>0</v>
      </c>
      <c r="BH82" s="37">
        <v>2.7880540000000002E-2</v>
      </c>
      <c r="BI82" s="37">
        <v>0</v>
      </c>
      <c r="BJ82" s="37">
        <v>41.079030039999985</v>
      </c>
      <c r="BK82" s="37">
        <v>0</v>
      </c>
      <c r="BL82" s="37">
        <v>256.98719174000001</v>
      </c>
      <c r="BM82" s="37">
        <v>0</v>
      </c>
      <c r="BN82" s="37">
        <v>69.546522519999996</v>
      </c>
      <c r="BO82" s="37">
        <v>711.21735491999971</v>
      </c>
      <c r="BP82" s="37">
        <v>0.18213697999999998</v>
      </c>
      <c r="BQ82" s="37">
        <v>988.92729263000001</v>
      </c>
      <c r="BR82" s="37">
        <v>0</v>
      </c>
      <c r="BS82" s="37">
        <v>0</v>
      </c>
      <c r="BT82" s="37">
        <v>18.203660319999997</v>
      </c>
      <c r="BU82" s="37">
        <v>194.12169340999998</v>
      </c>
      <c r="BV82" s="37">
        <v>26.306969609999996</v>
      </c>
      <c r="BW82" s="37">
        <v>6.2664638899999998</v>
      </c>
      <c r="BX82" s="37">
        <v>18.275770780000002</v>
      </c>
      <c r="BY82" s="37">
        <v>0</v>
      </c>
      <c r="BZ82" s="37">
        <v>13.60527209</v>
      </c>
      <c r="CA82" s="37">
        <v>0</v>
      </c>
      <c r="CB82" s="37">
        <v>17.788955309999999</v>
      </c>
      <c r="CC82" s="37">
        <v>0</v>
      </c>
      <c r="CD82" s="37">
        <v>101.93363731999999</v>
      </c>
      <c r="CE82" s="37">
        <v>752.64709767000011</v>
      </c>
      <c r="CF82" s="37">
        <v>0</v>
      </c>
      <c r="CG82" s="37">
        <f t="shared" si="5"/>
        <v>12252.97994164</v>
      </c>
      <c r="CH82" s="32"/>
    </row>
    <row r="83" spans="1:86" ht="18.75" customHeight="1">
      <c r="A83" s="36" t="s">
        <v>71</v>
      </c>
      <c r="B83" s="36"/>
      <c r="C83" s="37">
        <v>0</v>
      </c>
      <c r="D83" s="37">
        <v>0</v>
      </c>
      <c r="E83" s="37">
        <v>0</v>
      </c>
      <c r="F83" s="37">
        <v>39.699392840000009</v>
      </c>
      <c r="G83" s="37">
        <v>405.59023394000002</v>
      </c>
      <c r="H83" s="37">
        <v>28.111598180000001</v>
      </c>
      <c r="I83" s="37">
        <v>0</v>
      </c>
      <c r="J83" s="37">
        <v>0</v>
      </c>
      <c r="K83" s="37">
        <v>34.157291860000001</v>
      </c>
      <c r="L83" s="37">
        <v>0</v>
      </c>
      <c r="M83" s="37">
        <v>101.18769428</v>
      </c>
      <c r="N83" s="37">
        <v>0</v>
      </c>
      <c r="O83" s="37">
        <v>33.592302169999996</v>
      </c>
      <c r="P83" s="37">
        <v>16.621709110000001</v>
      </c>
      <c r="Q83" s="37">
        <v>66.552381089999997</v>
      </c>
      <c r="R83" s="37">
        <v>2513.9782022099994</v>
      </c>
      <c r="S83" s="37">
        <v>184.79728640000002</v>
      </c>
      <c r="T83" s="37">
        <v>127.54288912</v>
      </c>
      <c r="U83" s="37">
        <v>206.02083374999998</v>
      </c>
      <c r="V83" s="37">
        <v>270.20628109999996</v>
      </c>
      <c r="W83" s="37">
        <v>0</v>
      </c>
      <c r="X83" s="37">
        <v>53.385006270000005</v>
      </c>
      <c r="Y83" s="37">
        <v>0</v>
      </c>
      <c r="Z83" s="37">
        <v>0</v>
      </c>
      <c r="AA83" s="37">
        <v>0</v>
      </c>
      <c r="AB83" s="37">
        <v>0</v>
      </c>
      <c r="AC83" s="37">
        <v>8.2034996400000004</v>
      </c>
      <c r="AD83" s="37">
        <v>0</v>
      </c>
      <c r="AE83" s="37">
        <v>8.6403459999999987E-2</v>
      </c>
      <c r="AF83" s="37">
        <v>0</v>
      </c>
      <c r="AG83" s="37">
        <v>51.688178619999995</v>
      </c>
      <c r="AH83" s="37">
        <v>10.761507460000001</v>
      </c>
      <c r="AI83" s="37">
        <v>768.33671446999995</v>
      </c>
      <c r="AJ83" s="37">
        <v>317.33349937000003</v>
      </c>
      <c r="AK83" s="37">
        <v>0.35388582000000002</v>
      </c>
      <c r="AL83" s="37">
        <v>0</v>
      </c>
      <c r="AM83" s="37">
        <v>0</v>
      </c>
      <c r="AN83" s="37">
        <v>28.132775980000002</v>
      </c>
      <c r="AO83" s="37">
        <v>0</v>
      </c>
      <c r="AP83" s="37">
        <v>25.375518400000001</v>
      </c>
      <c r="AQ83" s="37">
        <v>59.939724030000008</v>
      </c>
      <c r="AR83" s="37">
        <v>610.96739280999998</v>
      </c>
      <c r="AS83" s="37">
        <v>0</v>
      </c>
      <c r="AT83" s="37">
        <v>1225.25660208</v>
      </c>
      <c r="AU83" s="37">
        <v>0</v>
      </c>
      <c r="AV83" s="37">
        <v>73.928898860000004</v>
      </c>
      <c r="AW83" s="37">
        <v>443.86651837999995</v>
      </c>
      <c r="AX83" s="37">
        <v>0</v>
      </c>
      <c r="AY83" s="37">
        <v>16.97521368</v>
      </c>
      <c r="AZ83" s="37">
        <v>0</v>
      </c>
      <c r="BA83" s="37">
        <v>8.4489508999999998</v>
      </c>
      <c r="BB83" s="37">
        <v>658.50532016000011</v>
      </c>
      <c r="BC83" s="37">
        <v>0</v>
      </c>
      <c r="BD83" s="37">
        <v>932.21127093999996</v>
      </c>
      <c r="BE83" s="37">
        <v>18.409069349999999</v>
      </c>
      <c r="BF83" s="37">
        <v>0</v>
      </c>
      <c r="BG83" s="37">
        <v>0</v>
      </c>
      <c r="BH83" s="37">
        <v>0</v>
      </c>
      <c r="BI83" s="37">
        <v>56.687032440000003</v>
      </c>
      <c r="BJ83" s="37">
        <v>39.906830279999994</v>
      </c>
      <c r="BK83" s="37">
        <v>0</v>
      </c>
      <c r="BL83" s="37">
        <v>256.80970599000005</v>
      </c>
      <c r="BM83" s="37">
        <v>0</v>
      </c>
      <c r="BN83" s="37">
        <v>70.669737990000002</v>
      </c>
      <c r="BO83" s="37">
        <v>751.20270771999992</v>
      </c>
      <c r="BP83" s="37">
        <v>0.19697879999999998</v>
      </c>
      <c r="BQ83" s="37">
        <v>972.28585988999976</v>
      </c>
      <c r="BR83" s="37">
        <v>0</v>
      </c>
      <c r="BS83" s="37">
        <v>0</v>
      </c>
      <c r="BT83" s="37">
        <v>17.686923739999994</v>
      </c>
      <c r="BU83" s="37">
        <v>194.51220611000002</v>
      </c>
      <c r="BV83" s="37">
        <v>26.364364680000001</v>
      </c>
      <c r="BW83" s="37">
        <v>6.2803038299999994</v>
      </c>
      <c r="BX83" s="37">
        <v>18.876026690000003</v>
      </c>
      <c r="BY83" s="37">
        <v>0</v>
      </c>
      <c r="BZ83" s="37">
        <v>15.442203979999999</v>
      </c>
      <c r="CA83" s="37">
        <v>0</v>
      </c>
      <c r="CB83" s="37">
        <v>17.932656050000002</v>
      </c>
      <c r="CC83" s="37">
        <v>0</v>
      </c>
      <c r="CD83" s="37">
        <v>102.87628705</v>
      </c>
      <c r="CE83" s="37">
        <v>748.82512543999997</v>
      </c>
      <c r="CF83" s="37">
        <v>0</v>
      </c>
      <c r="CG83" s="37">
        <f t="shared" si="5"/>
        <v>12636.77899741</v>
      </c>
      <c r="CH83" s="32"/>
    </row>
    <row r="84" spans="1:86" ht="18.75" customHeight="1">
      <c r="A84" s="36" t="s">
        <v>72</v>
      </c>
      <c r="B84" s="36"/>
      <c r="C84" s="37">
        <v>0</v>
      </c>
      <c r="D84" s="37">
        <v>0</v>
      </c>
      <c r="E84" s="37">
        <v>0</v>
      </c>
      <c r="F84" s="37">
        <v>40.648860060000018</v>
      </c>
      <c r="G84" s="37">
        <v>450.78578406000003</v>
      </c>
      <c r="H84" s="37">
        <v>27.997478939999997</v>
      </c>
      <c r="I84" s="37">
        <v>0</v>
      </c>
      <c r="J84" s="37">
        <v>0</v>
      </c>
      <c r="K84" s="37">
        <v>34.193014740000002</v>
      </c>
      <c r="L84" s="37">
        <v>0</v>
      </c>
      <c r="M84" s="37">
        <v>101.44302424000001</v>
      </c>
      <c r="N84" s="37">
        <v>0</v>
      </c>
      <c r="O84" s="37">
        <v>32.775911310000005</v>
      </c>
      <c r="P84" s="37">
        <v>16.787804880000003</v>
      </c>
      <c r="Q84" s="37">
        <v>65.891364789999997</v>
      </c>
      <c r="R84" s="37">
        <v>2540.3962786799998</v>
      </c>
      <c r="S84" s="37">
        <v>185.77291388000006</v>
      </c>
      <c r="T84" s="37">
        <v>128.12554591999998</v>
      </c>
      <c r="U84" s="37">
        <v>206.71313499999999</v>
      </c>
      <c r="V84" s="37">
        <v>270.95228680000002</v>
      </c>
      <c r="W84" s="37">
        <v>0</v>
      </c>
      <c r="X84" s="37">
        <v>62.540255320000007</v>
      </c>
      <c r="Y84" s="37">
        <v>0</v>
      </c>
      <c r="Z84" s="37">
        <v>0</v>
      </c>
      <c r="AA84" s="37">
        <v>0</v>
      </c>
      <c r="AB84" s="37">
        <v>0</v>
      </c>
      <c r="AC84" s="37">
        <v>8.0364239299999998</v>
      </c>
      <c r="AD84" s="37">
        <v>0</v>
      </c>
      <c r="AE84" s="37">
        <v>8.5512359999999996E-2</v>
      </c>
      <c r="AF84" s="37">
        <v>0</v>
      </c>
      <c r="AG84" s="37">
        <v>52.292943029999996</v>
      </c>
      <c r="AH84" s="37">
        <v>10.57677552</v>
      </c>
      <c r="AI84" s="37">
        <v>732.57954517999997</v>
      </c>
      <c r="AJ84" s="37">
        <v>315.88479274999997</v>
      </c>
      <c r="AK84" s="37">
        <v>0.39149043999999994</v>
      </c>
      <c r="AL84" s="37">
        <v>0</v>
      </c>
      <c r="AM84" s="37">
        <v>0</v>
      </c>
      <c r="AN84" s="37">
        <v>33.715723639999986</v>
      </c>
      <c r="AO84" s="37">
        <v>0</v>
      </c>
      <c r="AP84" s="37">
        <v>24.90020887</v>
      </c>
      <c r="AQ84" s="37">
        <v>57.893634260000006</v>
      </c>
      <c r="AR84" s="37">
        <v>622.2983762299998</v>
      </c>
      <c r="AS84" s="37">
        <v>0</v>
      </c>
      <c r="AT84" s="37">
        <v>1225.0766981799998</v>
      </c>
      <c r="AU84" s="37">
        <v>0</v>
      </c>
      <c r="AV84" s="37">
        <v>74.476719219999993</v>
      </c>
      <c r="AW84" s="37">
        <v>442.51576945000005</v>
      </c>
      <c r="AX84" s="37">
        <v>0</v>
      </c>
      <c r="AY84" s="37">
        <v>16.953196129999995</v>
      </c>
      <c r="AZ84" s="37">
        <v>0</v>
      </c>
      <c r="BA84" s="37">
        <v>8.4478865800000005</v>
      </c>
      <c r="BB84" s="37">
        <v>694.05272754999987</v>
      </c>
      <c r="BC84" s="37">
        <v>0</v>
      </c>
      <c r="BD84" s="37">
        <v>991.64053136999996</v>
      </c>
      <c r="BE84" s="37">
        <v>19.102146369999996</v>
      </c>
      <c r="BF84" s="37">
        <v>0</v>
      </c>
      <c r="BG84" s="37">
        <v>0</v>
      </c>
      <c r="BH84" s="37">
        <v>0</v>
      </c>
      <c r="BI84" s="37">
        <v>55.93947063000001</v>
      </c>
      <c r="BJ84" s="37">
        <v>37.852814889999991</v>
      </c>
      <c r="BK84" s="37">
        <v>0</v>
      </c>
      <c r="BL84" s="37">
        <v>256.68103214000001</v>
      </c>
      <c r="BM84" s="37">
        <v>0</v>
      </c>
      <c r="BN84" s="37">
        <v>103.63708048000001</v>
      </c>
      <c r="BO84" s="37">
        <v>757.49499722000007</v>
      </c>
      <c r="BP84" s="37">
        <v>0.22118290999999998</v>
      </c>
      <c r="BQ84" s="37">
        <v>928.30401845000006</v>
      </c>
      <c r="BR84" s="37">
        <v>0</v>
      </c>
      <c r="BS84" s="37">
        <v>0</v>
      </c>
      <c r="BT84" s="37">
        <v>17.567825039999999</v>
      </c>
      <c r="BU84" s="37">
        <v>205.27835931999999</v>
      </c>
      <c r="BV84" s="37">
        <v>25.92430723</v>
      </c>
      <c r="BW84" s="37">
        <v>6.2954371899999995</v>
      </c>
      <c r="BX84" s="37">
        <v>19.135345799999996</v>
      </c>
      <c r="BY84" s="37">
        <v>0</v>
      </c>
      <c r="BZ84" s="37">
        <v>15.286583539999997</v>
      </c>
      <c r="CA84" s="37">
        <v>0</v>
      </c>
      <c r="CB84" s="37">
        <v>18.015456429999997</v>
      </c>
      <c r="CC84" s="37">
        <v>0</v>
      </c>
      <c r="CD84" s="37">
        <v>92.478234459999982</v>
      </c>
      <c r="CE84" s="37">
        <v>803.35105348000002</v>
      </c>
      <c r="CF84" s="37">
        <v>0</v>
      </c>
      <c r="CG84" s="37">
        <f t="shared" si="5"/>
        <v>12839.407958890002</v>
      </c>
      <c r="CH84" s="32"/>
    </row>
    <row r="85" spans="1:86" ht="18.75" customHeight="1">
      <c r="A85" s="36" t="s">
        <v>73</v>
      </c>
      <c r="B85" s="36"/>
      <c r="C85" s="37">
        <v>0</v>
      </c>
      <c r="D85" s="37">
        <v>0</v>
      </c>
      <c r="E85" s="37">
        <v>0</v>
      </c>
      <c r="F85" s="37">
        <v>40.732706190000002</v>
      </c>
      <c r="G85" s="37">
        <v>424.33290958000003</v>
      </c>
      <c r="H85" s="37">
        <v>27.555009439999999</v>
      </c>
      <c r="I85" s="37">
        <v>0</v>
      </c>
      <c r="J85" s="37">
        <v>0</v>
      </c>
      <c r="K85" s="37">
        <v>33.20937155</v>
      </c>
      <c r="L85" s="37">
        <v>0</v>
      </c>
      <c r="M85" s="37">
        <v>101.85204311999999</v>
      </c>
      <c r="N85" s="37">
        <v>0</v>
      </c>
      <c r="O85" s="37">
        <v>31.528891770000001</v>
      </c>
      <c r="P85" s="37">
        <v>16.948579330000001</v>
      </c>
      <c r="Q85" s="37">
        <v>69.199364349999996</v>
      </c>
      <c r="R85" s="37">
        <v>2571.07397206</v>
      </c>
      <c r="S85" s="37">
        <v>185.03412177999996</v>
      </c>
      <c r="T85" s="37">
        <v>128.75951043000001</v>
      </c>
      <c r="U85" s="37">
        <v>206.49386048</v>
      </c>
      <c r="V85" s="37">
        <v>269.47397236</v>
      </c>
      <c r="W85" s="37">
        <v>0</v>
      </c>
      <c r="X85" s="37">
        <v>27.626469029999992</v>
      </c>
      <c r="Y85" s="37">
        <v>0</v>
      </c>
      <c r="Z85" s="37">
        <v>0</v>
      </c>
      <c r="AA85" s="37">
        <v>0</v>
      </c>
      <c r="AB85" s="37">
        <v>0</v>
      </c>
      <c r="AC85" s="37">
        <v>7.4893306400000004</v>
      </c>
      <c r="AD85" s="37">
        <v>0</v>
      </c>
      <c r="AE85" s="37">
        <v>9.971315E-2</v>
      </c>
      <c r="AF85" s="37">
        <v>2.02476791</v>
      </c>
      <c r="AG85" s="37">
        <v>56.016944450000004</v>
      </c>
      <c r="AH85" s="37">
        <v>10.468848679999999</v>
      </c>
      <c r="AI85" s="37">
        <v>703.39010014999985</v>
      </c>
      <c r="AJ85" s="37">
        <v>320.80731775000004</v>
      </c>
      <c r="AK85" s="37">
        <v>0.37787366000000011</v>
      </c>
      <c r="AL85" s="37">
        <v>0</v>
      </c>
      <c r="AM85" s="37">
        <v>0</v>
      </c>
      <c r="AN85" s="37">
        <v>33.764367690000007</v>
      </c>
      <c r="AO85" s="37">
        <v>0</v>
      </c>
      <c r="AP85" s="37">
        <v>25.154930960000002</v>
      </c>
      <c r="AQ85" s="37">
        <v>57.056369089999997</v>
      </c>
      <c r="AR85" s="37">
        <v>709.36921711000002</v>
      </c>
      <c r="AS85" s="37">
        <v>0</v>
      </c>
      <c r="AT85" s="37">
        <v>1241.76554521</v>
      </c>
      <c r="AU85" s="37">
        <v>0</v>
      </c>
      <c r="AV85" s="37">
        <v>91.759488500000003</v>
      </c>
      <c r="AW85" s="37">
        <v>439.87551937999996</v>
      </c>
      <c r="AX85" s="37">
        <v>0</v>
      </c>
      <c r="AY85" s="37">
        <v>17.004883950000004</v>
      </c>
      <c r="AZ85" s="37">
        <v>0</v>
      </c>
      <c r="BA85" s="37">
        <v>8.3890962799999986</v>
      </c>
      <c r="BB85" s="37">
        <v>688.22777142000007</v>
      </c>
      <c r="BC85" s="37">
        <v>0</v>
      </c>
      <c r="BD85" s="37">
        <v>1273.6354582500005</v>
      </c>
      <c r="BE85" s="37">
        <v>24.011866189999999</v>
      </c>
      <c r="BF85" s="37">
        <v>0</v>
      </c>
      <c r="BG85" s="37">
        <v>0</v>
      </c>
      <c r="BH85" s="37">
        <v>0</v>
      </c>
      <c r="BI85" s="37">
        <v>50.648849730000002</v>
      </c>
      <c r="BJ85" s="37">
        <v>38.426343020000004</v>
      </c>
      <c r="BK85" s="37">
        <v>0</v>
      </c>
      <c r="BL85" s="37">
        <v>256.56462083000002</v>
      </c>
      <c r="BM85" s="37">
        <v>0</v>
      </c>
      <c r="BN85" s="37">
        <v>106.48140332999998</v>
      </c>
      <c r="BO85" s="37">
        <v>776.15773077000006</v>
      </c>
      <c r="BP85" s="37">
        <v>0.21664120000000001</v>
      </c>
      <c r="BQ85" s="37">
        <v>913.68889382999987</v>
      </c>
      <c r="BR85" s="37">
        <v>0</v>
      </c>
      <c r="BS85" s="37">
        <v>0</v>
      </c>
      <c r="BT85" s="37">
        <v>17.688514609999999</v>
      </c>
      <c r="BU85" s="37">
        <v>197.35572587999988</v>
      </c>
      <c r="BV85" s="37">
        <v>25.170143239999998</v>
      </c>
      <c r="BW85" s="37">
        <v>6.29188335</v>
      </c>
      <c r="BX85" s="37">
        <v>19.528424749999996</v>
      </c>
      <c r="BY85" s="37">
        <v>0</v>
      </c>
      <c r="BZ85" s="37">
        <v>15.504486279999998</v>
      </c>
      <c r="CA85" s="37">
        <v>0</v>
      </c>
      <c r="CB85" s="37">
        <v>18.037953940000001</v>
      </c>
      <c r="CC85" s="37">
        <v>0</v>
      </c>
      <c r="CD85" s="37">
        <v>92.782493520000017</v>
      </c>
      <c r="CE85" s="37">
        <v>777.23632314999986</v>
      </c>
      <c r="CF85" s="37">
        <v>0.7416193000000002</v>
      </c>
      <c r="CG85" s="37">
        <f t="shared" si="5"/>
        <v>13157.032242620004</v>
      </c>
      <c r="CH85" s="32"/>
    </row>
    <row r="86" spans="1:86" ht="18.75" customHeight="1">
      <c r="A86" s="36" t="s">
        <v>74</v>
      </c>
      <c r="B86" s="36"/>
      <c r="C86" s="37">
        <v>0</v>
      </c>
      <c r="D86" s="37">
        <v>0</v>
      </c>
      <c r="E86" s="37">
        <v>0</v>
      </c>
      <c r="F86" s="37">
        <v>40.847088969999994</v>
      </c>
      <c r="G86" s="37">
        <v>437.79605309999994</v>
      </c>
      <c r="H86" s="37">
        <v>27.393630720000001</v>
      </c>
      <c r="I86" s="37">
        <v>0</v>
      </c>
      <c r="J86" s="37">
        <v>0.82704154000000007</v>
      </c>
      <c r="K86" s="37">
        <v>34.552596819999991</v>
      </c>
      <c r="L86" s="37">
        <v>0</v>
      </c>
      <c r="M86" s="37">
        <v>102.32701842</v>
      </c>
      <c r="N86" s="37">
        <v>0</v>
      </c>
      <c r="O86" s="37">
        <v>30.128937540000003</v>
      </c>
      <c r="P86" s="37">
        <v>17.1463909</v>
      </c>
      <c r="Q86" s="37">
        <v>67.970135009999993</v>
      </c>
      <c r="R86" s="37">
        <v>2567.0280123700004</v>
      </c>
      <c r="S86" s="37">
        <v>183.20553955999998</v>
      </c>
      <c r="T86" s="37">
        <v>131.1556372</v>
      </c>
      <c r="U86" s="37">
        <v>0</v>
      </c>
      <c r="V86" s="37">
        <v>270.38056395000001</v>
      </c>
      <c r="W86" s="37">
        <v>0</v>
      </c>
      <c r="X86" s="37">
        <v>36.113755750000003</v>
      </c>
      <c r="Y86" s="37">
        <v>0</v>
      </c>
      <c r="Z86" s="37">
        <v>0</v>
      </c>
      <c r="AA86" s="37">
        <v>0</v>
      </c>
      <c r="AB86" s="37">
        <v>0</v>
      </c>
      <c r="AC86" s="37">
        <v>7.4519791800000004</v>
      </c>
      <c r="AD86" s="37">
        <v>0</v>
      </c>
      <c r="AE86" s="37">
        <v>9.9254720000000005E-2</v>
      </c>
      <c r="AF86" s="37">
        <v>2.0064445200000001</v>
      </c>
      <c r="AG86" s="37">
        <v>57.306573630000003</v>
      </c>
      <c r="AH86" s="37">
        <v>10.60532334</v>
      </c>
      <c r="AI86" s="37">
        <v>726.28147392999983</v>
      </c>
      <c r="AJ86" s="37">
        <v>362.40294809999995</v>
      </c>
      <c r="AK86" s="37">
        <v>0.87486845999999996</v>
      </c>
      <c r="AL86" s="37">
        <v>0</v>
      </c>
      <c r="AM86" s="37">
        <v>0</v>
      </c>
      <c r="AN86" s="37">
        <v>32.458394320000004</v>
      </c>
      <c r="AO86" s="37">
        <v>0</v>
      </c>
      <c r="AP86" s="37">
        <v>24.460558840000001</v>
      </c>
      <c r="AQ86" s="37">
        <v>59.511287360000004</v>
      </c>
      <c r="AR86" s="37">
        <v>795.27417495999998</v>
      </c>
      <c r="AS86" s="37">
        <v>0</v>
      </c>
      <c r="AT86" s="37">
        <v>1287.9342708400002</v>
      </c>
      <c r="AU86" s="37">
        <v>0</v>
      </c>
      <c r="AV86" s="37">
        <v>93.182427360000005</v>
      </c>
      <c r="AW86" s="37">
        <v>430.68202455999995</v>
      </c>
      <c r="AX86" s="37">
        <v>0</v>
      </c>
      <c r="AY86" s="37">
        <v>17.024004659999999</v>
      </c>
      <c r="AZ86" s="37">
        <v>0</v>
      </c>
      <c r="BA86" s="37">
        <v>2.8584385199999995</v>
      </c>
      <c r="BB86" s="37">
        <v>677.32859028000018</v>
      </c>
      <c r="BC86" s="37">
        <v>0</v>
      </c>
      <c r="BD86" s="37">
        <v>1288.0203988800001</v>
      </c>
      <c r="BE86" s="37">
        <v>25.155399850000006</v>
      </c>
      <c r="BF86" s="37">
        <v>0</v>
      </c>
      <c r="BG86" s="37">
        <v>0</v>
      </c>
      <c r="BH86" s="37">
        <v>0</v>
      </c>
      <c r="BI86" s="37">
        <v>46.540630619999995</v>
      </c>
      <c r="BJ86" s="37">
        <v>37.344996899999998</v>
      </c>
      <c r="BK86" s="37">
        <v>0</v>
      </c>
      <c r="BL86" s="37">
        <v>256.45454329</v>
      </c>
      <c r="BM86" s="37">
        <v>0</v>
      </c>
      <c r="BN86" s="37">
        <v>107.84109194999999</v>
      </c>
      <c r="BO86" s="37">
        <v>771.61980034999999</v>
      </c>
      <c r="BP86" s="37">
        <v>0.22421849999999999</v>
      </c>
      <c r="BQ86" s="37">
        <v>1054.7284063</v>
      </c>
      <c r="BR86" s="37">
        <v>0</v>
      </c>
      <c r="BS86" s="37">
        <v>0</v>
      </c>
      <c r="BT86" s="37">
        <v>17.61601529</v>
      </c>
      <c r="BU86" s="37">
        <v>194.23999204999996</v>
      </c>
      <c r="BV86" s="37">
        <v>25.310923329999998</v>
      </c>
      <c r="BW86" s="37">
        <v>6.3048971299999987</v>
      </c>
      <c r="BX86" s="37">
        <v>20.75304629</v>
      </c>
      <c r="BY86" s="37">
        <v>0</v>
      </c>
      <c r="BZ86" s="37">
        <v>15.523324129999999</v>
      </c>
      <c r="CA86" s="37">
        <v>0</v>
      </c>
      <c r="CB86" s="37">
        <v>18.048824369999998</v>
      </c>
      <c r="CC86" s="37">
        <v>0</v>
      </c>
      <c r="CD86" s="37">
        <v>93.680812930000002</v>
      </c>
      <c r="CE86" s="37">
        <v>784.46253176000005</v>
      </c>
      <c r="CF86" s="37">
        <v>0.77615268999999998</v>
      </c>
      <c r="CG86" s="37">
        <f t="shared" si="5"/>
        <v>13299.261446039996</v>
      </c>
      <c r="CH86" s="32"/>
    </row>
    <row r="87" spans="1:86" ht="18.75" customHeight="1">
      <c r="A87" s="36" t="s">
        <v>75</v>
      </c>
      <c r="B87" s="36"/>
      <c r="C87" s="37">
        <v>0</v>
      </c>
      <c r="D87" s="37">
        <v>0</v>
      </c>
      <c r="E87" s="37">
        <v>0</v>
      </c>
      <c r="F87" s="37">
        <v>39.387288219999988</v>
      </c>
      <c r="G87" s="37">
        <v>419.05159187999999</v>
      </c>
      <c r="H87" s="37">
        <v>27.336847099999996</v>
      </c>
      <c r="I87" s="37">
        <v>0</v>
      </c>
      <c r="J87" s="37">
        <v>0.81328005000000003</v>
      </c>
      <c r="K87" s="37">
        <v>34.976660779999996</v>
      </c>
      <c r="L87" s="37">
        <v>0</v>
      </c>
      <c r="M87" s="37">
        <v>102.38629016999998</v>
      </c>
      <c r="N87" s="37">
        <v>0</v>
      </c>
      <c r="O87" s="37">
        <v>31.008264390000001</v>
      </c>
      <c r="P87" s="37">
        <v>17.347437600000003</v>
      </c>
      <c r="Q87" s="37">
        <v>76.075641019999992</v>
      </c>
      <c r="R87" s="37">
        <v>2579.29174225</v>
      </c>
      <c r="S87" s="37">
        <v>179.46870551999999</v>
      </c>
      <c r="T87" s="37">
        <v>133.46745136999999</v>
      </c>
      <c r="U87" s="37">
        <v>0</v>
      </c>
      <c r="V87" s="37">
        <v>272.54526232000006</v>
      </c>
      <c r="W87" s="37">
        <v>0</v>
      </c>
      <c r="X87" s="37">
        <v>43.807285210000003</v>
      </c>
      <c r="Y87" s="37">
        <v>0</v>
      </c>
      <c r="Z87" s="37">
        <v>0</v>
      </c>
      <c r="AA87" s="37">
        <v>0</v>
      </c>
      <c r="AB87" s="37">
        <v>0</v>
      </c>
      <c r="AC87" s="37">
        <v>7.5244671700000012</v>
      </c>
      <c r="AD87" s="37">
        <v>0</v>
      </c>
      <c r="AE87" s="37">
        <v>0.10383449</v>
      </c>
      <c r="AF87" s="37">
        <v>2.0179537999999999</v>
      </c>
      <c r="AG87" s="37">
        <v>59.251232169999994</v>
      </c>
      <c r="AH87" s="37">
        <v>10.171122579999999</v>
      </c>
      <c r="AI87" s="37">
        <v>709.79035094999983</v>
      </c>
      <c r="AJ87" s="37">
        <v>340.43385183000004</v>
      </c>
      <c r="AK87" s="37">
        <v>0.85414637000000027</v>
      </c>
      <c r="AL87" s="37">
        <v>0</v>
      </c>
      <c r="AM87" s="37">
        <v>0</v>
      </c>
      <c r="AN87" s="37">
        <v>31.205266200000001</v>
      </c>
      <c r="AO87" s="37">
        <v>0</v>
      </c>
      <c r="AP87" s="37">
        <v>24.709836450000005</v>
      </c>
      <c r="AQ87" s="37">
        <v>61.779858369999999</v>
      </c>
      <c r="AR87" s="37">
        <v>779.70471956999995</v>
      </c>
      <c r="AS87" s="37">
        <v>0</v>
      </c>
      <c r="AT87" s="37">
        <v>1588.9631971600002</v>
      </c>
      <c r="AU87" s="37">
        <v>0</v>
      </c>
      <c r="AV87" s="37">
        <v>102.76651679000001</v>
      </c>
      <c r="AW87" s="37">
        <v>426.34291182000004</v>
      </c>
      <c r="AX87" s="37">
        <v>0</v>
      </c>
      <c r="AY87" s="37">
        <v>17.01212447</v>
      </c>
      <c r="AZ87" s="37">
        <v>0</v>
      </c>
      <c r="BA87" s="37">
        <v>2.8495908299999999</v>
      </c>
      <c r="BB87" s="37">
        <v>733.03178355000011</v>
      </c>
      <c r="BC87" s="37">
        <v>22.483544379999994</v>
      </c>
      <c r="BD87" s="37">
        <v>1383.9082361600001</v>
      </c>
      <c r="BE87" s="37">
        <v>23.949361530000001</v>
      </c>
      <c r="BF87" s="37">
        <v>0</v>
      </c>
      <c r="BG87" s="37">
        <v>0</v>
      </c>
      <c r="BH87" s="37">
        <v>0</v>
      </c>
      <c r="BI87" s="37">
        <v>39.285032460000011</v>
      </c>
      <c r="BJ87" s="37">
        <v>38.584388869999998</v>
      </c>
      <c r="BK87" s="37">
        <v>0</v>
      </c>
      <c r="BL87" s="37">
        <v>256.09456586000005</v>
      </c>
      <c r="BM87" s="37">
        <v>0</v>
      </c>
      <c r="BN87" s="37">
        <v>109.37164234999999</v>
      </c>
      <c r="BO87" s="37">
        <v>770.50946726999996</v>
      </c>
      <c r="BP87" s="37">
        <v>0.24306090999999999</v>
      </c>
      <c r="BQ87" s="37">
        <v>1025.5073133800001</v>
      </c>
      <c r="BR87" s="37">
        <v>0</v>
      </c>
      <c r="BS87" s="37">
        <v>0</v>
      </c>
      <c r="BT87" s="37">
        <v>17.672247070000001</v>
      </c>
      <c r="BU87" s="37">
        <v>190.91654589000004</v>
      </c>
      <c r="BV87" s="37">
        <v>25.22104714</v>
      </c>
      <c r="BW87" s="37">
        <v>6.3188181299999995</v>
      </c>
      <c r="BX87" s="37">
        <v>21.293253519999997</v>
      </c>
      <c r="BY87" s="37">
        <v>0</v>
      </c>
      <c r="BZ87" s="37">
        <v>15.558461450000001</v>
      </c>
      <c r="CA87" s="37">
        <v>0</v>
      </c>
      <c r="CB87" s="37">
        <v>18.25579394</v>
      </c>
      <c r="CC87" s="37">
        <v>0</v>
      </c>
      <c r="CD87" s="37">
        <v>94.529181210000019</v>
      </c>
      <c r="CE87" s="37">
        <v>748.69618288999982</v>
      </c>
      <c r="CF87" s="37">
        <v>0.77558799000000012</v>
      </c>
      <c r="CG87" s="37">
        <f t="shared" si="5"/>
        <v>13664.650244849998</v>
      </c>
      <c r="CH87" s="32"/>
    </row>
    <row r="88" spans="1:86" ht="18.75" customHeight="1">
      <c r="A88" s="36" t="s">
        <v>76</v>
      </c>
      <c r="B88" s="36"/>
      <c r="C88" s="37">
        <v>0</v>
      </c>
      <c r="D88" s="37">
        <v>0</v>
      </c>
      <c r="E88" s="37">
        <v>0</v>
      </c>
      <c r="F88" s="37">
        <v>39.191208629999998</v>
      </c>
      <c r="G88" s="37">
        <v>423.07243909999994</v>
      </c>
      <c r="H88" s="37">
        <v>27.652216729999996</v>
      </c>
      <c r="I88" s="37">
        <v>0</v>
      </c>
      <c r="J88" s="37">
        <v>0.75155572999999998</v>
      </c>
      <c r="K88" s="37">
        <v>41.390391840000014</v>
      </c>
      <c r="L88" s="37">
        <v>7.0079621599999999</v>
      </c>
      <c r="M88" s="37">
        <v>102.79549071</v>
      </c>
      <c r="N88" s="37">
        <v>0</v>
      </c>
      <c r="O88" s="37">
        <v>30.540260180000008</v>
      </c>
      <c r="P88" s="37">
        <v>22.154897030000001</v>
      </c>
      <c r="Q88" s="37">
        <v>74.173826689999984</v>
      </c>
      <c r="R88" s="37">
        <v>2782.83146506</v>
      </c>
      <c r="S88" s="37">
        <v>179.51962771000004</v>
      </c>
      <c r="T88" s="37">
        <v>135.03157818</v>
      </c>
      <c r="U88" s="37">
        <v>0</v>
      </c>
      <c r="V88" s="37">
        <v>0</v>
      </c>
      <c r="W88" s="37">
        <v>0</v>
      </c>
      <c r="X88" s="37">
        <v>51.785153000000001</v>
      </c>
      <c r="Y88" s="37">
        <v>0</v>
      </c>
      <c r="Z88" s="37">
        <v>2.2379578900000001</v>
      </c>
      <c r="AA88" s="37">
        <v>0</v>
      </c>
      <c r="AB88" s="37">
        <v>0</v>
      </c>
      <c r="AC88" s="37">
        <v>7.2684831299999999</v>
      </c>
      <c r="AD88" s="37">
        <v>0</v>
      </c>
      <c r="AE88" s="37">
        <v>0.10797097</v>
      </c>
      <c r="AF88" s="37">
        <v>2.0321688399999998</v>
      </c>
      <c r="AG88" s="37">
        <v>58.640270729999997</v>
      </c>
      <c r="AH88" s="37">
        <v>10.146889419999997</v>
      </c>
      <c r="AI88" s="37">
        <v>758.80702726000015</v>
      </c>
      <c r="AJ88" s="37">
        <v>350.22315137999999</v>
      </c>
      <c r="AK88" s="37">
        <v>0.94236160000000013</v>
      </c>
      <c r="AL88" s="37">
        <v>0</v>
      </c>
      <c r="AM88" s="37">
        <v>0</v>
      </c>
      <c r="AN88" s="37">
        <v>29.562341399999998</v>
      </c>
      <c r="AO88" s="37">
        <v>0</v>
      </c>
      <c r="AP88" s="37">
        <v>24.941583519999998</v>
      </c>
      <c r="AQ88" s="37">
        <v>68.695653159999992</v>
      </c>
      <c r="AR88" s="37">
        <v>756.43517439999994</v>
      </c>
      <c r="AS88" s="37">
        <v>0</v>
      </c>
      <c r="AT88" s="37">
        <v>1409.9747128999993</v>
      </c>
      <c r="AU88" s="37">
        <v>14.65790537</v>
      </c>
      <c r="AV88" s="37">
        <v>111.43956584</v>
      </c>
      <c r="AW88" s="37">
        <v>414.41762227999999</v>
      </c>
      <c r="AX88" s="37">
        <v>0</v>
      </c>
      <c r="AY88" s="37">
        <v>17.16856284</v>
      </c>
      <c r="AZ88" s="37">
        <v>0</v>
      </c>
      <c r="BA88" s="37">
        <v>2.7613157300000002</v>
      </c>
      <c r="BB88" s="37">
        <v>717.64139257000011</v>
      </c>
      <c r="BC88" s="37">
        <v>22.186787940000002</v>
      </c>
      <c r="BD88" s="37">
        <v>1238.29476555</v>
      </c>
      <c r="BE88" s="37">
        <v>25.721348450000001</v>
      </c>
      <c r="BF88" s="37">
        <v>0</v>
      </c>
      <c r="BG88" s="37">
        <v>0</v>
      </c>
      <c r="BH88" s="37">
        <v>0</v>
      </c>
      <c r="BI88" s="37">
        <v>39.905500609999997</v>
      </c>
      <c r="BJ88" s="37">
        <v>42.108447809999987</v>
      </c>
      <c r="BK88" s="37">
        <v>0</v>
      </c>
      <c r="BL88" s="37">
        <v>255.87462812000004</v>
      </c>
      <c r="BM88" s="37">
        <v>0</v>
      </c>
      <c r="BN88" s="37">
        <v>107.93781102999999</v>
      </c>
      <c r="BO88" s="37">
        <v>793.70130449999988</v>
      </c>
      <c r="BP88" s="37">
        <v>0.27082019999999996</v>
      </c>
      <c r="BQ88" s="37">
        <v>1054.55493424</v>
      </c>
      <c r="BR88" s="37">
        <v>0</v>
      </c>
      <c r="BS88" s="37">
        <v>0</v>
      </c>
      <c r="BT88" s="37">
        <v>17.722903980000002</v>
      </c>
      <c r="BU88" s="37">
        <v>219.31812733999996</v>
      </c>
      <c r="BV88" s="37">
        <v>24.102487910000001</v>
      </c>
      <c r="BW88" s="37">
        <v>6.333020649999999</v>
      </c>
      <c r="BX88" s="37">
        <v>21.26503846</v>
      </c>
      <c r="BY88" s="37">
        <v>1.12071589</v>
      </c>
      <c r="BZ88" s="37">
        <v>15.605344429999999</v>
      </c>
      <c r="CA88" s="37">
        <v>0</v>
      </c>
      <c r="CB88" s="37">
        <v>18.304774890000001</v>
      </c>
      <c r="CC88" s="37">
        <v>0.19326970000000002</v>
      </c>
      <c r="CD88" s="37">
        <v>94.953592860000015</v>
      </c>
      <c r="CE88" s="37">
        <v>748.87555811000004</v>
      </c>
      <c r="CF88" s="37">
        <v>0.75698567000000005</v>
      </c>
      <c r="CG88" s="37">
        <f t="shared" si="5"/>
        <v>13425.10835232</v>
      </c>
      <c r="CH88" s="32"/>
    </row>
    <row r="89" spans="1:86" ht="18.75" customHeight="1">
      <c r="A89" s="36" t="s">
        <v>77</v>
      </c>
      <c r="B89" s="36"/>
      <c r="C89" s="37">
        <v>0</v>
      </c>
      <c r="D89" s="37">
        <v>0</v>
      </c>
      <c r="E89" s="37">
        <v>0</v>
      </c>
      <c r="F89" s="37">
        <v>39.096314599999992</v>
      </c>
      <c r="G89" s="37">
        <v>462.07673928999998</v>
      </c>
      <c r="H89" s="37">
        <v>26.193164210000003</v>
      </c>
      <c r="I89" s="37">
        <v>0</v>
      </c>
      <c r="J89" s="37">
        <v>0.70248115</v>
      </c>
      <c r="K89" s="37">
        <v>41.139981450000008</v>
      </c>
      <c r="L89" s="37">
        <v>7.0276180000000013</v>
      </c>
      <c r="M89" s="37">
        <v>103.20655672000001</v>
      </c>
      <c r="N89" s="37">
        <v>0</v>
      </c>
      <c r="O89" s="37">
        <v>30.203595889999999</v>
      </c>
      <c r="P89" s="37">
        <v>22.312954640000001</v>
      </c>
      <c r="Q89" s="37">
        <v>72.713302739999989</v>
      </c>
      <c r="R89" s="37">
        <v>2827.7770659799999</v>
      </c>
      <c r="S89" s="37">
        <v>179.68511660000001</v>
      </c>
      <c r="T89" s="37">
        <v>135.87569557</v>
      </c>
      <c r="U89" s="37">
        <v>0</v>
      </c>
      <c r="V89" s="37">
        <v>273.32796289999999</v>
      </c>
      <c r="W89" s="37">
        <v>51.103866769999982</v>
      </c>
      <c r="X89" s="37">
        <v>64.528876000000011</v>
      </c>
      <c r="Y89" s="37">
        <v>0</v>
      </c>
      <c r="Z89" s="37">
        <v>2.5434729599999999</v>
      </c>
      <c r="AA89" s="37">
        <v>0</v>
      </c>
      <c r="AB89" s="37">
        <v>0</v>
      </c>
      <c r="AC89" s="37">
        <v>7.0035227400000002</v>
      </c>
      <c r="AD89" s="37">
        <v>0</v>
      </c>
      <c r="AE89" s="37">
        <v>0.11686221000000001</v>
      </c>
      <c r="AF89" s="37">
        <v>2.04075731</v>
      </c>
      <c r="AG89" s="37">
        <v>57.137420610000007</v>
      </c>
      <c r="AH89" s="37">
        <v>10.110133739999998</v>
      </c>
      <c r="AI89" s="37">
        <v>753.85519637000016</v>
      </c>
      <c r="AJ89" s="37">
        <v>365.34177231000007</v>
      </c>
      <c r="AK89" s="37">
        <v>1.2014266100000002</v>
      </c>
      <c r="AL89" s="37">
        <v>0</v>
      </c>
      <c r="AM89" s="37">
        <v>0</v>
      </c>
      <c r="AN89" s="37">
        <v>27.425300189999998</v>
      </c>
      <c r="AO89" s="37">
        <v>0</v>
      </c>
      <c r="AP89" s="37">
        <v>24.588380520000001</v>
      </c>
      <c r="AQ89" s="37">
        <v>0</v>
      </c>
      <c r="AR89" s="37">
        <v>702.52259328000002</v>
      </c>
      <c r="AS89" s="37">
        <v>0</v>
      </c>
      <c r="AT89" s="37">
        <v>1514.3295897699998</v>
      </c>
      <c r="AU89" s="37">
        <v>14.94334458</v>
      </c>
      <c r="AV89" s="37">
        <v>118.15672181999997</v>
      </c>
      <c r="AW89" s="37">
        <v>415.79582303999996</v>
      </c>
      <c r="AX89" s="37">
        <v>0</v>
      </c>
      <c r="AY89" s="37">
        <v>17.12664084</v>
      </c>
      <c r="AZ89" s="37">
        <v>0</v>
      </c>
      <c r="BA89" s="37">
        <v>3.0358046500000002</v>
      </c>
      <c r="BB89" s="37">
        <v>781.7926955800001</v>
      </c>
      <c r="BC89" s="37">
        <v>18.137669840000001</v>
      </c>
      <c r="BD89" s="37">
        <v>1196.3644237700003</v>
      </c>
      <c r="BE89" s="37">
        <v>25.163214500000002</v>
      </c>
      <c r="BF89" s="37">
        <v>0</v>
      </c>
      <c r="BG89" s="37">
        <v>0</v>
      </c>
      <c r="BH89" s="37">
        <v>0</v>
      </c>
      <c r="BI89" s="37">
        <v>44.394853490000003</v>
      </c>
      <c r="BJ89" s="37">
        <v>54.495713960000003</v>
      </c>
      <c r="BK89" s="37">
        <v>0</v>
      </c>
      <c r="BL89" s="37">
        <v>255.78231510999998</v>
      </c>
      <c r="BM89" s="37">
        <v>0</v>
      </c>
      <c r="BN89" s="37">
        <v>109.26981010999999</v>
      </c>
      <c r="BO89" s="37">
        <v>777.08403658999998</v>
      </c>
      <c r="BP89" s="37">
        <v>0.42172466999999991</v>
      </c>
      <c r="BQ89" s="37">
        <v>1106.1655883599999</v>
      </c>
      <c r="BR89" s="37">
        <v>0</v>
      </c>
      <c r="BS89" s="37">
        <v>0</v>
      </c>
      <c r="BT89" s="37">
        <v>17.806012130000003</v>
      </c>
      <c r="BU89" s="37">
        <v>209.80706266999997</v>
      </c>
      <c r="BV89" s="37">
        <v>24.079841120000001</v>
      </c>
      <c r="BW89" s="37">
        <v>6.3395189500000004</v>
      </c>
      <c r="BX89" s="37">
        <v>21.128992390000004</v>
      </c>
      <c r="BY89" s="37">
        <v>1.2143181300000001</v>
      </c>
      <c r="BZ89" s="37">
        <v>16.871488960000004</v>
      </c>
      <c r="CA89" s="37">
        <v>0</v>
      </c>
      <c r="CB89" s="37">
        <v>13.10323805</v>
      </c>
      <c r="CC89" s="37">
        <v>0.33725286999999998</v>
      </c>
      <c r="CD89" s="37">
        <v>86.306069739999998</v>
      </c>
      <c r="CE89" s="37">
        <v>869.81462739999995</v>
      </c>
      <c r="CF89" s="37">
        <v>0.74622411000000011</v>
      </c>
      <c r="CG89" s="37">
        <f t="shared" si="5"/>
        <v>14010.872748559999</v>
      </c>
      <c r="CH89" s="32"/>
    </row>
    <row r="90" spans="1:86" ht="18.75" customHeight="1">
      <c r="A90" s="36" t="s">
        <v>78</v>
      </c>
      <c r="B90" s="36"/>
      <c r="C90" s="37">
        <v>0</v>
      </c>
      <c r="D90" s="37">
        <v>0</v>
      </c>
      <c r="E90" s="37">
        <v>0</v>
      </c>
      <c r="F90" s="37">
        <v>48.58435763</v>
      </c>
      <c r="G90" s="37">
        <v>565.31525864000002</v>
      </c>
      <c r="H90" s="37">
        <v>21.162474990000003</v>
      </c>
      <c r="I90" s="37">
        <v>0</v>
      </c>
      <c r="J90" s="37">
        <v>0.60452909999999993</v>
      </c>
      <c r="K90" s="37">
        <v>42.042273280000011</v>
      </c>
      <c r="L90" s="37">
        <v>7.0258291900000014</v>
      </c>
      <c r="M90" s="37">
        <v>103.47545396</v>
      </c>
      <c r="N90" s="37">
        <v>0</v>
      </c>
      <c r="O90" s="37">
        <v>34.948620040000009</v>
      </c>
      <c r="P90" s="37">
        <v>22.456542030000001</v>
      </c>
      <c r="Q90" s="37">
        <v>74.610067740000005</v>
      </c>
      <c r="R90" s="37">
        <v>2963.3690545999998</v>
      </c>
      <c r="S90" s="37">
        <v>175.45771806000002</v>
      </c>
      <c r="T90" s="37">
        <v>132.12160323999998</v>
      </c>
      <c r="U90" s="37">
        <v>0</v>
      </c>
      <c r="V90" s="37">
        <v>270.77596167000002</v>
      </c>
      <c r="W90" s="37">
        <v>52.560130559999998</v>
      </c>
      <c r="X90" s="37">
        <v>8.2725983599999999</v>
      </c>
      <c r="Y90" s="37">
        <v>1.3144765600000001</v>
      </c>
      <c r="Z90" s="37">
        <v>0</v>
      </c>
      <c r="AA90" s="37">
        <v>0</v>
      </c>
      <c r="AB90" s="37">
        <v>0.96822779999999986</v>
      </c>
      <c r="AC90" s="37">
        <v>0</v>
      </c>
      <c r="AD90" s="37">
        <v>0</v>
      </c>
      <c r="AE90" s="37">
        <v>0.10496353999999999</v>
      </c>
      <c r="AF90" s="37">
        <v>3.6371000200000001</v>
      </c>
      <c r="AG90" s="37">
        <v>56.667301500000008</v>
      </c>
      <c r="AH90" s="37">
        <v>10.379513820000001</v>
      </c>
      <c r="AI90" s="37">
        <v>728.66210773</v>
      </c>
      <c r="AJ90" s="37">
        <v>375.35004550000014</v>
      </c>
      <c r="AK90" s="37">
        <v>0</v>
      </c>
      <c r="AL90" s="37">
        <v>0</v>
      </c>
      <c r="AM90" s="37">
        <v>2.4290255099999998</v>
      </c>
      <c r="AN90" s="37">
        <v>28.761534519999998</v>
      </c>
      <c r="AO90" s="37">
        <v>0</v>
      </c>
      <c r="AP90" s="37">
        <v>17.528710320000002</v>
      </c>
      <c r="AQ90" s="37">
        <v>0</v>
      </c>
      <c r="AR90" s="37">
        <v>650.22135362999995</v>
      </c>
      <c r="AS90" s="37">
        <v>0</v>
      </c>
      <c r="AT90" s="37">
        <v>1631.28187073</v>
      </c>
      <c r="AU90" s="37">
        <v>15.043768539999999</v>
      </c>
      <c r="AV90" s="37">
        <v>117.69128225999999</v>
      </c>
      <c r="AW90" s="37">
        <v>365.88177328</v>
      </c>
      <c r="AX90" s="37">
        <v>1.6497751599999999</v>
      </c>
      <c r="AY90" s="37">
        <v>2.1483714300000001</v>
      </c>
      <c r="AZ90" s="37">
        <v>0</v>
      </c>
      <c r="BA90" s="37">
        <v>3.0043765599999999</v>
      </c>
      <c r="BB90" s="37">
        <v>768.45283002999997</v>
      </c>
      <c r="BC90" s="37">
        <v>16.604321859999995</v>
      </c>
      <c r="BD90" s="37">
        <v>1128.3861608599998</v>
      </c>
      <c r="BE90" s="37">
        <v>22.602686749999997</v>
      </c>
      <c r="BF90" s="37">
        <v>4.8512949999999999E-2</v>
      </c>
      <c r="BG90" s="37">
        <v>0</v>
      </c>
      <c r="BH90" s="37">
        <v>0</v>
      </c>
      <c r="BI90" s="37">
        <v>51.823798109999998</v>
      </c>
      <c r="BJ90" s="37">
        <v>48.396336539999993</v>
      </c>
      <c r="BK90" s="37">
        <v>44.575528890000001</v>
      </c>
      <c r="BL90" s="37">
        <v>255.86088374000002</v>
      </c>
      <c r="BM90" s="37">
        <v>0</v>
      </c>
      <c r="BN90" s="37">
        <v>107.34735517999999</v>
      </c>
      <c r="BO90" s="37">
        <v>759.5625578800001</v>
      </c>
      <c r="BP90" s="37">
        <v>0.42309934000000005</v>
      </c>
      <c r="BQ90" s="37">
        <v>1070.60864434</v>
      </c>
      <c r="BR90" s="37">
        <v>2.9101076400000001</v>
      </c>
      <c r="BS90" s="37">
        <v>3.7785573800000005</v>
      </c>
      <c r="BT90" s="37">
        <v>19.274674069999996</v>
      </c>
      <c r="BU90" s="37">
        <v>200.73913407000003</v>
      </c>
      <c r="BV90" s="37">
        <v>24.036363949999998</v>
      </c>
      <c r="BW90" s="37">
        <v>6.5477215899999992</v>
      </c>
      <c r="BX90" s="37">
        <v>20.642356279999994</v>
      </c>
      <c r="BY90" s="37">
        <v>0.92995094000000011</v>
      </c>
      <c r="BZ90" s="37">
        <v>17.301762900000003</v>
      </c>
      <c r="CA90" s="37">
        <v>0</v>
      </c>
      <c r="CB90" s="37">
        <v>12.614484859999999</v>
      </c>
      <c r="CC90" s="37">
        <v>0.42438802000000003</v>
      </c>
      <c r="CD90" s="37">
        <v>80.547114559999997</v>
      </c>
      <c r="CE90" s="37">
        <v>949.82434807000004</v>
      </c>
      <c r="CF90" s="37">
        <v>1.75225806</v>
      </c>
      <c r="CG90" s="37">
        <f t="shared" si="5"/>
        <v>14151.52399036</v>
      </c>
      <c r="CH90" s="32"/>
    </row>
    <row r="91" spans="1:86" ht="22.05" customHeight="1">
      <c r="A91" s="30" t="s">
        <v>85</v>
      </c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2"/>
    </row>
    <row r="92" spans="1:86" ht="18.75" customHeight="1">
      <c r="A92" s="36" t="s">
        <v>67</v>
      </c>
      <c r="B92" s="36"/>
      <c r="C92" s="37">
        <v>0</v>
      </c>
      <c r="D92" s="37">
        <v>0</v>
      </c>
      <c r="E92" s="37">
        <v>0</v>
      </c>
      <c r="F92" s="37">
        <v>47.939451029999994</v>
      </c>
      <c r="G92" s="37">
        <v>556.76494936999995</v>
      </c>
      <c r="H92" s="37">
        <v>21.180017920000001</v>
      </c>
      <c r="I92" s="37">
        <v>0</v>
      </c>
      <c r="J92" s="37">
        <v>0.55831353000000006</v>
      </c>
      <c r="K92" s="37">
        <v>41.251895700000006</v>
      </c>
      <c r="L92" s="37">
        <v>7.7927383200000007</v>
      </c>
      <c r="M92" s="37">
        <v>0</v>
      </c>
      <c r="N92" s="37">
        <v>4.9496857100000007</v>
      </c>
      <c r="O92" s="37">
        <v>35.691412229999997</v>
      </c>
      <c r="P92" s="37">
        <v>22.552666770000002</v>
      </c>
      <c r="Q92" s="37">
        <v>73.738867620000008</v>
      </c>
      <c r="R92" s="37">
        <v>3071.9995197400003</v>
      </c>
      <c r="S92" s="37">
        <v>176.13070577000002</v>
      </c>
      <c r="T92" s="37">
        <v>138.44595327000005</v>
      </c>
      <c r="U92" s="37">
        <v>0</v>
      </c>
      <c r="V92" s="37">
        <v>271.43235212000002</v>
      </c>
      <c r="W92" s="37">
        <v>51.84495021</v>
      </c>
      <c r="X92" s="37">
        <v>15.37649732</v>
      </c>
      <c r="Y92" s="37">
        <v>1.3229542100000002</v>
      </c>
      <c r="Z92" s="37">
        <v>0</v>
      </c>
      <c r="AA92" s="37">
        <v>0</v>
      </c>
      <c r="AB92" s="37">
        <v>1.4802197399999999</v>
      </c>
      <c r="AC92" s="37">
        <v>7.2142895199999995</v>
      </c>
      <c r="AD92" s="37">
        <v>0</v>
      </c>
      <c r="AE92" s="37">
        <v>9.7851599999999997E-2</v>
      </c>
      <c r="AF92" s="37">
        <v>4.8184167999999987</v>
      </c>
      <c r="AG92" s="37">
        <v>58.422843200000003</v>
      </c>
      <c r="AH92" s="37">
        <v>10.161093649999998</v>
      </c>
      <c r="AI92" s="37">
        <v>658.1632033599999</v>
      </c>
      <c r="AJ92" s="37">
        <v>488.85048877000003</v>
      </c>
      <c r="AK92" s="37">
        <v>0</v>
      </c>
      <c r="AL92" s="37">
        <v>0</v>
      </c>
      <c r="AM92" s="37">
        <v>2.4563867799999999</v>
      </c>
      <c r="AN92" s="37">
        <v>31.464850989999999</v>
      </c>
      <c r="AO92" s="37">
        <v>0</v>
      </c>
      <c r="AP92" s="37">
        <v>15.3399895</v>
      </c>
      <c r="AQ92" s="37">
        <v>81.234579650000001</v>
      </c>
      <c r="AR92" s="37">
        <v>642.48129114999961</v>
      </c>
      <c r="AS92" s="37">
        <v>0</v>
      </c>
      <c r="AT92" s="37">
        <v>1655.0439736400001</v>
      </c>
      <c r="AU92" s="37">
        <v>15.55592807</v>
      </c>
      <c r="AV92" s="37">
        <v>118.53725472000001</v>
      </c>
      <c r="AW92" s="37">
        <v>395.52752485000002</v>
      </c>
      <c r="AX92" s="37">
        <v>0</v>
      </c>
      <c r="AY92" s="37">
        <v>2.1660879500000001</v>
      </c>
      <c r="AZ92" s="37">
        <v>0</v>
      </c>
      <c r="BA92" s="37">
        <v>3.0224360400000001</v>
      </c>
      <c r="BB92" s="37">
        <v>768.0672401700001</v>
      </c>
      <c r="BC92" s="37">
        <v>16.299127599999998</v>
      </c>
      <c r="BD92" s="37">
        <v>1195.7588533799999</v>
      </c>
      <c r="BE92" s="37">
        <v>21.894213239999999</v>
      </c>
      <c r="BF92" s="37">
        <v>0.18820581</v>
      </c>
      <c r="BG92" s="37">
        <v>0</v>
      </c>
      <c r="BH92" s="37">
        <v>0</v>
      </c>
      <c r="BI92" s="37">
        <v>60.699676210000007</v>
      </c>
      <c r="BJ92" s="37">
        <v>48.632532480000002</v>
      </c>
      <c r="BK92" s="37">
        <v>44.618243860000007</v>
      </c>
      <c r="BL92" s="37">
        <v>255.63152272999997</v>
      </c>
      <c r="BM92" s="37">
        <v>1.1846017499999999</v>
      </c>
      <c r="BN92" s="37">
        <v>106.03660655</v>
      </c>
      <c r="BO92" s="37">
        <v>764.46173116000011</v>
      </c>
      <c r="BP92" s="37">
        <v>0.24762121999999998</v>
      </c>
      <c r="BQ92" s="37">
        <v>1068.7824176399999</v>
      </c>
      <c r="BR92" s="37">
        <v>2.9335928999999998</v>
      </c>
      <c r="BS92" s="37">
        <v>3.77610234</v>
      </c>
      <c r="BT92" s="37">
        <v>21.291441489999997</v>
      </c>
      <c r="BU92" s="37">
        <v>211.67444517000001</v>
      </c>
      <c r="BV92" s="37">
        <v>22.906440549999999</v>
      </c>
      <c r="BW92" s="37">
        <v>6.5665990699999996</v>
      </c>
      <c r="BX92" s="37">
        <v>18.558615619999998</v>
      </c>
      <c r="BY92" s="37">
        <v>0.73450275000000009</v>
      </c>
      <c r="BZ92" s="37">
        <v>16.450087400000001</v>
      </c>
      <c r="CA92" s="37">
        <v>0.10837465</v>
      </c>
      <c r="CB92" s="37">
        <v>12.77039347</v>
      </c>
      <c r="CC92" s="37">
        <v>0.68764477000000002</v>
      </c>
      <c r="CD92" s="37">
        <v>82.933350019999992</v>
      </c>
      <c r="CE92" s="37">
        <v>928.41131971999994</v>
      </c>
      <c r="CF92" s="37">
        <v>1.7775402100000002</v>
      </c>
      <c r="CG92" s="37">
        <f>SUM(C92:CF92)</f>
        <v>14415.094684750002</v>
      </c>
      <c r="CH92" s="32"/>
    </row>
    <row r="93" spans="1:86" ht="18.75" customHeight="1">
      <c r="A93" s="36" t="s">
        <v>68</v>
      </c>
      <c r="B93" s="36"/>
      <c r="C93" s="37">
        <v>0</v>
      </c>
      <c r="D93" s="37">
        <v>13.51581184</v>
      </c>
      <c r="E93" s="37">
        <v>0</v>
      </c>
      <c r="F93" s="37">
        <v>47.040887640000001</v>
      </c>
      <c r="G93" s="37">
        <v>537.32908437000003</v>
      </c>
      <c r="H93" s="37">
        <v>21.12125253</v>
      </c>
      <c r="I93" s="37">
        <v>0</v>
      </c>
      <c r="J93" s="37">
        <v>0.56872639000000003</v>
      </c>
      <c r="K93" s="37">
        <v>41.676356390000002</v>
      </c>
      <c r="L93" s="37">
        <v>8.2997063700000009</v>
      </c>
      <c r="M93" s="37">
        <v>0</v>
      </c>
      <c r="N93" s="37">
        <v>4.9257355600000006</v>
      </c>
      <c r="O93" s="37">
        <v>36.557885920000004</v>
      </c>
      <c r="P93" s="37">
        <v>22.453470279999998</v>
      </c>
      <c r="Q93" s="37">
        <v>73.826143540000004</v>
      </c>
      <c r="R93" s="37">
        <v>3118.5880995799998</v>
      </c>
      <c r="S93" s="37">
        <v>175.88209244999999</v>
      </c>
      <c r="T93" s="37">
        <v>137.58299543999996</v>
      </c>
      <c r="U93" s="37">
        <v>0</v>
      </c>
      <c r="V93" s="37">
        <v>270.92106636</v>
      </c>
      <c r="W93" s="37">
        <v>53.244453929999999</v>
      </c>
      <c r="X93" s="37">
        <v>21.22151397</v>
      </c>
      <c r="Y93" s="37">
        <v>1.3383808800000001</v>
      </c>
      <c r="Z93" s="37">
        <v>1.7848203500000002</v>
      </c>
      <c r="AA93" s="37">
        <v>0</v>
      </c>
      <c r="AB93" s="37">
        <v>1.4380449699999998</v>
      </c>
      <c r="AC93" s="37">
        <v>7.293226279999999</v>
      </c>
      <c r="AD93" s="37">
        <v>0</v>
      </c>
      <c r="AE93" s="37">
        <v>7.6439399999999991E-2</v>
      </c>
      <c r="AF93" s="37">
        <v>5.5984843799999995</v>
      </c>
      <c r="AG93" s="37">
        <v>57.12666505</v>
      </c>
      <c r="AH93" s="37">
        <v>10.2432719</v>
      </c>
      <c r="AI93" s="37">
        <v>596.37676285999999</v>
      </c>
      <c r="AJ93" s="37">
        <v>452.89172526999999</v>
      </c>
      <c r="AK93" s="37">
        <v>1.0815391999999999</v>
      </c>
      <c r="AL93" s="37">
        <v>0</v>
      </c>
      <c r="AM93" s="37">
        <v>2.4792966700000001</v>
      </c>
      <c r="AN93" s="37">
        <v>31.819755169999993</v>
      </c>
      <c r="AO93" s="37">
        <v>0</v>
      </c>
      <c r="AP93" s="37">
        <v>14.839145010000003</v>
      </c>
      <c r="AQ93" s="37">
        <v>75.968645110000011</v>
      </c>
      <c r="AR93" s="37">
        <v>606.75131165999994</v>
      </c>
      <c r="AS93" s="37">
        <v>0</v>
      </c>
      <c r="AT93" s="37">
        <v>1644.6974265899998</v>
      </c>
      <c r="AU93" s="37">
        <v>15.990641400000001</v>
      </c>
      <c r="AV93" s="37">
        <v>126.00677359999999</v>
      </c>
      <c r="AW93" s="37">
        <v>373.39503365000002</v>
      </c>
      <c r="AX93" s="37">
        <v>1.6394788999999999</v>
      </c>
      <c r="AY93" s="37">
        <v>2.1420517499999998</v>
      </c>
      <c r="AZ93" s="37">
        <v>0</v>
      </c>
      <c r="BA93" s="37">
        <v>3.57501501</v>
      </c>
      <c r="BB93" s="37">
        <v>724.73701414999994</v>
      </c>
      <c r="BC93" s="37">
        <v>16.0483078</v>
      </c>
      <c r="BD93" s="37">
        <v>1116.0001788600002</v>
      </c>
      <c r="BE93" s="37">
        <v>25.277201600000001</v>
      </c>
      <c r="BF93" s="37">
        <v>0.11704208000000001</v>
      </c>
      <c r="BG93" s="37">
        <v>0</v>
      </c>
      <c r="BH93" s="37">
        <v>0</v>
      </c>
      <c r="BI93" s="37">
        <v>60.950275429999998</v>
      </c>
      <c r="BJ93" s="37">
        <v>48.188978400000003</v>
      </c>
      <c r="BK93" s="37">
        <v>43.945971920000005</v>
      </c>
      <c r="BL93" s="37">
        <v>255.08944238000004</v>
      </c>
      <c r="BM93" s="37">
        <v>3.4672346600000004</v>
      </c>
      <c r="BN93" s="37">
        <v>97.257308870000003</v>
      </c>
      <c r="BO93" s="37">
        <v>825.53403390999995</v>
      </c>
      <c r="BP93" s="37">
        <v>0.26003454999999998</v>
      </c>
      <c r="BQ93" s="37">
        <v>1047.3262219199999</v>
      </c>
      <c r="BR93" s="37">
        <v>0</v>
      </c>
      <c r="BS93" s="37">
        <v>3.7329948900000001</v>
      </c>
      <c r="BT93" s="37">
        <v>19.6773603</v>
      </c>
      <c r="BU93" s="37">
        <v>198.97844047999999</v>
      </c>
      <c r="BV93" s="37">
        <v>22.802010890000002</v>
      </c>
      <c r="BW93" s="37">
        <v>6.4198818299999996</v>
      </c>
      <c r="BX93" s="37">
        <v>17.8430915</v>
      </c>
      <c r="BY93" s="37">
        <v>0.78636727000000006</v>
      </c>
      <c r="BZ93" s="37">
        <v>17.376529439999999</v>
      </c>
      <c r="CA93" s="37">
        <v>0.84171214000000005</v>
      </c>
      <c r="CB93" s="37">
        <v>12.82227104</v>
      </c>
      <c r="CC93" s="37">
        <v>0.76894375000000004</v>
      </c>
      <c r="CD93" s="37">
        <v>82.681267489999996</v>
      </c>
      <c r="CE93" s="37">
        <v>868.04854759</v>
      </c>
      <c r="CF93" s="37">
        <v>1.2733481299999998</v>
      </c>
      <c r="CG93" s="37">
        <f>SUM(C93:CF93)</f>
        <v>14137.561230889996</v>
      </c>
      <c r="CH93" s="32"/>
    </row>
    <row r="94" spans="1:86" ht="18.75" customHeight="1">
      <c r="A94" s="36" t="s">
        <v>69</v>
      </c>
      <c r="B94" s="36"/>
      <c r="C94" s="37">
        <v>0</v>
      </c>
      <c r="D94" s="37">
        <v>0</v>
      </c>
      <c r="E94" s="37">
        <v>0</v>
      </c>
      <c r="F94" s="37">
        <v>46.251329389999995</v>
      </c>
      <c r="G94" s="37">
        <v>552.59537043</v>
      </c>
      <c r="H94" s="37">
        <v>21.34498696</v>
      </c>
      <c r="I94" s="37">
        <v>0</v>
      </c>
      <c r="J94" s="37">
        <v>0.49116995000000002</v>
      </c>
      <c r="K94" s="37">
        <v>41.460594129999997</v>
      </c>
      <c r="L94" s="37">
        <v>8.3157050800000007</v>
      </c>
      <c r="M94" s="37">
        <v>0</v>
      </c>
      <c r="N94" s="37">
        <v>4.9315476800000004</v>
      </c>
      <c r="O94" s="37">
        <v>37.701473809999996</v>
      </c>
      <c r="P94" s="37">
        <v>22.772990439999997</v>
      </c>
      <c r="Q94" s="37">
        <v>76.584231829999993</v>
      </c>
      <c r="R94" s="37">
        <v>3210.7669022699988</v>
      </c>
      <c r="S94" s="37">
        <v>175.60739122000001</v>
      </c>
      <c r="T94" s="37">
        <v>137.96990927000002</v>
      </c>
      <c r="U94" s="37">
        <v>0</v>
      </c>
      <c r="V94" s="37">
        <v>273.26849024999996</v>
      </c>
      <c r="W94" s="37">
        <v>54.591792030000001</v>
      </c>
      <c r="X94" s="37">
        <v>28.684933430000005</v>
      </c>
      <c r="Y94" s="37">
        <v>1.2559359999999999</v>
      </c>
      <c r="Z94" s="37">
        <v>1.8691713900000002</v>
      </c>
      <c r="AA94" s="37">
        <v>0</v>
      </c>
      <c r="AB94" s="37">
        <v>1.4045553899999998</v>
      </c>
      <c r="AC94" s="37">
        <v>7.18552635</v>
      </c>
      <c r="AD94" s="37">
        <v>0</v>
      </c>
      <c r="AE94" s="37">
        <v>7.2986509999999991E-2</v>
      </c>
      <c r="AF94" s="37">
        <v>0</v>
      </c>
      <c r="AG94" s="37">
        <v>60.919777490000001</v>
      </c>
      <c r="AH94" s="37">
        <v>10.157079359999999</v>
      </c>
      <c r="AI94" s="37">
        <v>669.00878455999998</v>
      </c>
      <c r="AJ94" s="37">
        <v>437.64804168999996</v>
      </c>
      <c r="AK94" s="37">
        <v>1.2022377399999999</v>
      </c>
      <c r="AL94" s="37">
        <v>0</v>
      </c>
      <c r="AM94" s="37">
        <v>3.7329179300000002</v>
      </c>
      <c r="AN94" s="37">
        <v>33.551309260000004</v>
      </c>
      <c r="AO94" s="37">
        <v>0</v>
      </c>
      <c r="AP94" s="37">
        <v>14.959415450000002</v>
      </c>
      <c r="AQ94" s="37">
        <v>76.212305270000016</v>
      </c>
      <c r="AR94" s="37">
        <v>628.5423400799998</v>
      </c>
      <c r="AS94" s="37">
        <v>0</v>
      </c>
      <c r="AT94" s="37">
        <v>1711.5720172700001</v>
      </c>
      <c r="AU94" s="37">
        <v>16.323469179999996</v>
      </c>
      <c r="AV94" s="37">
        <v>123.94591861999997</v>
      </c>
      <c r="AW94" s="37">
        <v>358.57177672</v>
      </c>
      <c r="AX94" s="37">
        <v>0</v>
      </c>
      <c r="AY94" s="37">
        <v>2.1181483400000003</v>
      </c>
      <c r="AZ94" s="37">
        <v>0</v>
      </c>
      <c r="BA94" s="37">
        <v>3.5244275099999998</v>
      </c>
      <c r="BB94" s="37">
        <v>0</v>
      </c>
      <c r="BC94" s="37">
        <v>17.770143530000002</v>
      </c>
      <c r="BD94" s="37">
        <v>1134.16265729</v>
      </c>
      <c r="BE94" s="37">
        <v>23.553302540000004</v>
      </c>
      <c r="BF94" s="37">
        <v>0.13939177000000003</v>
      </c>
      <c r="BG94" s="37">
        <v>32.482681530000001</v>
      </c>
      <c r="BH94" s="37">
        <v>0</v>
      </c>
      <c r="BI94" s="37">
        <v>60.418452880000004</v>
      </c>
      <c r="BJ94" s="37">
        <v>48.654147180000002</v>
      </c>
      <c r="BK94" s="37">
        <v>42.853220059999998</v>
      </c>
      <c r="BL94" s="37">
        <v>254.96696984000005</v>
      </c>
      <c r="BM94" s="37">
        <v>3.4048808999999998</v>
      </c>
      <c r="BN94" s="37">
        <v>98.058273589999985</v>
      </c>
      <c r="BO94" s="37">
        <v>817.49631049000004</v>
      </c>
      <c r="BP94" s="37">
        <v>0.29194694999999993</v>
      </c>
      <c r="BQ94" s="37">
        <v>1030.9037140199998</v>
      </c>
      <c r="BR94" s="37">
        <v>0</v>
      </c>
      <c r="BS94" s="37">
        <v>3.7646311999999997</v>
      </c>
      <c r="BT94" s="37">
        <v>19.696990100000001</v>
      </c>
      <c r="BU94" s="37">
        <v>203.94158113999998</v>
      </c>
      <c r="BV94" s="37">
        <v>0</v>
      </c>
      <c r="BW94" s="37">
        <v>4.7668464499999992</v>
      </c>
      <c r="BX94" s="37">
        <v>18.028168239999999</v>
      </c>
      <c r="BY94" s="37">
        <v>0.94486302999999994</v>
      </c>
      <c r="BZ94" s="37">
        <v>18.616474069999995</v>
      </c>
      <c r="CA94" s="37">
        <v>0.96571383999999993</v>
      </c>
      <c r="CB94" s="37">
        <v>12.818053309999998</v>
      </c>
      <c r="CC94" s="37">
        <v>0.96446643999999992</v>
      </c>
      <c r="CD94" s="37">
        <v>0</v>
      </c>
      <c r="CE94" s="37">
        <v>915.28919219999977</v>
      </c>
      <c r="CF94" s="37">
        <v>0</v>
      </c>
      <c r="CG94" s="37">
        <f>SUM(C94:CF94)</f>
        <v>13622.070032869999</v>
      </c>
      <c r="CH94" s="32"/>
    </row>
    <row r="95" spans="1:86" ht="14.65" customHeight="1">
      <c r="A95" s="39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0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2"/>
      <c r="CH95" s="32"/>
    </row>
    <row r="96" spans="1:86" ht="18" customHeight="1">
      <c r="A96" s="36" t="s">
        <v>86</v>
      </c>
      <c r="B96" s="36"/>
      <c r="C96" s="43" t="s">
        <v>87</v>
      </c>
      <c r="D96" s="43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</row>
    <row r="97" spans="1:86" ht="18" customHeight="1">
      <c r="A97" s="36"/>
      <c r="B97" s="36"/>
      <c r="C97" s="43"/>
      <c r="D97" s="43"/>
      <c r="E97" s="44"/>
      <c r="F97" s="44"/>
      <c r="G97" s="44"/>
      <c r="H97" s="44"/>
      <c r="I97" s="44"/>
      <c r="J97" s="44"/>
      <c r="K97" s="23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H97" s="46">
        <f>SUM(CH12:CH90)</f>
        <v>0</v>
      </c>
    </row>
    <row r="98" spans="1:86" ht="17.2" customHeight="1">
      <c r="A98" s="47"/>
      <c r="B98" s="47"/>
      <c r="C98" s="43" t="s">
        <v>88</v>
      </c>
      <c r="D98" s="43"/>
      <c r="E98" s="44"/>
      <c r="F98" s="44"/>
      <c r="G98" s="44"/>
      <c r="H98" s="44"/>
      <c r="I98" s="44"/>
      <c r="J98" s="44"/>
      <c r="K98" s="23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</row>
    <row r="99" spans="1:86" ht="17.2" customHeight="1">
      <c r="A99" s="47"/>
      <c r="B99" s="47"/>
      <c r="C99" s="48"/>
      <c r="D99" s="48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9"/>
    </row>
    <row r="100" spans="1:86" ht="18" customHeight="1">
      <c r="A100" s="36" t="s">
        <v>89</v>
      </c>
      <c r="B100" s="36"/>
      <c r="C100" s="48" t="s">
        <v>90</v>
      </c>
      <c r="D100" s="48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CG100" s="49"/>
    </row>
    <row r="101" spans="1:86" ht="22.05" customHeight="1">
      <c r="C101" s="51"/>
      <c r="D101" s="51"/>
      <c r="E101" s="51"/>
      <c r="G101" s="51"/>
      <c r="I101" s="51"/>
      <c r="J101" s="51"/>
      <c r="K101" s="51"/>
      <c r="L101" s="51"/>
      <c r="O101" s="51"/>
      <c r="Q101" s="51"/>
      <c r="CG101" s="49"/>
    </row>
    <row r="102" spans="1:86" ht="22.05" customHeight="1">
      <c r="C102" s="49"/>
      <c r="D102" s="49"/>
    </row>
  </sheetData>
  <mergeCells count="85">
    <mergeCell ref="CG9:CG10"/>
    <mergeCell ref="CA9:CA10"/>
    <mergeCell ref="CB9:CB10"/>
    <mergeCell ref="CC9:CC10"/>
    <mergeCell ref="CD9:CD10"/>
    <mergeCell ref="CE9:CE10"/>
    <mergeCell ref="CF9:CF10"/>
    <mergeCell ref="BU9:BU10"/>
    <mergeCell ref="BV9:BV10"/>
    <mergeCell ref="BW9:BW10"/>
    <mergeCell ref="BX9:BX10"/>
    <mergeCell ref="BY9:BY10"/>
    <mergeCell ref="BZ9:BZ10"/>
    <mergeCell ref="BO9:BO10"/>
    <mergeCell ref="BP9:BP10"/>
    <mergeCell ref="BQ9:BQ10"/>
    <mergeCell ref="BR9:BR10"/>
    <mergeCell ref="BS9:BS10"/>
    <mergeCell ref="BT9:BT10"/>
    <mergeCell ref="BI9:BI10"/>
    <mergeCell ref="BJ9:BJ10"/>
    <mergeCell ref="BK9:BK10"/>
    <mergeCell ref="BL9:BL10"/>
    <mergeCell ref="BM9:BM10"/>
    <mergeCell ref="BN9:BN10"/>
    <mergeCell ref="BC9:BC10"/>
    <mergeCell ref="BD9:BD10"/>
    <mergeCell ref="BE9:BE10"/>
    <mergeCell ref="BF9:BF10"/>
    <mergeCell ref="BG9:BG10"/>
    <mergeCell ref="BH9:BH10"/>
    <mergeCell ref="AW9:AW10"/>
    <mergeCell ref="AX9:AX10"/>
    <mergeCell ref="AY9:AY10"/>
    <mergeCell ref="AZ9:AZ10"/>
    <mergeCell ref="BA9:BA10"/>
    <mergeCell ref="BB9:BB10"/>
    <mergeCell ref="AQ9:AQ10"/>
    <mergeCell ref="AR9:AR10"/>
    <mergeCell ref="AS9:AS10"/>
    <mergeCell ref="AT9:AT10"/>
    <mergeCell ref="AU9:AU10"/>
    <mergeCell ref="AV9:AV10"/>
    <mergeCell ref="AK9:AK10"/>
    <mergeCell ref="AL9:AL10"/>
    <mergeCell ref="AM9:AM10"/>
    <mergeCell ref="AN9:AN10"/>
    <mergeCell ref="AO9:AO10"/>
    <mergeCell ref="AP9:AP10"/>
    <mergeCell ref="AE9:AE10"/>
    <mergeCell ref="AF9:AF10"/>
    <mergeCell ref="AG9:AG10"/>
    <mergeCell ref="AH9:AH10"/>
    <mergeCell ref="AI9:AI10"/>
    <mergeCell ref="AJ9:AJ10"/>
    <mergeCell ref="Y9:Y10"/>
    <mergeCell ref="Z9:Z10"/>
    <mergeCell ref="AA9:AA10"/>
    <mergeCell ref="AB9:AB10"/>
    <mergeCell ref="AC9:AC10"/>
    <mergeCell ref="AD9:AD10"/>
    <mergeCell ref="S9:S10"/>
    <mergeCell ref="T9:T10"/>
    <mergeCell ref="U9:U10"/>
    <mergeCell ref="V9:V10"/>
    <mergeCell ref="W9:W10"/>
    <mergeCell ref="X9:X10"/>
    <mergeCell ref="M9:M10"/>
    <mergeCell ref="N9:N10"/>
    <mergeCell ref="O9:O10"/>
    <mergeCell ref="P9:P10"/>
    <mergeCell ref="Q9:Q10"/>
    <mergeCell ref="R9:R10"/>
    <mergeCell ref="G9:G10"/>
    <mergeCell ref="H9:H10"/>
    <mergeCell ref="I9:I10"/>
    <mergeCell ref="J9:J10"/>
    <mergeCell ref="K9:K10"/>
    <mergeCell ref="L9:L10"/>
    <mergeCell ref="A7:E7"/>
    <mergeCell ref="A9:A10"/>
    <mergeCell ref="C9:C10"/>
    <mergeCell ref="D9:D10"/>
    <mergeCell ref="E9:E10"/>
    <mergeCell ref="F9:F10"/>
  </mergeCells>
  <printOptions horizontalCentered="1" verticalCentered="1"/>
  <pageMargins left="0.39370078740157483" right="0.39370078740157483" top="0.39370078740157483" bottom="0.39370078740157483" header="0" footer="0"/>
  <pageSetup scale="46" orientation="landscape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PASIVOS  POR INSTITUCION </vt:lpstr>
      <vt:lpstr>'PASIVOS  POR INSTITUCION '!ACTIVOTOT</vt:lpstr>
      <vt:lpstr>'PASIVOS  POR INSTITUCION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Valle Fong, María Auxiliadora</dc:creator>
  <cp:lastModifiedBy>Valle Fong, María Auxiliadora</cp:lastModifiedBy>
  <dcterms:created xsi:type="dcterms:W3CDTF">2025-05-28T23:04:38Z</dcterms:created>
  <dcterms:modified xsi:type="dcterms:W3CDTF">2025-05-28T23:04:46Z</dcterms:modified>
</cp:coreProperties>
</file>