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EF2\ESTADISTICAS DAF\SEF PRODUCCIÓN\7. SIEC- TITULOS VALORES\CUADROS DE SALIDA\"/>
    </mc:Choice>
  </mc:AlternateContent>
  <xr:revisionPtr revIDLastSave="0" documentId="13_ncr:1_{AFE28895-03E3-4230-8B46-0EE86D7D5C05}" xr6:coauthVersionLast="36" xr6:coauthVersionMax="36" xr10:uidLastSave="{00000000-0000-0000-0000-000000000000}"/>
  <bookViews>
    <workbookView xWindow="0" yWindow="0" windowWidth="20400" windowHeight="7763" xr2:uid="{00000000-000D-0000-FFFF-FFFF00000000}"/>
  </bookViews>
  <sheets>
    <sheet name=" IV-11" sheetId="1" r:id="rId1"/>
  </sheets>
  <definedNames>
    <definedName name="_xlnm.Print_Area" localSheetId="0">' IV-11'!$A$3:$O$374</definedName>
    <definedName name="Cuadroiv13">' IV-11'!$A$3:$S$376</definedName>
    <definedName name="Cuadroiv14">' IV-11'!$A$378:$S$506</definedName>
    <definedName name="graficome">' IV-11'!#REF!</definedName>
    <definedName name="graficomn">' IV-11'!#REF!</definedName>
    <definedName name="graficomonnac">' IV-11'!#REF!</definedName>
    <definedName name="_xlnm.Print_Titles" localSheetId="0">' IV-11'!$1:$8</definedName>
  </definedNames>
  <calcPr calcId="191029"/>
</workbook>
</file>

<file path=xl/calcChain.xml><?xml version="1.0" encoding="utf-8"?>
<calcChain xmlns="http://schemas.openxmlformats.org/spreadsheetml/2006/main">
  <c r="O370" i="1" l="1"/>
  <c r="H370" i="1"/>
  <c r="O337" i="1" l="1"/>
  <c r="H337" i="1"/>
</calcChain>
</file>

<file path=xl/sharedStrings.xml><?xml version="1.0" encoding="utf-8"?>
<sst xmlns="http://schemas.openxmlformats.org/spreadsheetml/2006/main" count="624" uniqueCount="42">
  <si>
    <t>Fuente: BCN</t>
  </si>
  <si>
    <t>* No incluye encaje diferenciado por depósitos de bancos quebrados asumidos por bancos activos.</t>
  </si>
  <si>
    <t>Mayo</t>
  </si>
  <si>
    <t>Abril</t>
  </si>
  <si>
    <t>Marzo</t>
  </si>
  <si>
    <t>Febrero</t>
  </si>
  <si>
    <t>Enero</t>
  </si>
  <si>
    <t>Diciembre</t>
  </si>
  <si>
    <t>Noviembre</t>
  </si>
  <si>
    <t>Octubre</t>
  </si>
  <si>
    <t>Septiembre</t>
  </si>
  <si>
    <t>Agosto</t>
  </si>
  <si>
    <t>Julio</t>
  </si>
  <si>
    <t>Junio</t>
  </si>
  <si>
    <t>2001 *</t>
  </si>
  <si>
    <t>2000 *</t>
  </si>
  <si>
    <t xml:space="preserve">1998  </t>
  </si>
  <si>
    <t xml:space="preserve">1997  </t>
  </si>
  <si>
    <t>1995</t>
  </si>
  <si>
    <t>Efectiva</t>
  </si>
  <si>
    <t>Legal</t>
  </si>
  <si>
    <r>
      <t xml:space="preserve">Tasa de encaje </t>
    </r>
    <r>
      <rPr>
        <i/>
        <sz val="11"/>
        <rFont val="Futura Lt BT"/>
        <family val="2"/>
      </rPr>
      <t>(%)</t>
    </r>
  </si>
  <si>
    <t>Encaje efectivo</t>
  </si>
  <si>
    <t>Encaje requerido</t>
  </si>
  <si>
    <t>Obligaciones sujetas a encaje</t>
  </si>
  <si>
    <t>Depósitos totales</t>
  </si>
  <si>
    <r>
      <t xml:space="preserve">M/E </t>
    </r>
    <r>
      <rPr>
        <i/>
        <sz val="11"/>
        <rFont val="Futura Lt BT"/>
        <family val="2"/>
      </rPr>
      <t>(millones de dólares)</t>
    </r>
  </si>
  <si>
    <r>
      <t xml:space="preserve">M/N </t>
    </r>
    <r>
      <rPr>
        <i/>
        <sz val="11"/>
        <rFont val="Futura Lt BT"/>
        <family val="2"/>
      </rPr>
      <t>(millones de córdobas)</t>
    </r>
  </si>
  <si>
    <t>Año y mes</t>
  </si>
  <si>
    <t>(Saldos a fin de cada período)</t>
  </si>
  <si>
    <t xml:space="preserve">Diciembre </t>
  </si>
  <si>
    <t>2017</t>
  </si>
  <si>
    <t>2019</t>
  </si>
  <si>
    <t>2020</t>
  </si>
  <si>
    <t>-</t>
  </si>
  <si>
    <t>Banco Central de Nicaragua</t>
  </si>
  <si>
    <t>Cuadro IV-11  Otras sociedades de depósito: encaje en el Banco Central de Nicaragua</t>
  </si>
  <si>
    <t>2021</t>
  </si>
  <si>
    <t xml:space="preserve">Julio </t>
  </si>
  <si>
    <t>2022</t>
  </si>
  <si>
    <t>2023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</si>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</sst>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_);\(#,##0.0\)"/>
    <numFmt numFmtId="166" formatCode="0_)"/>
    <numFmt numFmtId="167" formatCode="#,##0.000_);\(#,##0.000\)"/>
    <numFmt numFmtId="168" formatCode="#,##0.0000_);\(#,##0.0000\)"/>
    <numFmt numFmtId="169" formatCode="_(* #,##0.0_);_(* \(#,##0.0\);_(* &quot;-&quot;??_);_(@_)"/>
    <numFmt numFmtId="170" formatCode="_(* #,##0.0000_);_(* \(#,##0.0000\);_(* &quot;-&quot;??_);_(@_)"/>
    <numFmt numFmtId="171" formatCode="_(#,##0.0_)\ \ \ \ ;_(\(#,##0.0\)\ \ \ \ ;_(* &quot;-&quot;??_);_(@_)"/>
  </numFmts>
  <fonts count="25">
    <font>
      <sz val="12"/>
      <name val="Arial"/>
    </font>
    <font>
      <sz val="12"/>
      <name val="Times New Roman"/>
      <family val="1"/>
    </font>
    <font>
      <sz val="12"/>
      <name val="Futura Lt BT"/>
      <family val="2"/>
    </font>
    <font>
      <sz val="11"/>
      <name val="Times New Roman"/>
      <family val="1"/>
    </font>
    <font>
      <sz val="11"/>
      <name val="Futura Lt BT"/>
      <family val="2"/>
    </font>
    <font>
      <b/>
      <sz val="11"/>
      <name val="Futura Lt BT"/>
      <family val="2"/>
    </font>
    <font>
      <sz val="10"/>
      <name val="Arial"/>
      <family val="2"/>
    </font>
    <font>
      <b/>
      <sz val="12"/>
      <name val="Futura Md BT"/>
      <family val="2"/>
    </font>
    <font>
      <b/>
      <sz val="11"/>
      <name val="Futura Md BT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i/>
      <sz val="11"/>
      <name val="Futura Lt BT"/>
      <family val="2"/>
    </font>
    <font>
      <b/>
      <sz val="14"/>
      <name val="Futura Lt BT"/>
      <family val="2"/>
    </font>
    <font>
      <b/>
      <sz val="16"/>
      <name val="Futura Md BT"/>
      <family val="2"/>
    </font>
    <font>
      <sz val="12"/>
      <name val="Arial MT"/>
    </font>
    <font>
      <b/>
      <sz val="12"/>
      <name val="Arial"/>
      <family val="2"/>
    </font>
    <font>
      <b/>
      <sz val="11"/>
      <name val="Futura Lt BT"/>
      <family val="2"/>
    </font>
    <font>
      <sz val="1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4" tint="-0.249977111117893"/>
      <name val="Futura Md BT"/>
      <family val="2"/>
    </font>
    <font>
      <i/>
      <sz val="11"/>
      <color theme="4" tint="-0.499984740745262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165" fontId="0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5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9" fontId="11" fillId="0" borderId="0" applyFont="0" applyFill="0" applyBorder="0" applyAlignment="0" applyProtection="0"/>
  </cellStyleXfs>
  <cellXfs count="87">
    <xf numFmtId="165" fontId="0" fillId="0" borderId="0" xfId="0"/>
    <xf numFmtId="165" fontId="1" fillId="0" borderId="0" xfId="0" applyFont="1" applyFill="1"/>
    <xf numFmtId="165" fontId="2" fillId="0" borderId="0" xfId="0" applyFont="1" applyFill="1" applyBorder="1"/>
    <xf numFmtId="165" fontId="4" fillId="0" borderId="0" xfId="0" applyFont="1" applyFill="1" applyBorder="1"/>
    <xf numFmtId="165" fontId="4" fillId="0" borderId="0" xfId="0" quotePrefix="1" applyFont="1" applyFill="1" applyBorder="1" applyAlignment="1">
      <alignment horizontal="left"/>
    </xf>
    <xf numFmtId="165" fontId="4" fillId="0" borderId="0" xfId="0" quotePrefix="1" applyFont="1" applyFill="1" applyBorder="1" applyAlignment="1" applyProtection="1">
      <alignment horizontal="left"/>
    </xf>
    <xf numFmtId="165" fontId="4" fillId="0" borderId="0" xfId="0" applyFont="1" applyFill="1" applyBorder="1" applyProtection="1"/>
    <xf numFmtId="166" fontId="4" fillId="0" borderId="0" xfId="0" applyNumberFormat="1" applyFont="1" applyFill="1" applyBorder="1" applyProtection="1"/>
    <xf numFmtId="165" fontId="4" fillId="0" borderId="0" xfId="0" applyFont="1" applyFill="1" applyBorder="1" applyAlignment="1">
      <alignment horizontal="right"/>
    </xf>
    <xf numFmtId="165" fontId="4" fillId="0" borderId="0" xfId="0" applyFont="1" applyFill="1" applyBorder="1" applyAlignment="1">
      <alignment horizontal="center"/>
    </xf>
    <xf numFmtId="165" fontId="4" fillId="0" borderId="0" xfId="0" applyFont="1" applyFill="1" applyBorder="1" applyAlignment="1">
      <alignment horizontal="centerContinuous"/>
    </xf>
    <xf numFmtId="165" fontId="4" fillId="0" borderId="0" xfId="0" applyFont="1" applyFill="1" applyBorder="1" applyAlignment="1">
      <alignment horizontal="left"/>
    </xf>
    <xf numFmtId="165" fontId="5" fillId="0" borderId="0" xfId="0" applyFont="1" applyFill="1" applyBorder="1"/>
    <xf numFmtId="165" fontId="5" fillId="0" borderId="0" xfId="0" applyFont="1" applyFill="1" applyBorder="1" applyAlignment="1">
      <alignment horizontal="centerContinuous"/>
    </xf>
    <xf numFmtId="169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9" fontId="4" fillId="0" borderId="1" xfId="0" applyNumberFormat="1" applyFont="1" applyFill="1" applyBorder="1" applyAlignment="1">
      <alignment horizontal="right"/>
    </xf>
    <xf numFmtId="165" fontId="4" fillId="0" borderId="1" xfId="0" applyFont="1" applyFill="1" applyBorder="1"/>
    <xf numFmtId="168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165" fontId="7" fillId="0" borderId="0" xfId="0" applyFont="1" applyFill="1" applyBorder="1"/>
    <xf numFmtId="169" fontId="8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165" fontId="9" fillId="0" borderId="0" xfId="0" applyFont="1" applyFill="1" applyBorder="1"/>
    <xf numFmtId="165" fontId="10" fillId="0" borderId="0" xfId="0" applyFont="1" applyFill="1" applyBorder="1"/>
    <xf numFmtId="165" fontId="5" fillId="0" borderId="0" xfId="0" applyFont="1" applyFill="1" applyBorder="1" applyAlignment="1">
      <alignment horizontal="center"/>
    </xf>
    <xf numFmtId="165" fontId="11" fillId="0" borderId="0" xfId="0" applyFont="1" applyFill="1" applyBorder="1" applyAlignment="1">
      <alignment horizontal="center" vertical="center" wrapText="1"/>
    </xf>
    <xf numFmtId="165" fontId="8" fillId="0" borderId="0" xfId="0" applyFont="1" applyFill="1" applyBorder="1"/>
    <xf numFmtId="165" fontId="8" fillId="0" borderId="1" xfId="0" applyFont="1" applyFill="1" applyBorder="1" applyAlignment="1">
      <alignment horizontal="center" vertical="center" wrapText="1"/>
    </xf>
    <xf numFmtId="165" fontId="0" fillId="0" borderId="0" xfId="0" applyFill="1"/>
    <xf numFmtId="165" fontId="5" fillId="0" borderId="0" xfId="0" applyFont="1" applyFill="1" applyBorder="1" applyAlignment="1">
      <alignment horizontal="left"/>
    </xf>
    <xf numFmtId="165" fontId="9" fillId="0" borderId="0" xfId="0" applyFont="1" applyFill="1"/>
    <xf numFmtId="165" fontId="5" fillId="0" borderId="0" xfId="0" applyFont="1" applyFill="1" applyBorder="1" applyAlignment="1"/>
    <xf numFmtId="165" fontId="13" fillId="0" borderId="0" xfId="0" applyFont="1" applyFill="1" applyBorder="1" applyAlignment="1"/>
    <xf numFmtId="165" fontId="14" fillId="0" borderId="0" xfId="0" applyFont="1" applyFill="1" applyBorder="1" applyAlignment="1"/>
    <xf numFmtId="171" fontId="4" fillId="0" borderId="0" xfId="2" applyNumberFormat="1" applyFont="1" applyFill="1" applyBorder="1" applyAlignment="1">
      <alignment horizontal="right"/>
    </xf>
    <xf numFmtId="165" fontId="8" fillId="0" borderId="0" xfId="0" applyFont="1" applyFill="1" applyBorder="1" applyAlignment="1">
      <alignment horizontal="center" vertical="top"/>
    </xf>
    <xf numFmtId="165" fontId="8" fillId="0" borderId="0" xfId="0" applyFont="1" applyFill="1" applyBorder="1" applyAlignment="1">
      <alignment horizontal="center" vertical="center"/>
    </xf>
    <xf numFmtId="165" fontId="16" fillId="2" borderId="0" xfId="0" applyFont="1" applyFill="1"/>
    <xf numFmtId="165" fontId="7" fillId="0" borderId="0" xfId="0" applyFont="1" applyFill="1" applyBorder="1" applyAlignment="1">
      <alignment horizontal="right"/>
    </xf>
    <xf numFmtId="166" fontId="17" fillId="3" borderId="0" xfId="0" applyNumberFormat="1" applyFont="1" applyFill="1" applyBorder="1" applyAlignment="1" applyProtection="1">
      <alignment horizontal="left"/>
    </xf>
    <xf numFmtId="166" fontId="17" fillId="3" borderId="0" xfId="0" applyNumberFormat="1" applyFont="1" applyFill="1" applyBorder="1" applyProtection="1"/>
    <xf numFmtId="166" fontId="17" fillId="3" borderId="0" xfId="0" quotePrefix="1" applyNumberFormat="1" applyFont="1" applyFill="1" applyBorder="1" applyAlignment="1" applyProtection="1">
      <alignment horizontal="left"/>
    </xf>
    <xf numFmtId="1" fontId="8" fillId="3" borderId="0" xfId="0" applyNumberFormat="1" applyFont="1" applyFill="1" applyBorder="1" applyAlignment="1">
      <alignment horizontal="left"/>
    </xf>
    <xf numFmtId="171" fontId="8" fillId="3" borderId="0" xfId="0" applyNumberFormat="1" applyFont="1" applyFill="1" applyBorder="1" applyAlignment="1">
      <alignment horizontal="right"/>
    </xf>
    <xf numFmtId="49" fontId="5" fillId="3" borderId="0" xfId="0" applyNumberFormat="1" applyFont="1" applyFill="1" applyBorder="1" applyAlignment="1">
      <alignment horizontal="left"/>
    </xf>
    <xf numFmtId="165" fontId="4" fillId="3" borderId="0" xfId="0" applyFont="1" applyFill="1" applyBorder="1" applyAlignment="1">
      <alignment horizontal="left"/>
    </xf>
    <xf numFmtId="171" fontId="4" fillId="3" borderId="0" xfId="2" applyNumberFormat="1" applyFont="1" applyFill="1" applyBorder="1" applyAlignment="1">
      <alignment horizontal="right"/>
    </xf>
    <xf numFmtId="168" fontId="4" fillId="3" borderId="0" xfId="0" applyNumberFormat="1" applyFont="1" applyFill="1" applyBorder="1" applyAlignment="1">
      <alignment horizontal="left"/>
    </xf>
    <xf numFmtId="168" fontId="5" fillId="3" borderId="0" xfId="0" applyNumberFormat="1" applyFont="1" applyFill="1" applyBorder="1" applyAlignment="1">
      <alignment horizontal="left"/>
    </xf>
    <xf numFmtId="49" fontId="17" fillId="3" borderId="0" xfId="0" applyNumberFormat="1" applyFont="1" applyFill="1" applyBorder="1" applyAlignment="1">
      <alignment horizontal="left"/>
    </xf>
    <xf numFmtId="165" fontId="5" fillId="0" borderId="0" xfId="0" applyFont="1" applyFill="1" applyBorder="1" applyAlignment="1">
      <alignment horizontal="right" wrapText="1"/>
    </xf>
    <xf numFmtId="165" fontId="5" fillId="0" borderId="0" xfId="0" applyFont="1" applyFill="1" applyBorder="1" applyAlignment="1">
      <alignment horizontal="right"/>
    </xf>
    <xf numFmtId="165" fontId="10" fillId="0" borderId="0" xfId="0" applyFont="1" applyFill="1" applyBorder="1" applyAlignment="1">
      <alignment horizontal="right"/>
    </xf>
    <xf numFmtId="165" fontId="9" fillId="0" borderId="0" xfId="0" applyFont="1" applyFill="1" applyBorder="1" applyAlignment="1">
      <alignment horizontal="right"/>
    </xf>
    <xf numFmtId="165" fontId="1" fillId="0" borderId="0" xfId="0" applyFont="1" applyFill="1" applyBorder="1" applyAlignment="1">
      <alignment horizontal="right"/>
    </xf>
    <xf numFmtId="169" fontId="21" fillId="0" borderId="1" xfId="4" applyNumberFormat="1" applyFont="1" applyFill="1" applyBorder="1" applyAlignment="1">
      <alignment horizontal="right"/>
    </xf>
    <xf numFmtId="169" fontId="21" fillId="0" borderId="0" xfId="4" applyNumberFormat="1" applyFont="1" applyFill="1" applyBorder="1" applyAlignment="1">
      <alignment horizontal="right"/>
    </xf>
    <xf numFmtId="169" fontId="22" fillId="0" borderId="0" xfId="4" applyNumberFormat="1" applyFont="1" applyFill="1" applyBorder="1" applyAlignment="1">
      <alignment horizontal="right"/>
    </xf>
    <xf numFmtId="165" fontId="3" fillId="0" borderId="0" xfId="0" applyFont="1" applyFill="1" applyBorder="1" applyAlignment="1">
      <alignment horizontal="right"/>
    </xf>
    <xf numFmtId="165" fontId="1" fillId="0" borderId="0" xfId="0" applyFont="1" applyFill="1" applyAlignment="1">
      <alignment horizontal="right"/>
    </xf>
    <xf numFmtId="165" fontId="4" fillId="0" borderId="0" xfId="0" quotePrefix="1" applyFont="1" applyFill="1" applyBorder="1" applyAlignment="1">
      <alignment horizontal="right"/>
    </xf>
    <xf numFmtId="165" fontId="2" fillId="0" borderId="0" xfId="0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center"/>
    </xf>
    <xf numFmtId="171" fontId="8" fillId="3" borderId="0" xfId="0" applyNumberFormat="1" applyFont="1" applyFill="1" applyBorder="1" applyAlignment="1">
      <alignment horizontal="center"/>
    </xf>
    <xf numFmtId="171" fontId="4" fillId="0" borderId="0" xfId="2" applyNumberFormat="1" applyFont="1" applyFill="1" applyBorder="1" applyAlignment="1">
      <alignment horizontal="center"/>
    </xf>
    <xf numFmtId="171" fontId="1" fillId="0" borderId="0" xfId="0" applyNumberFormat="1" applyFont="1" applyFill="1" applyAlignment="1">
      <alignment horizontal="center"/>
    </xf>
    <xf numFmtId="171" fontId="4" fillId="3" borderId="0" xfId="2" applyNumberFormat="1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1" fillId="0" borderId="0" xfId="0" applyFont="1" applyFill="1" applyAlignment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165" fontId="2" fillId="0" borderId="0" xfId="0" applyFont="1" applyFill="1" applyBorder="1" applyAlignment="1">
      <alignment horizontal="center"/>
    </xf>
    <xf numFmtId="171" fontId="18" fillId="3" borderId="0" xfId="0" applyNumberFormat="1" applyFont="1" applyFill="1" applyBorder="1" applyAlignment="1">
      <alignment horizontal="center"/>
    </xf>
    <xf numFmtId="165" fontId="23" fillId="0" borderId="0" xfId="0" applyFont="1" applyFill="1" applyBorder="1" applyAlignment="1"/>
    <xf numFmtId="168" fontId="17" fillId="3" borderId="0" xfId="0" applyNumberFormat="1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left"/>
    </xf>
    <xf numFmtId="165" fontId="7" fillId="0" borderId="0" xfId="0" applyFont="1" applyFill="1" applyBorder="1" applyAlignment="1">
      <alignment horizontal="right"/>
    </xf>
    <xf numFmtId="165" fontId="8" fillId="0" borderId="2" xfId="0" applyFont="1" applyFill="1" applyBorder="1" applyAlignment="1">
      <alignment horizontal="center" vertical="top"/>
    </xf>
    <xf numFmtId="165" fontId="8" fillId="2" borderId="2" xfId="0" applyFont="1" applyFill="1" applyBorder="1" applyAlignment="1">
      <alignment horizontal="center" vertical="center"/>
    </xf>
    <xf numFmtId="165" fontId="8" fillId="0" borderId="0" xfId="0" applyFont="1" applyFill="1" applyBorder="1" applyAlignment="1">
      <alignment horizontal="center" vertical="top" wrapText="1"/>
    </xf>
    <xf numFmtId="165" fontId="8" fillId="0" borderId="1" xfId="0" applyFont="1" applyFill="1" applyBorder="1" applyAlignment="1">
      <alignment horizontal="center" vertical="top" wrapText="1"/>
    </xf>
    <xf numFmtId="165" fontId="24" fillId="0" borderId="0" xfId="0" applyFont="1" applyFill="1" applyBorder="1" applyAlignment="1">
      <alignment horizontal="left"/>
    </xf>
  </cellXfs>
  <cellStyles count="11">
    <cellStyle name="Comma 2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2" xfId="6" xr:uid="{00000000-0005-0000-0000-000006000000}"/>
    <cellStyle name="Normal 23" xfId="7" xr:uid="{00000000-0005-0000-0000-000007000000}"/>
    <cellStyle name="Normal 3" xfId="8" xr:uid="{00000000-0005-0000-0000-000008000000}"/>
    <cellStyle name="Normal 31" xfId="9" xr:uid="{00000000-0005-0000-0000-000009000000}"/>
    <cellStyle name="Percent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C4-49C0-B1F3-AEAD6A55B93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C4-49C0-B1F3-AEAD6A55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18600"/>
        <c:axId val="351114288"/>
      </c:lineChart>
      <c:catAx>
        <c:axId val="351118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Meses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14288"/>
        <c:scaling>
          <c:orientation val="minMax"/>
          <c:max val="19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Porcentajes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8600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Extranjera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14-4CD3-AB87-738A1C10D0B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14-4CD3-AB87-738A1C10D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12720"/>
        <c:axId val="351116248"/>
      </c:lineChart>
      <c:catAx>
        <c:axId val="35111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Meses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6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16248"/>
        <c:scaling>
          <c:orientation val="minMax"/>
          <c:max val="21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Porcentajes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2720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E5-42D5-A772-5F27959C22D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E5-42D5-A772-5F27959C2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16640"/>
        <c:axId val="351113896"/>
      </c:lineChart>
      <c:catAx>
        <c:axId val="35111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Meses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3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13896"/>
        <c:scaling>
          <c:orientation val="minMax"/>
          <c:max val="19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Porcentajes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6640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Extranjera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E6-40F5-B41C-DE445B0B811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E6-40F5-B41C-DE445B0B8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15072"/>
        <c:axId val="351118992"/>
      </c:lineChart>
      <c:catAx>
        <c:axId val="3511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Meses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18992"/>
        <c:scaling>
          <c:orientation val="minMax"/>
          <c:max val="21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NI"/>
                  <a:t>Porcentajes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15072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90-4A65-8CC1-6C0AA0FEBFE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90-4A65-8CC1-6C0AA0FEB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10624"/>
        <c:axId val="355909448"/>
      </c:lineChart>
      <c:catAx>
        <c:axId val="3559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0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909448"/>
        <c:scaling>
          <c:orientation val="minMax"/>
          <c:max val="19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10624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Extranjera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F1-44A5-BB71-64BCC265B51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F1-44A5-BB71-64BCC265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05920"/>
        <c:axId val="355908272"/>
      </c:lineChart>
      <c:catAx>
        <c:axId val="355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0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908272"/>
        <c:scaling>
          <c:orientation val="minMax"/>
          <c:max val="21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05920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5E-466E-A8BD-CDA96F74CFA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A5E-466E-A8BD-CDA96F74C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12192"/>
        <c:axId val="355907096"/>
      </c:lineChart>
      <c:catAx>
        <c:axId val="3559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0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907096"/>
        <c:scaling>
          <c:orientation val="minMax"/>
          <c:max val="19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12192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NI"/>
              <a:t>Encaje Legal y Efectivo
Moneda Extranjera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F-420F-A37D-2B32C2AC05E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4F-420F-A37D-2B32C2AC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07488"/>
        <c:axId val="355913368"/>
      </c:lineChart>
      <c:catAx>
        <c:axId val="3559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1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913368"/>
        <c:scaling>
          <c:orientation val="minMax"/>
          <c:max val="21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07488"/>
        <c:crosses val="autoZero"/>
        <c:crossBetween val="between"/>
        <c:majorUnit val="2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506</xdr:row>
      <xdr:rowOff>0</xdr:rowOff>
    </xdr:from>
    <xdr:to>
      <xdr:col>6</xdr:col>
      <xdr:colOff>876300</xdr:colOff>
      <xdr:row>506</xdr:row>
      <xdr:rowOff>0</xdr:rowOff>
    </xdr:to>
    <xdr:graphicFrame macro="">
      <xdr:nvGraphicFramePr>
        <xdr:cNvPr id="1811" name="Chart 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506</xdr:row>
      <xdr:rowOff>0</xdr:rowOff>
    </xdr:from>
    <xdr:to>
      <xdr:col>14</xdr:col>
      <xdr:colOff>314325</xdr:colOff>
      <xdr:row>506</xdr:row>
      <xdr:rowOff>0</xdr:rowOff>
    </xdr:to>
    <xdr:graphicFrame macro="">
      <xdr:nvGraphicFramePr>
        <xdr:cNvPr id="1812" name="Chart 2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</xdr:colOff>
      <xdr:row>506</xdr:row>
      <xdr:rowOff>0</xdr:rowOff>
    </xdr:from>
    <xdr:to>
      <xdr:col>6</xdr:col>
      <xdr:colOff>876300</xdr:colOff>
      <xdr:row>506</xdr:row>
      <xdr:rowOff>0</xdr:rowOff>
    </xdr:to>
    <xdr:graphicFrame macro="">
      <xdr:nvGraphicFramePr>
        <xdr:cNvPr id="1813" name="Chart 3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506</xdr:row>
      <xdr:rowOff>0</xdr:rowOff>
    </xdr:from>
    <xdr:to>
      <xdr:col>14</xdr:col>
      <xdr:colOff>314325</xdr:colOff>
      <xdr:row>506</xdr:row>
      <xdr:rowOff>0</xdr:rowOff>
    </xdr:to>
    <xdr:graphicFrame macro="">
      <xdr:nvGraphicFramePr>
        <xdr:cNvPr id="1814" name="Chart 4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506</xdr:row>
      <xdr:rowOff>0</xdr:rowOff>
    </xdr:from>
    <xdr:to>
      <xdr:col>6</xdr:col>
      <xdr:colOff>876300</xdr:colOff>
      <xdr:row>506</xdr:row>
      <xdr:rowOff>0</xdr:rowOff>
    </xdr:to>
    <xdr:graphicFrame macro="">
      <xdr:nvGraphicFramePr>
        <xdr:cNvPr id="1815" name="Chart 9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506</xdr:row>
      <xdr:rowOff>0</xdr:rowOff>
    </xdr:from>
    <xdr:to>
      <xdr:col>14</xdr:col>
      <xdr:colOff>314325</xdr:colOff>
      <xdr:row>506</xdr:row>
      <xdr:rowOff>0</xdr:rowOff>
    </xdr:to>
    <xdr:graphicFrame macro="">
      <xdr:nvGraphicFramePr>
        <xdr:cNvPr id="1816" name="Chart 10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57150</xdr:colOff>
      <xdr:row>506</xdr:row>
      <xdr:rowOff>0</xdr:rowOff>
    </xdr:from>
    <xdr:to>
      <xdr:col>6</xdr:col>
      <xdr:colOff>876300</xdr:colOff>
      <xdr:row>506</xdr:row>
      <xdr:rowOff>0</xdr:rowOff>
    </xdr:to>
    <xdr:graphicFrame macro="">
      <xdr:nvGraphicFramePr>
        <xdr:cNvPr id="1817" name="Chart 1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506</xdr:row>
      <xdr:rowOff>0</xdr:rowOff>
    </xdr:from>
    <xdr:to>
      <xdr:col>14</xdr:col>
      <xdr:colOff>314325</xdr:colOff>
      <xdr:row>506</xdr:row>
      <xdr:rowOff>0</xdr:rowOff>
    </xdr:to>
    <xdr:graphicFrame macro="">
      <xdr:nvGraphicFramePr>
        <xdr:cNvPr id="1818" name="Chart 12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304800</xdr:colOff>
      <xdr:row>2</xdr:row>
      <xdr:rowOff>152400</xdr:rowOff>
    </xdr:to>
    <xdr:pic>
      <xdr:nvPicPr>
        <xdr:cNvPr id="1819" name="Imagen 9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72" t="2379" r="47134" b="72990"/>
        <a:stretch>
          <a:fillRect/>
        </a:stretch>
      </xdr:blipFill>
      <xdr:spPr bwMode="auto">
        <a:xfrm>
          <a:off x="2895600" y="0"/>
          <a:ext cx="7905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Hoja3"/>
  <dimension ref="A2:HU1383"/>
  <sheetViews>
    <sheetView showGridLines="0" tabSelected="1" topLeftCell="A348" zoomScale="90" zoomScaleNormal="90" workbookViewId="0">
      <selection activeCell="C377" sqref="C377"/>
    </sheetView>
  </sheetViews>
  <sheetFormatPr baseColWidth="10" defaultColWidth="11.5546875" defaultRowHeight="15.4"/>
  <cols>
    <col min="1" max="1" width="10.27734375" style="1" customWidth="1"/>
    <col min="2" max="2" width="2.0546875" style="1" customWidth="1"/>
    <col min="3" max="3" width="13.0546875" style="55" customWidth="1"/>
    <col min="4" max="4" width="13.83203125" style="60" customWidth="1"/>
    <col min="5" max="5" width="12.6640625" style="60" customWidth="1"/>
    <col min="6" max="8" width="12.6640625" style="73" customWidth="1"/>
    <col min="9" max="9" width="3.6640625" style="73" customWidth="1"/>
    <col min="10" max="10" width="14.6640625" style="73" bestFit="1" customWidth="1"/>
    <col min="11" max="11" width="18.1640625" style="73" customWidth="1"/>
    <col min="12" max="12" width="15.44140625" style="73" bestFit="1" customWidth="1"/>
    <col min="13" max="13" width="12.6640625" style="73" customWidth="1"/>
    <col min="14" max="14" width="10.0546875" style="73" customWidth="1"/>
    <col min="15" max="15" width="9.83203125" style="73" customWidth="1"/>
    <col min="16" max="16" width="11.5546875" style="55"/>
    <col min="17" max="17" width="14.77734375" style="55" bestFit="1" customWidth="1"/>
    <col min="18" max="18" width="13.27734375" style="55" bestFit="1" customWidth="1"/>
    <col min="19" max="16384" width="11.5546875" style="55"/>
  </cols>
  <sheetData>
    <row r="2" spans="1:229" ht="20.25">
      <c r="A2" s="34" t="s">
        <v>35</v>
      </c>
    </row>
    <row r="3" spans="1:229" s="23" customFormat="1" ht="26.25" customHeight="1">
      <c r="A3" s="78" t="s">
        <v>36</v>
      </c>
      <c r="B3" s="34"/>
      <c r="C3" s="33"/>
      <c r="D3" s="33"/>
      <c r="E3" s="33"/>
      <c r="F3" s="33"/>
      <c r="G3" s="33"/>
      <c r="H3" s="33"/>
      <c r="I3" s="33"/>
      <c r="J3" s="33"/>
      <c r="K3" s="12"/>
      <c r="L3" s="12"/>
      <c r="M3" s="12"/>
      <c r="N3" s="12"/>
      <c r="O3" s="12"/>
      <c r="P3" s="12"/>
      <c r="Q3" s="12"/>
      <c r="R3" s="24"/>
      <c r="S3" s="24"/>
      <c r="T3" s="24"/>
      <c r="U3" s="24"/>
      <c r="V3" s="24"/>
      <c r="W3" s="24"/>
    </row>
    <row r="4" spans="1:229" s="23" customFormat="1">
      <c r="A4" s="86" t="s">
        <v>29</v>
      </c>
      <c r="B4" s="86"/>
      <c r="C4" s="86"/>
      <c r="D4" s="86"/>
      <c r="E4" s="32"/>
      <c r="F4" s="12"/>
      <c r="G4" s="12"/>
      <c r="H4" s="31"/>
      <c r="I4" s="31"/>
      <c r="J4" s="12"/>
      <c r="K4" s="12"/>
      <c r="L4" s="12"/>
      <c r="M4" s="12"/>
      <c r="N4" s="81"/>
      <c r="O4" s="81"/>
      <c r="P4" s="12"/>
      <c r="Q4" s="12"/>
      <c r="R4" s="24"/>
      <c r="S4" s="24"/>
      <c r="T4" s="24"/>
      <c r="U4" s="24"/>
      <c r="V4" s="24"/>
      <c r="W4" s="24"/>
    </row>
    <row r="5" spans="1:229" s="23" customFormat="1" ht="10.5" customHeight="1">
      <c r="A5" s="30"/>
      <c r="B5" s="30"/>
      <c r="C5" s="30"/>
      <c r="D5" s="30"/>
      <c r="E5" s="30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4"/>
      <c r="S5" s="24"/>
      <c r="T5" s="24"/>
      <c r="U5" s="24"/>
      <c r="V5" s="24"/>
      <c r="W5" s="24"/>
    </row>
    <row r="6" spans="1:229" s="20" customFormat="1" ht="30" customHeight="1">
      <c r="A6" s="38" t="s">
        <v>28</v>
      </c>
      <c r="B6" s="29"/>
      <c r="C6" s="83" t="s">
        <v>27</v>
      </c>
      <c r="D6" s="83"/>
      <c r="E6" s="83"/>
      <c r="F6" s="83"/>
      <c r="G6" s="83"/>
      <c r="H6" s="83"/>
      <c r="I6" s="37"/>
      <c r="J6" s="83" t="s">
        <v>26</v>
      </c>
      <c r="K6" s="83"/>
      <c r="L6" s="83"/>
      <c r="M6" s="83"/>
      <c r="N6" s="83"/>
      <c r="O6" s="83"/>
      <c r="P6" s="27"/>
      <c r="Q6" s="27"/>
      <c r="R6" s="27"/>
      <c r="S6" s="27"/>
      <c r="T6" s="27"/>
      <c r="U6" s="27"/>
      <c r="V6" s="27"/>
      <c r="W6" s="27"/>
    </row>
    <row r="7" spans="1:229" s="20" customFormat="1" ht="24.75" customHeight="1">
      <c r="A7" s="29"/>
      <c r="B7" s="29"/>
      <c r="C7" s="84" t="s">
        <v>25</v>
      </c>
      <c r="D7" s="84" t="s">
        <v>24</v>
      </c>
      <c r="E7" s="84" t="s">
        <v>23</v>
      </c>
      <c r="F7" s="84" t="s">
        <v>22</v>
      </c>
      <c r="G7" s="82" t="s">
        <v>21</v>
      </c>
      <c r="H7" s="82"/>
      <c r="I7" s="36"/>
      <c r="J7" s="84" t="s">
        <v>25</v>
      </c>
      <c r="K7" s="84" t="s">
        <v>24</v>
      </c>
      <c r="L7" s="84" t="s">
        <v>23</v>
      </c>
      <c r="M7" s="84" t="s">
        <v>22</v>
      </c>
      <c r="N7" s="82" t="s">
        <v>21</v>
      </c>
      <c r="O7" s="82"/>
      <c r="P7" s="27"/>
      <c r="Q7" s="27"/>
      <c r="R7" s="27"/>
      <c r="S7" s="27"/>
      <c r="T7" s="27"/>
      <c r="U7" s="27"/>
      <c r="V7" s="27"/>
      <c r="W7" s="27"/>
    </row>
    <row r="8" spans="1:229" s="20" customFormat="1" ht="21" customHeight="1">
      <c r="A8" s="29"/>
      <c r="B8" s="29"/>
      <c r="C8" s="85"/>
      <c r="D8" s="85"/>
      <c r="E8" s="85"/>
      <c r="F8" s="85"/>
      <c r="G8" s="28" t="s">
        <v>20</v>
      </c>
      <c r="H8" s="28" t="s">
        <v>19</v>
      </c>
      <c r="I8" s="28"/>
      <c r="J8" s="85"/>
      <c r="K8" s="85"/>
      <c r="L8" s="85"/>
      <c r="M8" s="85"/>
      <c r="N8" s="28" t="s">
        <v>20</v>
      </c>
      <c r="O8" s="28" t="s">
        <v>19</v>
      </c>
      <c r="P8" s="27"/>
      <c r="Q8" s="27"/>
      <c r="R8" s="27"/>
      <c r="S8" s="27"/>
      <c r="T8" s="27"/>
      <c r="U8" s="27"/>
      <c r="V8" s="27"/>
      <c r="W8" s="27"/>
    </row>
    <row r="9" spans="1:229" s="54" customFormat="1" ht="10.5" hidden="1" customHeight="1">
      <c r="A9" s="26"/>
      <c r="B9" s="26"/>
      <c r="C9" s="51"/>
      <c r="D9" s="51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2"/>
      <c r="Q9" s="52"/>
      <c r="R9" s="53"/>
      <c r="S9" s="53"/>
      <c r="T9" s="53"/>
      <c r="U9" s="53"/>
      <c r="V9" s="53"/>
      <c r="W9" s="53"/>
    </row>
    <row r="10" spans="1:229" hidden="1">
      <c r="A10" s="40">
        <v>1994</v>
      </c>
      <c r="B10" s="40"/>
      <c r="C10" s="77">
        <v>1709.4475</v>
      </c>
      <c r="D10" s="77">
        <v>1538.9</v>
      </c>
      <c r="E10" s="77">
        <v>153.9</v>
      </c>
      <c r="F10" s="77">
        <v>236.8</v>
      </c>
      <c r="G10" s="77">
        <v>10</v>
      </c>
      <c r="H10" s="77">
        <v>15.387614529859</v>
      </c>
      <c r="I10" s="77"/>
      <c r="J10" s="77">
        <v>245.30754953105401</v>
      </c>
      <c r="K10" s="77">
        <v>221.8</v>
      </c>
      <c r="L10" s="77">
        <v>55.4</v>
      </c>
      <c r="M10" s="77">
        <v>63.6</v>
      </c>
      <c r="N10" s="77">
        <v>25</v>
      </c>
      <c r="O10" s="77">
        <v>28.674481514878298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</row>
    <row r="11" spans="1:229" hidden="1">
      <c r="A11" s="41" t="s">
        <v>18</v>
      </c>
      <c r="B11" s="41"/>
      <c r="C11" s="77">
        <v>2052</v>
      </c>
      <c r="D11" s="77">
        <v>2060.1999999999998</v>
      </c>
      <c r="E11" s="77">
        <v>309</v>
      </c>
      <c r="F11" s="77">
        <v>257.89999999999998</v>
      </c>
      <c r="G11" s="77">
        <v>15</v>
      </c>
      <c r="H11" s="77">
        <v>12.518202116299401</v>
      </c>
      <c r="I11" s="77"/>
      <c r="J11" s="77">
        <v>350.36298825501302</v>
      </c>
      <c r="K11" s="77">
        <v>349.9</v>
      </c>
      <c r="L11" s="77">
        <v>87.5</v>
      </c>
      <c r="M11" s="77">
        <v>96.2</v>
      </c>
      <c r="N11" s="77">
        <v>25</v>
      </c>
      <c r="O11" s="77">
        <v>27.4935695913118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</row>
    <row r="12" spans="1:229" hidden="1">
      <c r="A12" s="40">
        <v>1996</v>
      </c>
      <c r="B12" s="40"/>
      <c r="C12" s="77">
        <v>2713.0287835899999</v>
      </c>
      <c r="D12" s="77">
        <v>2543.1999999999998</v>
      </c>
      <c r="E12" s="77">
        <v>381.5</v>
      </c>
      <c r="F12" s="77">
        <v>530.08421112999997</v>
      </c>
      <c r="G12" s="77">
        <v>15</v>
      </c>
      <c r="H12" s="77">
        <v>20.843380803711899</v>
      </c>
      <c r="I12" s="77"/>
      <c r="J12" s="77">
        <v>497.73384554552001</v>
      </c>
      <c r="K12" s="77">
        <v>435.9</v>
      </c>
      <c r="L12" s="77">
        <v>109</v>
      </c>
      <c r="M12" s="77">
        <v>116.3</v>
      </c>
      <c r="N12" s="77">
        <v>25</v>
      </c>
      <c r="O12" s="77">
        <v>26.6804312915806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</row>
    <row r="13" spans="1:229" hidden="1">
      <c r="A13" s="42" t="s">
        <v>17</v>
      </c>
      <c r="B13" s="42"/>
      <c r="C13" s="77">
        <v>3981.6655217000002</v>
      </c>
      <c r="D13" s="77">
        <v>3855.5</v>
      </c>
      <c r="E13" s="77">
        <v>653</v>
      </c>
      <c r="F13" s="77">
        <v>804.73900979999996</v>
      </c>
      <c r="G13" s="77">
        <v>17</v>
      </c>
      <c r="H13" s="77">
        <v>20.872708381792201</v>
      </c>
      <c r="I13" s="77"/>
      <c r="J13" s="77">
        <v>717.34320065736199</v>
      </c>
      <c r="K13" s="77">
        <v>680.6</v>
      </c>
      <c r="L13" s="77">
        <v>115.7</v>
      </c>
      <c r="M13" s="77">
        <v>135.69999999999999</v>
      </c>
      <c r="N13" s="77">
        <v>17</v>
      </c>
      <c r="O13" s="77">
        <v>19.938289744343201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</row>
    <row r="14" spans="1:229" hidden="1">
      <c r="A14" s="42" t="s">
        <v>16</v>
      </c>
      <c r="B14" s="42"/>
      <c r="C14" s="77">
        <v>4594.6957296199998</v>
      </c>
      <c r="D14" s="77">
        <v>4523</v>
      </c>
      <c r="E14" s="77">
        <v>745.5</v>
      </c>
      <c r="F14" s="77">
        <v>812.17411526000001</v>
      </c>
      <c r="G14" s="77">
        <v>17</v>
      </c>
      <c r="H14" s="77">
        <v>17.9566217740438</v>
      </c>
      <c r="I14" s="77"/>
      <c r="J14" s="77">
        <v>869.78405331701504</v>
      </c>
      <c r="K14" s="77">
        <v>880.6</v>
      </c>
      <c r="L14" s="77">
        <v>147.5</v>
      </c>
      <c r="M14" s="77">
        <v>158.904615384615</v>
      </c>
      <c r="N14" s="77">
        <v>17</v>
      </c>
      <c r="O14" s="77">
        <v>18.0450392215098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</row>
    <row r="15" spans="1:229" hidden="1">
      <c r="A15" s="40">
        <v>1999</v>
      </c>
      <c r="B15" s="40"/>
      <c r="C15" s="77">
        <v>5680.3306282100002</v>
      </c>
      <c r="D15" s="77">
        <v>5984.3</v>
      </c>
      <c r="E15" s="77">
        <v>956.1</v>
      </c>
      <c r="F15" s="77">
        <v>832.7</v>
      </c>
      <c r="G15" s="77">
        <v>16.25</v>
      </c>
      <c r="H15" s="77">
        <v>13.9147435790318</v>
      </c>
      <c r="I15" s="77"/>
      <c r="J15" s="77">
        <v>966.65399977525601</v>
      </c>
      <c r="K15" s="77">
        <v>969.6</v>
      </c>
      <c r="L15" s="77">
        <v>157</v>
      </c>
      <c r="M15" s="77">
        <v>129.30000000000001</v>
      </c>
      <c r="N15" s="77">
        <v>16.25</v>
      </c>
      <c r="O15" s="77">
        <v>13.335396039603999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</row>
    <row r="16" spans="1:229" hidden="1">
      <c r="A16" s="11"/>
      <c r="B16" s="1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</row>
    <row r="17" spans="1:229" hidden="1">
      <c r="A17" s="43">
        <v>2000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</row>
    <row r="18" spans="1:229" hidden="1">
      <c r="A18" s="11" t="s">
        <v>6</v>
      </c>
      <c r="B18" s="11"/>
      <c r="C18" s="63" t="s">
        <v>34</v>
      </c>
      <c r="D18" s="63" t="s">
        <v>34</v>
      </c>
      <c r="E18" s="63" t="s">
        <v>34</v>
      </c>
      <c r="F18" s="63" t="s">
        <v>34</v>
      </c>
      <c r="G18" s="63" t="s">
        <v>34</v>
      </c>
      <c r="H18" s="63" t="s">
        <v>34</v>
      </c>
      <c r="I18" s="63"/>
      <c r="J18" s="63" t="s">
        <v>34</v>
      </c>
      <c r="K18" s="63" t="s">
        <v>34</v>
      </c>
      <c r="L18" s="63" t="s">
        <v>34</v>
      </c>
      <c r="M18" s="63" t="s">
        <v>34</v>
      </c>
      <c r="N18" s="63" t="s">
        <v>34</v>
      </c>
      <c r="O18" s="63" t="s">
        <v>34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</row>
    <row r="19" spans="1:229" hidden="1">
      <c r="A19" s="11" t="s">
        <v>5</v>
      </c>
      <c r="B19" s="11"/>
      <c r="C19" s="63" t="s">
        <v>34</v>
      </c>
      <c r="D19" s="63" t="s">
        <v>34</v>
      </c>
      <c r="E19" s="63" t="s">
        <v>34</v>
      </c>
      <c r="F19" s="63" t="s">
        <v>34</v>
      </c>
      <c r="G19" s="63" t="s">
        <v>34</v>
      </c>
      <c r="H19" s="63" t="s">
        <v>34</v>
      </c>
      <c r="I19" s="63"/>
      <c r="J19" s="63" t="s">
        <v>34</v>
      </c>
      <c r="K19" s="63" t="s">
        <v>34</v>
      </c>
      <c r="L19" s="63" t="s">
        <v>34</v>
      </c>
      <c r="M19" s="63" t="s">
        <v>34</v>
      </c>
      <c r="N19" s="63" t="s">
        <v>34</v>
      </c>
      <c r="O19" s="63" t="s">
        <v>34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</row>
    <row r="20" spans="1:229" hidden="1">
      <c r="A20" s="11" t="s">
        <v>4</v>
      </c>
      <c r="B20" s="11"/>
      <c r="C20" s="63" t="s">
        <v>34</v>
      </c>
      <c r="D20" s="63" t="s">
        <v>34</v>
      </c>
      <c r="E20" s="63" t="s">
        <v>34</v>
      </c>
      <c r="F20" s="63" t="s">
        <v>34</v>
      </c>
      <c r="G20" s="63" t="s">
        <v>34</v>
      </c>
      <c r="H20" s="63" t="s">
        <v>34</v>
      </c>
      <c r="I20" s="63"/>
      <c r="J20" s="63" t="s">
        <v>34</v>
      </c>
      <c r="K20" s="63" t="s">
        <v>34</v>
      </c>
      <c r="L20" s="63" t="s">
        <v>34</v>
      </c>
      <c r="M20" s="63" t="s">
        <v>34</v>
      </c>
      <c r="N20" s="63" t="s">
        <v>34</v>
      </c>
      <c r="O20" s="63" t="s">
        <v>34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</row>
    <row r="21" spans="1:229" hidden="1">
      <c r="A21" s="11" t="s">
        <v>3</v>
      </c>
      <c r="B21" s="11"/>
      <c r="C21" s="63" t="s">
        <v>34</v>
      </c>
      <c r="D21" s="63" t="s">
        <v>34</v>
      </c>
      <c r="E21" s="63" t="s">
        <v>34</v>
      </c>
      <c r="F21" s="63" t="s">
        <v>34</v>
      </c>
      <c r="G21" s="63" t="s">
        <v>34</v>
      </c>
      <c r="H21" s="63" t="s">
        <v>34</v>
      </c>
      <c r="I21" s="63"/>
      <c r="J21" s="63" t="s">
        <v>34</v>
      </c>
      <c r="K21" s="63" t="s">
        <v>34</v>
      </c>
      <c r="L21" s="63" t="s">
        <v>34</v>
      </c>
      <c r="M21" s="63" t="s">
        <v>34</v>
      </c>
      <c r="N21" s="63" t="s">
        <v>34</v>
      </c>
      <c r="O21" s="63" t="s">
        <v>34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</row>
    <row r="22" spans="1:229" hidden="1">
      <c r="A22" s="11" t="s">
        <v>2</v>
      </c>
      <c r="B22" s="11"/>
      <c r="C22" s="63" t="s">
        <v>34</v>
      </c>
      <c r="D22" s="63" t="s">
        <v>34</v>
      </c>
      <c r="E22" s="63" t="s">
        <v>34</v>
      </c>
      <c r="F22" s="63" t="s">
        <v>34</v>
      </c>
      <c r="G22" s="63" t="s">
        <v>34</v>
      </c>
      <c r="H22" s="63" t="s">
        <v>34</v>
      </c>
      <c r="I22" s="63"/>
      <c r="J22" s="63" t="s">
        <v>34</v>
      </c>
      <c r="K22" s="63" t="s">
        <v>34</v>
      </c>
      <c r="L22" s="63" t="s">
        <v>34</v>
      </c>
      <c r="M22" s="63" t="s">
        <v>34</v>
      </c>
      <c r="N22" s="63" t="s">
        <v>34</v>
      </c>
      <c r="O22" s="63" t="s">
        <v>34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</row>
    <row r="23" spans="1:229" hidden="1">
      <c r="A23" s="11" t="s">
        <v>13</v>
      </c>
      <c r="B23" s="11"/>
      <c r="C23" s="63" t="s">
        <v>34</v>
      </c>
      <c r="D23" s="63" t="s">
        <v>34</v>
      </c>
      <c r="E23" s="63" t="s">
        <v>34</v>
      </c>
      <c r="F23" s="63" t="s">
        <v>34</v>
      </c>
      <c r="G23" s="63" t="s">
        <v>34</v>
      </c>
      <c r="H23" s="63" t="s">
        <v>34</v>
      </c>
      <c r="I23" s="63"/>
      <c r="J23" s="63" t="s">
        <v>34</v>
      </c>
      <c r="K23" s="63" t="s">
        <v>34</v>
      </c>
      <c r="L23" s="63" t="s">
        <v>34</v>
      </c>
      <c r="M23" s="63" t="s">
        <v>34</v>
      </c>
      <c r="N23" s="63" t="s">
        <v>34</v>
      </c>
      <c r="O23" s="63" t="s">
        <v>34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</row>
    <row r="24" spans="1:229" hidden="1">
      <c r="A24" s="11" t="s">
        <v>12</v>
      </c>
      <c r="B24" s="11"/>
      <c r="C24" s="63" t="s">
        <v>34</v>
      </c>
      <c r="D24" s="63" t="s">
        <v>34</v>
      </c>
      <c r="E24" s="63" t="s">
        <v>34</v>
      </c>
      <c r="F24" s="63" t="s">
        <v>34</v>
      </c>
      <c r="G24" s="63" t="s">
        <v>34</v>
      </c>
      <c r="H24" s="63" t="s">
        <v>34</v>
      </c>
      <c r="I24" s="63"/>
      <c r="J24" s="63" t="s">
        <v>34</v>
      </c>
      <c r="K24" s="63" t="s">
        <v>34</v>
      </c>
      <c r="L24" s="63" t="s">
        <v>34</v>
      </c>
      <c r="M24" s="63" t="s">
        <v>34</v>
      </c>
      <c r="N24" s="63" t="s">
        <v>34</v>
      </c>
      <c r="O24" s="63" t="s">
        <v>34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</row>
    <row r="25" spans="1:229" hidden="1">
      <c r="A25" s="11" t="s">
        <v>11</v>
      </c>
      <c r="B25" s="11"/>
      <c r="C25" s="63" t="s">
        <v>34</v>
      </c>
      <c r="D25" s="63" t="s">
        <v>34</v>
      </c>
      <c r="E25" s="63" t="s">
        <v>34</v>
      </c>
      <c r="F25" s="63" t="s">
        <v>34</v>
      </c>
      <c r="G25" s="63" t="s">
        <v>34</v>
      </c>
      <c r="H25" s="63" t="s">
        <v>34</v>
      </c>
      <c r="I25" s="63"/>
      <c r="J25" s="63" t="s">
        <v>34</v>
      </c>
      <c r="K25" s="63" t="s">
        <v>34</v>
      </c>
      <c r="L25" s="63" t="s">
        <v>34</v>
      </c>
      <c r="M25" s="63" t="s">
        <v>34</v>
      </c>
      <c r="N25" s="63" t="s">
        <v>34</v>
      </c>
      <c r="O25" s="63" t="s">
        <v>34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</row>
    <row r="26" spans="1:229" hidden="1">
      <c r="A26" s="11" t="s">
        <v>10</v>
      </c>
      <c r="B26" s="11"/>
      <c r="C26" s="63" t="s">
        <v>34</v>
      </c>
      <c r="D26" s="63" t="s">
        <v>34</v>
      </c>
      <c r="E26" s="63" t="s">
        <v>34</v>
      </c>
      <c r="F26" s="63" t="s">
        <v>34</v>
      </c>
      <c r="G26" s="63" t="s">
        <v>34</v>
      </c>
      <c r="H26" s="63" t="s">
        <v>34</v>
      </c>
      <c r="I26" s="63"/>
      <c r="J26" s="63" t="s">
        <v>34</v>
      </c>
      <c r="K26" s="63" t="s">
        <v>34</v>
      </c>
      <c r="L26" s="63" t="s">
        <v>34</v>
      </c>
      <c r="M26" s="63" t="s">
        <v>34</v>
      </c>
      <c r="N26" s="63" t="s">
        <v>34</v>
      </c>
      <c r="O26" s="63" t="s">
        <v>34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</row>
    <row r="27" spans="1:229" hidden="1">
      <c r="A27" s="11" t="s">
        <v>9</v>
      </c>
      <c r="B27" s="11"/>
      <c r="C27" s="63" t="s">
        <v>34</v>
      </c>
      <c r="D27" s="63" t="s">
        <v>34</v>
      </c>
      <c r="E27" s="63" t="s">
        <v>34</v>
      </c>
      <c r="F27" s="63" t="s">
        <v>34</v>
      </c>
      <c r="G27" s="63" t="s">
        <v>34</v>
      </c>
      <c r="H27" s="63" t="s">
        <v>34</v>
      </c>
      <c r="I27" s="63"/>
      <c r="J27" s="63" t="s">
        <v>34</v>
      </c>
      <c r="K27" s="63" t="s">
        <v>34</v>
      </c>
      <c r="L27" s="63" t="s">
        <v>34</v>
      </c>
      <c r="M27" s="63" t="s">
        <v>34</v>
      </c>
      <c r="N27" s="63" t="s">
        <v>34</v>
      </c>
      <c r="O27" s="63" t="s">
        <v>34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</row>
    <row r="28" spans="1:229" hidden="1">
      <c r="A28" s="11" t="s">
        <v>8</v>
      </c>
      <c r="B28" s="11"/>
      <c r="C28" s="63" t="s">
        <v>34</v>
      </c>
      <c r="D28" s="63" t="s">
        <v>34</v>
      </c>
      <c r="E28" s="63" t="s">
        <v>34</v>
      </c>
      <c r="F28" s="63" t="s">
        <v>34</v>
      </c>
      <c r="G28" s="63" t="s">
        <v>34</v>
      </c>
      <c r="H28" s="63" t="s">
        <v>34</v>
      </c>
      <c r="I28" s="63"/>
      <c r="J28" s="63" t="s">
        <v>34</v>
      </c>
      <c r="K28" s="63" t="s">
        <v>34</v>
      </c>
      <c r="L28" s="63" t="s">
        <v>34</v>
      </c>
      <c r="M28" s="63" t="s">
        <v>34</v>
      </c>
      <c r="N28" s="63" t="s">
        <v>34</v>
      </c>
      <c r="O28" s="63" t="s">
        <v>34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</row>
    <row r="29" spans="1:229" hidden="1">
      <c r="A29" s="11" t="s">
        <v>7</v>
      </c>
      <c r="B29" s="11"/>
      <c r="C29" s="63" t="s">
        <v>34</v>
      </c>
      <c r="D29" s="63" t="s">
        <v>34</v>
      </c>
      <c r="E29" s="63" t="s">
        <v>34</v>
      </c>
      <c r="F29" s="63" t="s">
        <v>34</v>
      </c>
      <c r="G29" s="63" t="s">
        <v>34</v>
      </c>
      <c r="H29" s="63" t="s">
        <v>34</v>
      </c>
      <c r="I29" s="63"/>
      <c r="J29" s="63" t="s">
        <v>34</v>
      </c>
      <c r="K29" s="63" t="s">
        <v>34</v>
      </c>
      <c r="L29" s="63" t="s">
        <v>34</v>
      </c>
      <c r="M29" s="63" t="s">
        <v>34</v>
      </c>
      <c r="N29" s="63" t="s">
        <v>34</v>
      </c>
      <c r="O29" s="63" t="s">
        <v>34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</row>
    <row r="30" spans="1:229" hidden="1">
      <c r="A30" s="5" t="s">
        <v>15</v>
      </c>
      <c r="B30" s="5"/>
      <c r="C30" s="63">
        <v>5480.8337896100002</v>
      </c>
      <c r="D30" s="63">
        <v>5939</v>
      </c>
      <c r="E30" s="63">
        <v>767.1</v>
      </c>
      <c r="F30" s="63">
        <v>829.38699999999994</v>
      </c>
      <c r="G30" s="63">
        <v>16.25</v>
      </c>
      <c r="H30" s="63">
        <v>13.965314025930301</v>
      </c>
      <c r="I30" s="63"/>
      <c r="J30" s="63">
        <v>963.99895996825603</v>
      </c>
      <c r="K30" s="63">
        <v>1000.4</v>
      </c>
      <c r="L30" s="63">
        <v>142.9</v>
      </c>
      <c r="M30" s="63">
        <v>132.363</v>
      </c>
      <c r="N30" s="63">
        <v>16.25</v>
      </c>
      <c r="O30" s="63">
        <v>13.2310075969612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</row>
    <row r="31" spans="1:229" hidden="1">
      <c r="A31" s="11"/>
      <c r="B31" s="11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</row>
    <row r="32" spans="1:229" hidden="1">
      <c r="A32" s="43">
        <v>2001</v>
      </c>
      <c r="B32" s="4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</row>
    <row r="33" spans="1:229" hidden="1">
      <c r="A33" s="11" t="s">
        <v>6</v>
      </c>
      <c r="B33" s="11"/>
      <c r="C33" s="63" t="s">
        <v>34</v>
      </c>
      <c r="D33" s="63" t="s">
        <v>34</v>
      </c>
      <c r="E33" s="63" t="s">
        <v>34</v>
      </c>
      <c r="F33" s="63" t="s">
        <v>34</v>
      </c>
      <c r="G33" s="63" t="s">
        <v>34</v>
      </c>
      <c r="H33" s="63" t="s">
        <v>34</v>
      </c>
      <c r="I33" s="63"/>
      <c r="J33" s="63" t="s">
        <v>34</v>
      </c>
      <c r="K33" s="63" t="s">
        <v>34</v>
      </c>
      <c r="L33" s="63" t="s">
        <v>34</v>
      </c>
      <c r="M33" s="63" t="s">
        <v>34</v>
      </c>
      <c r="N33" s="63" t="s">
        <v>34</v>
      </c>
      <c r="O33" s="63" t="s">
        <v>34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</row>
    <row r="34" spans="1:229" hidden="1">
      <c r="A34" s="11" t="s">
        <v>5</v>
      </c>
      <c r="B34" s="11"/>
      <c r="C34" s="63" t="s">
        <v>34</v>
      </c>
      <c r="D34" s="63" t="s">
        <v>34</v>
      </c>
      <c r="E34" s="63" t="s">
        <v>34</v>
      </c>
      <c r="F34" s="63" t="s">
        <v>34</v>
      </c>
      <c r="G34" s="63" t="s">
        <v>34</v>
      </c>
      <c r="H34" s="63" t="s">
        <v>34</v>
      </c>
      <c r="I34" s="63"/>
      <c r="J34" s="63" t="s">
        <v>34</v>
      </c>
      <c r="K34" s="63" t="s">
        <v>34</v>
      </c>
      <c r="L34" s="63" t="s">
        <v>34</v>
      </c>
      <c r="M34" s="63" t="s">
        <v>34</v>
      </c>
      <c r="N34" s="63" t="s">
        <v>34</v>
      </c>
      <c r="O34" s="63" t="s">
        <v>34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</row>
    <row r="35" spans="1:229" hidden="1">
      <c r="A35" s="11" t="s">
        <v>4</v>
      </c>
      <c r="B35" s="11"/>
      <c r="C35" s="63" t="s">
        <v>34</v>
      </c>
      <c r="D35" s="63" t="s">
        <v>34</v>
      </c>
      <c r="E35" s="63" t="s">
        <v>34</v>
      </c>
      <c r="F35" s="63" t="s">
        <v>34</v>
      </c>
      <c r="G35" s="63" t="s">
        <v>34</v>
      </c>
      <c r="H35" s="63" t="s">
        <v>34</v>
      </c>
      <c r="I35" s="63"/>
      <c r="J35" s="63" t="s">
        <v>34</v>
      </c>
      <c r="K35" s="63" t="s">
        <v>34</v>
      </c>
      <c r="L35" s="63" t="s">
        <v>34</v>
      </c>
      <c r="M35" s="63" t="s">
        <v>34</v>
      </c>
      <c r="N35" s="63" t="s">
        <v>34</v>
      </c>
      <c r="O35" s="63" t="s">
        <v>34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</row>
    <row r="36" spans="1:229" hidden="1">
      <c r="A36" s="11" t="s">
        <v>3</v>
      </c>
      <c r="B36" s="11"/>
      <c r="C36" s="63" t="s">
        <v>34</v>
      </c>
      <c r="D36" s="63" t="s">
        <v>34</v>
      </c>
      <c r="E36" s="63" t="s">
        <v>34</v>
      </c>
      <c r="F36" s="63" t="s">
        <v>34</v>
      </c>
      <c r="G36" s="63" t="s">
        <v>34</v>
      </c>
      <c r="H36" s="63" t="s">
        <v>34</v>
      </c>
      <c r="I36" s="63"/>
      <c r="J36" s="63" t="s">
        <v>34</v>
      </c>
      <c r="K36" s="63" t="s">
        <v>34</v>
      </c>
      <c r="L36" s="63" t="s">
        <v>34</v>
      </c>
      <c r="M36" s="63" t="s">
        <v>34</v>
      </c>
      <c r="N36" s="63" t="s">
        <v>34</v>
      </c>
      <c r="O36" s="63" t="s">
        <v>34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</row>
    <row r="37" spans="1:229" hidden="1">
      <c r="A37" s="11" t="s">
        <v>2</v>
      </c>
      <c r="B37" s="11"/>
      <c r="C37" s="63" t="s">
        <v>34</v>
      </c>
      <c r="D37" s="63" t="s">
        <v>34</v>
      </c>
      <c r="E37" s="63" t="s">
        <v>34</v>
      </c>
      <c r="F37" s="63" t="s">
        <v>34</v>
      </c>
      <c r="G37" s="63" t="s">
        <v>34</v>
      </c>
      <c r="H37" s="63" t="s">
        <v>34</v>
      </c>
      <c r="I37" s="63"/>
      <c r="J37" s="63" t="s">
        <v>34</v>
      </c>
      <c r="K37" s="63" t="s">
        <v>34</v>
      </c>
      <c r="L37" s="63" t="s">
        <v>34</v>
      </c>
      <c r="M37" s="63" t="s">
        <v>34</v>
      </c>
      <c r="N37" s="63" t="s">
        <v>34</v>
      </c>
      <c r="O37" s="63" t="s">
        <v>34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</row>
    <row r="38" spans="1:229" hidden="1">
      <c r="A38" s="11" t="s">
        <v>13</v>
      </c>
      <c r="B38" s="11"/>
      <c r="C38" s="63" t="s">
        <v>34</v>
      </c>
      <c r="D38" s="63" t="s">
        <v>34</v>
      </c>
      <c r="E38" s="63" t="s">
        <v>34</v>
      </c>
      <c r="F38" s="63" t="s">
        <v>34</v>
      </c>
      <c r="G38" s="63" t="s">
        <v>34</v>
      </c>
      <c r="H38" s="63" t="s">
        <v>34</v>
      </c>
      <c r="I38" s="63"/>
      <c r="J38" s="63" t="s">
        <v>34</v>
      </c>
      <c r="K38" s="63" t="s">
        <v>34</v>
      </c>
      <c r="L38" s="63" t="s">
        <v>34</v>
      </c>
      <c r="M38" s="63" t="s">
        <v>34</v>
      </c>
      <c r="N38" s="63" t="s">
        <v>34</v>
      </c>
      <c r="O38" s="63" t="s">
        <v>34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</row>
    <row r="39" spans="1:229" hidden="1">
      <c r="A39" s="11" t="s">
        <v>12</v>
      </c>
      <c r="B39" s="11"/>
      <c r="C39" s="63" t="s">
        <v>34</v>
      </c>
      <c r="D39" s="63" t="s">
        <v>34</v>
      </c>
      <c r="E39" s="63" t="s">
        <v>34</v>
      </c>
      <c r="F39" s="63" t="s">
        <v>34</v>
      </c>
      <c r="G39" s="63" t="s">
        <v>34</v>
      </c>
      <c r="H39" s="63" t="s">
        <v>34</v>
      </c>
      <c r="I39" s="63"/>
      <c r="J39" s="63" t="s">
        <v>34</v>
      </c>
      <c r="K39" s="63" t="s">
        <v>34</v>
      </c>
      <c r="L39" s="63" t="s">
        <v>34</v>
      </c>
      <c r="M39" s="63" t="s">
        <v>34</v>
      </c>
      <c r="N39" s="63" t="s">
        <v>34</v>
      </c>
      <c r="O39" s="63" t="s">
        <v>34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</row>
    <row r="40" spans="1:229" hidden="1">
      <c r="A40" s="11" t="s">
        <v>11</v>
      </c>
      <c r="B40" s="11"/>
      <c r="C40" s="63" t="s">
        <v>34</v>
      </c>
      <c r="D40" s="63" t="s">
        <v>34</v>
      </c>
      <c r="E40" s="63" t="s">
        <v>34</v>
      </c>
      <c r="F40" s="63" t="s">
        <v>34</v>
      </c>
      <c r="G40" s="63" t="s">
        <v>34</v>
      </c>
      <c r="H40" s="63" t="s">
        <v>34</v>
      </c>
      <c r="I40" s="63"/>
      <c r="J40" s="63" t="s">
        <v>34</v>
      </c>
      <c r="K40" s="63" t="s">
        <v>34</v>
      </c>
      <c r="L40" s="63" t="s">
        <v>34</v>
      </c>
      <c r="M40" s="63" t="s">
        <v>34</v>
      </c>
      <c r="N40" s="63" t="s">
        <v>34</v>
      </c>
      <c r="O40" s="63" t="s">
        <v>34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</row>
    <row r="41" spans="1:229" hidden="1">
      <c r="A41" s="11" t="s">
        <v>10</v>
      </c>
      <c r="B41" s="11"/>
      <c r="C41" s="63" t="s">
        <v>34</v>
      </c>
      <c r="D41" s="63" t="s">
        <v>34</v>
      </c>
      <c r="E41" s="63" t="s">
        <v>34</v>
      </c>
      <c r="F41" s="63" t="s">
        <v>34</v>
      </c>
      <c r="G41" s="63" t="s">
        <v>34</v>
      </c>
      <c r="H41" s="63" t="s">
        <v>34</v>
      </c>
      <c r="I41" s="63"/>
      <c r="J41" s="63" t="s">
        <v>34</v>
      </c>
      <c r="K41" s="63" t="s">
        <v>34</v>
      </c>
      <c r="L41" s="63" t="s">
        <v>34</v>
      </c>
      <c r="M41" s="63" t="s">
        <v>34</v>
      </c>
      <c r="N41" s="63" t="s">
        <v>34</v>
      </c>
      <c r="O41" s="63" t="s">
        <v>34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</row>
    <row r="42" spans="1:229" hidden="1">
      <c r="A42" s="11" t="s">
        <v>9</v>
      </c>
      <c r="B42" s="11"/>
      <c r="C42" s="63" t="s">
        <v>34</v>
      </c>
      <c r="D42" s="63" t="s">
        <v>34</v>
      </c>
      <c r="E42" s="63" t="s">
        <v>34</v>
      </c>
      <c r="F42" s="63" t="s">
        <v>34</v>
      </c>
      <c r="G42" s="63" t="s">
        <v>34</v>
      </c>
      <c r="H42" s="63" t="s">
        <v>34</v>
      </c>
      <c r="I42" s="63"/>
      <c r="J42" s="63" t="s">
        <v>34</v>
      </c>
      <c r="K42" s="63" t="s">
        <v>34</v>
      </c>
      <c r="L42" s="63" t="s">
        <v>34</v>
      </c>
      <c r="M42" s="63" t="s">
        <v>34</v>
      </c>
      <c r="N42" s="63" t="s">
        <v>34</v>
      </c>
      <c r="O42" s="63" t="s">
        <v>34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</row>
    <row r="43" spans="1:229" hidden="1">
      <c r="A43" s="11" t="s">
        <v>8</v>
      </c>
      <c r="B43" s="11"/>
      <c r="C43" s="63" t="s">
        <v>34</v>
      </c>
      <c r="D43" s="63" t="s">
        <v>34</v>
      </c>
      <c r="E43" s="63" t="s">
        <v>34</v>
      </c>
      <c r="F43" s="63" t="s">
        <v>34</v>
      </c>
      <c r="G43" s="63" t="s">
        <v>34</v>
      </c>
      <c r="H43" s="63" t="s">
        <v>34</v>
      </c>
      <c r="I43" s="63"/>
      <c r="J43" s="63" t="s">
        <v>34</v>
      </c>
      <c r="K43" s="63" t="s">
        <v>34</v>
      </c>
      <c r="L43" s="63" t="s">
        <v>34</v>
      </c>
      <c r="M43" s="63" t="s">
        <v>34</v>
      </c>
      <c r="N43" s="63" t="s">
        <v>34</v>
      </c>
      <c r="O43" s="63" t="s">
        <v>34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</row>
    <row r="44" spans="1:229" hidden="1">
      <c r="A44" s="11" t="s">
        <v>7</v>
      </c>
      <c r="B44" s="11"/>
      <c r="C44" s="63" t="s">
        <v>34</v>
      </c>
      <c r="D44" s="63" t="s">
        <v>34</v>
      </c>
      <c r="E44" s="63" t="s">
        <v>34</v>
      </c>
      <c r="F44" s="63" t="s">
        <v>34</v>
      </c>
      <c r="G44" s="63" t="s">
        <v>34</v>
      </c>
      <c r="H44" s="63" t="s">
        <v>34</v>
      </c>
      <c r="I44" s="63"/>
      <c r="J44" s="63" t="s">
        <v>34</v>
      </c>
      <c r="K44" s="63" t="s">
        <v>34</v>
      </c>
      <c r="L44" s="63" t="s">
        <v>34</v>
      </c>
      <c r="M44" s="63" t="s">
        <v>34</v>
      </c>
      <c r="N44" s="63" t="s">
        <v>34</v>
      </c>
      <c r="O44" s="63" t="s">
        <v>34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</row>
    <row r="45" spans="1:229" ht="17.25" hidden="1" customHeight="1">
      <c r="A45" s="5" t="s">
        <v>14</v>
      </c>
      <c r="B45" s="5"/>
      <c r="C45" s="63">
        <v>5992.7364438900004</v>
      </c>
      <c r="D45" s="63">
        <v>5906.4</v>
      </c>
      <c r="E45" s="63">
        <v>1123.5</v>
      </c>
      <c r="F45" s="63">
        <v>1323.5</v>
      </c>
      <c r="G45" s="63">
        <v>16.25</v>
      </c>
      <c r="H45" s="63">
        <v>22.7</v>
      </c>
      <c r="I45" s="63"/>
      <c r="J45" s="63">
        <v>1062.2128024204501</v>
      </c>
      <c r="K45" s="63">
        <v>1028.2</v>
      </c>
      <c r="L45" s="63">
        <v>197.3</v>
      </c>
      <c r="M45" s="63">
        <v>218.1</v>
      </c>
      <c r="N45" s="63">
        <v>16.25</v>
      </c>
      <c r="O45" s="63">
        <v>21.3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</row>
    <row r="46" spans="1:229" ht="14.25" hidden="1" customHeight="1">
      <c r="A46" s="11"/>
      <c r="B46" s="11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</row>
    <row r="47" spans="1:229" s="39" customFormat="1" hidden="1">
      <c r="A47" s="43">
        <v>2002</v>
      </c>
      <c r="B47" s="4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</row>
    <row r="48" spans="1:229" hidden="1">
      <c r="A48" s="11" t="s">
        <v>6</v>
      </c>
      <c r="B48" s="11"/>
      <c r="C48" s="22">
        <v>5979.2428186200004</v>
      </c>
      <c r="D48" s="22">
        <v>6098.05</v>
      </c>
      <c r="E48" s="22">
        <v>1117.4000000000001</v>
      </c>
      <c r="F48" s="63">
        <v>1161.1400000000001</v>
      </c>
      <c r="G48" s="63">
        <v>16.25</v>
      </c>
      <c r="H48" s="63">
        <v>19.041168898254401</v>
      </c>
      <c r="I48" s="63"/>
      <c r="J48" s="63">
        <v>1109.7258367985901</v>
      </c>
      <c r="K48" s="63">
        <v>1100.68</v>
      </c>
      <c r="L48" s="63">
        <v>200.9</v>
      </c>
      <c r="M48" s="63">
        <v>210.23599999999999</v>
      </c>
      <c r="N48" s="63">
        <v>16.25</v>
      </c>
      <c r="O48" s="63">
        <v>19.100556019915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</row>
    <row r="49" spans="1:229" hidden="1">
      <c r="A49" s="11" t="s">
        <v>5</v>
      </c>
      <c r="B49" s="11"/>
      <c r="C49" s="22">
        <v>6095.0288912699998</v>
      </c>
      <c r="D49" s="22">
        <v>6174.09</v>
      </c>
      <c r="E49" s="22">
        <v>1132.04</v>
      </c>
      <c r="F49" s="63">
        <v>1236.18</v>
      </c>
      <c r="G49" s="63">
        <v>16.25</v>
      </c>
      <c r="H49" s="63">
        <v>20.0220599310992</v>
      </c>
      <c r="I49" s="63"/>
      <c r="J49" s="63">
        <v>1160.7790331753999</v>
      </c>
      <c r="K49" s="63">
        <v>1141.6099999999999</v>
      </c>
      <c r="L49" s="63">
        <v>208.75</v>
      </c>
      <c r="M49" s="63">
        <v>225.10400000000001</v>
      </c>
      <c r="N49" s="63">
        <v>16.25</v>
      </c>
      <c r="O49" s="63">
        <v>19.718117395608001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</row>
    <row r="50" spans="1:229" hidden="1">
      <c r="A50" s="11" t="s">
        <v>4</v>
      </c>
      <c r="B50" s="11"/>
      <c r="C50" s="22">
        <v>6197.5030276199996</v>
      </c>
      <c r="D50" s="22">
        <v>6306.49</v>
      </c>
      <c r="E50" s="22">
        <v>1157.53</v>
      </c>
      <c r="F50" s="63">
        <v>1153.27</v>
      </c>
      <c r="G50" s="63">
        <v>16.25</v>
      </c>
      <c r="H50" s="63">
        <v>18.2870344676674</v>
      </c>
      <c r="I50" s="63"/>
      <c r="J50" s="63">
        <v>1153.6527630103701</v>
      </c>
      <c r="K50" s="63">
        <v>1153.7</v>
      </c>
      <c r="L50" s="63">
        <v>211.08</v>
      </c>
      <c r="M50" s="63">
        <v>221.393</v>
      </c>
      <c r="N50" s="63">
        <v>16.25</v>
      </c>
      <c r="O50" s="63">
        <v>19.189824044379002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</row>
    <row r="51" spans="1:229" hidden="1">
      <c r="A51" s="11" t="s">
        <v>3</v>
      </c>
      <c r="B51" s="11"/>
      <c r="C51" s="22">
        <v>6344.3542697399998</v>
      </c>
      <c r="D51" s="22">
        <v>6454.01</v>
      </c>
      <c r="E51" s="22">
        <v>1185.93</v>
      </c>
      <c r="F51" s="63">
        <v>1372.6</v>
      </c>
      <c r="G51" s="63">
        <v>16.25</v>
      </c>
      <c r="H51" s="63">
        <v>21.267398098236601</v>
      </c>
      <c r="I51" s="63"/>
      <c r="J51" s="63">
        <v>1162.39612944537</v>
      </c>
      <c r="K51" s="63">
        <v>1165.69</v>
      </c>
      <c r="L51" s="63">
        <v>213.39</v>
      </c>
      <c r="M51" s="63">
        <v>219.66499999999999</v>
      </c>
      <c r="N51" s="63">
        <v>16.25</v>
      </c>
      <c r="O51" s="63">
        <v>18.8442038620903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</row>
    <row r="52" spans="1:229" hidden="1">
      <c r="A52" s="11" t="s">
        <v>2</v>
      </c>
      <c r="B52" s="11"/>
      <c r="C52" s="22">
        <v>6596.2751666200002</v>
      </c>
      <c r="D52" s="22">
        <v>6530.7</v>
      </c>
      <c r="E52" s="22">
        <v>1200.69</v>
      </c>
      <c r="F52" s="63">
        <v>1378.7</v>
      </c>
      <c r="G52" s="63">
        <v>16.25</v>
      </c>
      <c r="H52" s="63">
        <v>21.1110600701303</v>
      </c>
      <c r="I52" s="63"/>
      <c r="J52" s="63">
        <v>1177.1446774630599</v>
      </c>
      <c r="K52" s="63">
        <v>1171.8800000000001</v>
      </c>
      <c r="L52" s="63">
        <v>214.58</v>
      </c>
      <c r="M52" s="63">
        <v>229.53</v>
      </c>
      <c r="N52" s="63">
        <v>16.25</v>
      </c>
      <c r="O52" s="63">
        <v>19.586476431033901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</row>
    <row r="53" spans="1:229" hidden="1">
      <c r="A53" s="11" t="s">
        <v>13</v>
      </c>
      <c r="B53" s="11"/>
      <c r="C53" s="22">
        <v>6541.2759033299999</v>
      </c>
      <c r="D53" s="22">
        <v>6570.19</v>
      </c>
      <c r="E53" s="22">
        <v>1208.29</v>
      </c>
      <c r="F53" s="63">
        <v>1173.6099999999999</v>
      </c>
      <c r="G53" s="63">
        <v>16.25</v>
      </c>
      <c r="H53" s="63">
        <v>17.862649329775898</v>
      </c>
      <c r="I53" s="63"/>
      <c r="J53" s="63">
        <v>1185.7935660678299</v>
      </c>
      <c r="K53" s="63">
        <v>1189.3</v>
      </c>
      <c r="L53" s="63">
        <v>217.93</v>
      </c>
      <c r="M53" s="63">
        <v>222.244</v>
      </c>
      <c r="N53" s="63">
        <v>16.25</v>
      </c>
      <c r="O53" s="63">
        <v>18.686958715210601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</row>
    <row r="54" spans="1:229" hidden="1">
      <c r="A54" s="11" t="s">
        <v>12</v>
      </c>
      <c r="B54" s="11"/>
      <c r="C54" s="22">
        <v>6591.5712343200003</v>
      </c>
      <c r="D54" s="22">
        <v>6691.54</v>
      </c>
      <c r="E54" s="22">
        <v>1231.6500000000001</v>
      </c>
      <c r="F54" s="63">
        <v>1307.95</v>
      </c>
      <c r="G54" s="63">
        <v>16.25</v>
      </c>
      <c r="H54" s="63">
        <v>19.546322670117799</v>
      </c>
      <c r="I54" s="63"/>
      <c r="J54" s="63">
        <v>1176.8024445101</v>
      </c>
      <c r="K54" s="63">
        <v>1178.5999999999999</v>
      </c>
      <c r="L54" s="63">
        <v>215.87</v>
      </c>
      <c r="M54" s="63">
        <v>229.16300000000001</v>
      </c>
      <c r="N54" s="63">
        <v>16.25</v>
      </c>
      <c r="O54" s="63">
        <v>19.443661971830998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</row>
    <row r="55" spans="1:229" hidden="1">
      <c r="A55" s="11" t="s">
        <v>11</v>
      </c>
      <c r="B55" s="11"/>
      <c r="C55" s="22">
        <v>6463.3467308299996</v>
      </c>
      <c r="D55" s="22">
        <v>6456.13</v>
      </c>
      <c r="E55" s="22">
        <v>1242.8</v>
      </c>
      <c r="F55" s="63">
        <v>1314.45</v>
      </c>
      <c r="G55" s="63">
        <v>16.25</v>
      </c>
      <c r="H55" s="63">
        <v>20.359720141942599</v>
      </c>
      <c r="I55" s="63"/>
      <c r="J55" s="63">
        <v>1174.95521239966</v>
      </c>
      <c r="K55" s="63">
        <v>1184.8599999999999</v>
      </c>
      <c r="L55" s="63">
        <v>228.09</v>
      </c>
      <c r="M55" s="63">
        <v>244.28800000000001</v>
      </c>
      <c r="N55" s="63">
        <v>16.25</v>
      </c>
      <c r="O55" s="63">
        <v>20.617456914740998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</row>
    <row r="56" spans="1:229" hidden="1">
      <c r="A56" s="11" t="s">
        <v>10</v>
      </c>
      <c r="B56" s="11"/>
      <c r="C56" s="22">
        <v>6541.46491496</v>
      </c>
      <c r="D56" s="22">
        <v>6491.7160000000003</v>
      </c>
      <c r="E56" s="22">
        <v>1249.65533</v>
      </c>
      <c r="F56" s="63">
        <v>1138.4670824673301</v>
      </c>
      <c r="G56" s="63">
        <v>16.25</v>
      </c>
      <c r="H56" s="63">
        <v>17.537228715293999</v>
      </c>
      <c r="I56" s="63"/>
      <c r="J56" s="63">
        <v>1167.0571614876401</v>
      </c>
      <c r="K56" s="63">
        <v>1177.2180000000001</v>
      </c>
      <c r="L56" s="63">
        <v>226.614465</v>
      </c>
      <c r="M56" s="63">
        <v>236.613206666667</v>
      </c>
      <c r="N56" s="63">
        <v>16.25</v>
      </c>
      <c r="O56" s="63">
        <v>20.0993534474215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</row>
    <row r="57" spans="1:229" hidden="1">
      <c r="A57" s="11" t="s">
        <v>9</v>
      </c>
      <c r="B57" s="11"/>
      <c r="C57" s="22">
        <v>6564.6218699900001</v>
      </c>
      <c r="D57" s="22">
        <v>6569.1</v>
      </c>
      <c r="E57" s="22">
        <v>1264.5517500000001</v>
      </c>
      <c r="F57" s="63">
        <v>1546.7163333333301</v>
      </c>
      <c r="G57" s="63">
        <v>16.25</v>
      </c>
      <c r="H57" s="63">
        <v>23.5453309179847</v>
      </c>
      <c r="I57" s="63"/>
      <c r="J57" s="63">
        <v>1158.75136551128</v>
      </c>
      <c r="K57" s="63">
        <v>1167.57</v>
      </c>
      <c r="L57" s="63">
        <v>224.75722500000001</v>
      </c>
      <c r="M57" s="63">
        <v>229.67376666666701</v>
      </c>
      <c r="N57" s="63">
        <v>16.25</v>
      </c>
      <c r="O57" s="63">
        <v>19.671091811768601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</row>
    <row r="58" spans="1:229" hidden="1">
      <c r="A58" s="11" t="s">
        <v>8</v>
      </c>
      <c r="B58" s="11"/>
      <c r="C58" s="22">
        <v>6688.4700498299999</v>
      </c>
      <c r="D58" s="22">
        <v>6753.6210000000001</v>
      </c>
      <c r="E58" s="22">
        <v>1300.0720425</v>
      </c>
      <c r="F58" s="63">
        <v>1582.0736300000001</v>
      </c>
      <c r="G58" s="63">
        <v>16.25</v>
      </c>
      <c r="H58" s="63">
        <v>23.4255613396132</v>
      </c>
      <c r="I58" s="63"/>
      <c r="J58" s="63">
        <v>1156.9528824629399</v>
      </c>
      <c r="K58" s="63">
        <v>1166.7847833333301</v>
      </c>
      <c r="L58" s="63">
        <v>224.60607079166701</v>
      </c>
      <c r="M58" s="63">
        <v>233.78521016666701</v>
      </c>
      <c r="N58" s="63">
        <v>16.25</v>
      </c>
      <c r="O58" s="63">
        <v>20.036703726867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</row>
    <row r="59" spans="1:229" hidden="1">
      <c r="A59" s="11" t="s">
        <v>7</v>
      </c>
      <c r="B59" s="11"/>
      <c r="C59" s="22">
        <v>6444.3614308200004</v>
      </c>
      <c r="D59" s="22">
        <v>6768.8</v>
      </c>
      <c r="E59" s="22">
        <v>1106</v>
      </c>
      <c r="F59" s="63">
        <v>1321.6</v>
      </c>
      <c r="G59" s="63">
        <v>16.25</v>
      </c>
      <c r="H59" s="63">
        <v>19.420000000000002</v>
      </c>
      <c r="I59" s="63"/>
      <c r="J59" s="63">
        <v>1160.5999999999999</v>
      </c>
      <c r="K59" s="63">
        <v>1169.44</v>
      </c>
      <c r="L59" s="63">
        <v>188.4</v>
      </c>
      <c r="M59" s="63">
        <v>200.8</v>
      </c>
      <c r="N59" s="63">
        <v>16.25</v>
      </c>
      <c r="O59" s="63">
        <v>17.3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</row>
    <row r="60" spans="1:229" hidden="1">
      <c r="A60" s="11"/>
      <c r="B60" s="11"/>
      <c r="C60" s="22"/>
      <c r="D60" s="22"/>
      <c r="E60" s="22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</row>
    <row r="61" spans="1:229" s="39" customFormat="1" hidden="1">
      <c r="A61" s="43">
        <v>2003</v>
      </c>
      <c r="B61" s="43"/>
      <c r="C61" s="44"/>
      <c r="D61" s="44"/>
      <c r="E61" s="4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</row>
    <row r="62" spans="1:229" hidden="1">
      <c r="A62" s="11" t="s">
        <v>6</v>
      </c>
      <c r="B62" s="11"/>
      <c r="C62" s="22">
        <v>6669.0233220700002</v>
      </c>
      <c r="D62" s="22">
        <v>6682.36333333333</v>
      </c>
      <c r="E62" s="22">
        <v>1286.3549416666699</v>
      </c>
      <c r="F62" s="63">
        <v>1470.0542333333301</v>
      </c>
      <c r="G62" s="63">
        <v>16.25</v>
      </c>
      <c r="H62" s="63">
        <v>21.9990168149093</v>
      </c>
      <c r="I62" s="63"/>
      <c r="J62" s="63">
        <v>1178.2668762425401</v>
      </c>
      <c r="K62" s="63">
        <v>1180.67</v>
      </c>
      <c r="L62" s="63">
        <v>227.278975</v>
      </c>
      <c r="M62" s="63">
        <v>236.37010000000001</v>
      </c>
      <c r="N62" s="63">
        <v>16.25</v>
      </c>
      <c r="O62" s="63">
        <v>20.0199971202792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</row>
    <row r="63" spans="1:229" hidden="1">
      <c r="A63" s="11" t="s">
        <v>5</v>
      </c>
      <c r="B63" s="11"/>
      <c r="C63" s="22">
        <v>6571.9536768400003</v>
      </c>
      <c r="D63" s="22">
        <v>6783.6016666666701</v>
      </c>
      <c r="E63" s="22">
        <v>1305.8433208333299</v>
      </c>
      <c r="F63" s="63">
        <v>1445.1847166666701</v>
      </c>
      <c r="G63" s="63">
        <v>16.25</v>
      </c>
      <c r="H63" s="63">
        <v>21.304091656325099</v>
      </c>
      <c r="I63" s="63"/>
      <c r="J63" s="63">
        <v>1203.6089628037601</v>
      </c>
      <c r="K63" s="63">
        <v>1191.6483333333299</v>
      </c>
      <c r="L63" s="63">
        <v>229.392304166667</v>
      </c>
      <c r="M63" s="63">
        <v>237.77778333333299</v>
      </c>
      <c r="N63" s="63">
        <v>16.25</v>
      </c>
      <c r="O63" s="63">
        <v>19.953687399386599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</row>
    <row r="64" spans="1:229" hidden="1">
      <c r="A64" s="11" t="s">
        <v>4</v>
      </c>
      <c r="B64" s="11"/>
      <c r="C64" s="22">
        <v>6835.46777286</v>
      </c>
      <c r="D64" s="22">
        <v>6911.0366666666696</v>
      </c>
      <c r="E64" s="22">
        <v>1330.37455833333</v>
      </c>
      <c r="F64" s="63">
        <v>1362.0504333333299</v>
      </c>
      <c r="G64" s="63">
        <v>16.25</v>
      </c>
      <c r="H64" s="63">
        <v>19.7083375335394</v>
      </c>
      <c r="I64" s="63"/>
      <c r="J64" s="63">
        <v>1191.67873155642</v>
      </c>
      <c r="K64" s="63">
        <v>1205.31666666667</v>
      </c>
      <c r="L64" s="63">
        <v>232.023458333333</v>
      </c>
      <c r="M64" s="63">
        <v>242.817833333333</v>
      </c>
      <c r="N64" s="63">
        <v>16.25</v>
      </c>
      <c r="O64" s="63">
        <v>20.145563406573601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</row>
    <row r="65" spans="1:229" hidden="1">
      <c r="A65" s="11" t="s">
        <v>3</v>
      </c>
      <c r="B65" s="11"/>
      <c r="C65" s="22">
        <v>7101.3508038999998</v>
      </c>
      <c r="D65" s="22">
        <v>7086.4666666666699</v>
      </c>
      <c r="E65" s="22">
        <v>1364.1448333333301</v>
      </c>
      <c r="F65" s="63">
        <v>1616.5340000000001</v>
      </c>
      <c r="G65" s="63">
        <v>16.25</v>
      </c>
      <c r="H65" s="63">
        <v>22.8115657074047</v>
      </c>
      <c r="I65" s="63"/>
      <c r="J65" s="63">
        <v>1216.3963100608501</v>
      </c>
      <c r="K65" s="63">
        <v>1223.135</v>
      </c>
      <c r="L65" s="63">
        <v>235.45348749999999</v>
      </c>
      <c r="M65" s="63">
        <v>246.10204999999999</v>
      </c>
      <c r="N65" s="63">
        <v>16.25</v>
      </c>
      <c r="O65" s="63">
        <v>20.120595845920501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</row>
    <row r="66" spans="1:229" hidden="1">
      <c r="A66" s="11" t="s">
        <v>2</v>
      </c>
      <c r="B66" s="11"/>
      <c r="C66" s="22">
        <v>7413.1933939199998</v>
      </c>
      <c r="D66" s="22">
        <v>7324.2833333333301</v>
      </c>
      <c r="E66" s="22">
        <v>1409.9245416666699</v>
      </c>
      <c r="F66" s="63">
        <v>1628.5031319406701</v>
      </c>
      <c r="G66" s="63">
        <v>16.25</v>
      </c>
      <c r="H66" s="63">
        <v>22.234300037646499</v>
      </c>
      <c r="I66" s="63"/>
      <c r="J66" s="63">
        <v>1222.3086241756</v>
      </c>
      <c r="K66" s="63">
        <v>1213.0050000000001</v>
      </c>
      <c r="L66" s="63">
        <v>233.50346250000001</v>
      </c>
      <c r="M66" s="63">
        <v>245.30372225833301</v>
      </c>
      <c r="N66" s="63">
        <v>16.25</v>
      </c>
      <c r="O66" s="63">
        <v>20.222812128419399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</row>
    <row r="67" spans="1:229" hidden="1">
      <c r="A67" s="11" t="s">
        <v>13</v>
      </c>
      <c r="B67" s="11"/>
      <c r="C67" s="22">
        <v>7406.7979364900002</v>
      </c>
      <c r="D67" s="22">
        <v>7313.585</v>
      </c>
      <c r="E67" s="22">
        <v>1407.8651124999999</v>
      </c>
      <c r="F67" s="63">
        <v>1939.3908833333301</v>
      </c>
      <c r="G67" s="63">
        <v>16.25</v>
      </c>
      <c r="H67" s="63">
        <v>26.517650144673699</v>
      </c>
      <c r="I67" s="63"/>
      <c r="J67" s="63">
        <v>1223.4490217140201</v>
      </c>
      <c r="K67" s="63">
        <v>1216.86333333333</v>
      </c>
      <c r="L67" s="63">
        <v>234.24619166666699</v>
      </c>
      <c r="M67" s="63">
        <v>243.86756666666699</v>
      </c>
      <c r="N67" s="63">
        <v>16.25</v>
      </c>
      <c r="O67" s="63">
        <v>20.040670138251599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</row>
    <row r="68" spans="1:229" hidden="1">
      <c r="A68" s="11" t="s">
        <v>12</v>
      </c>
      <c r="B68" s="11"/>
      <c r="C68" s="22">
        <v>7473.4514320300004</v>
      </c>
      <c r="D68" s="22">
        <v>7604.9982</v>
      </c>
      <c r="E68" s="22">
        <v>1425.9371625000001</v>
      </c>
      <c r="F68" s="63">
        <v>1783.3223049999999</v>
      </c>
      <c r="G68" s="63">
        <v>16.25</v>
      </c>
      <c r="H68" s="63">
        <v>23.449345523842499</v>
      </c>
      <c r="I68" s="63"/>
      <c r="J68" s="63">
        <v>1221.1277401883201</v>
      </c>
      <c r="K68" s="63">
        <v>1220.3110666666701</v>
      </c>
      <c r="L68" s="63">
        <v>228.808325</v>
      </c>
      <c r="M68" s="63">
        <v>241.848643333333</v>
      </c>
      <c r="N68" s="63">
        <v>16.25</v>
      </c>
      <c r="O68" s="63">
        <v>19.818606086557399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</row>
    <row r="69" spans="1:229" hidden="1">
      <c r="A69" s="11" t="s">
        <v>11</v>
      </c>
      <c r="B69" s="11"/>
      <c r="C69" s="22">
        <v>7619.17176492</v>
      </c>
      <c r="D69" s="22">
        <v>7686.1335499999996</v>
      </c>
      <c r="E69" s="22">
        <v>1402.7193728750001</v>
      </c>
      <c r="F69" s="63">
        <v>1690.68660433333</v>
      </c>
      <c r="G69" s="63">
        <v>16.25</v>
      </c>
      <c r="H69" s="63">
        <v>21.996581159240101</v>
      </c>
      <c r="I69" s="63"/>
      <c r="J69" s="63">
        <v>1224.3662589923299</v>
      </c>
      <c r="K69" s="63">
        <v>1227.97393333333</v>
      </c>
      <c r="L69" s="63">
        <v>224.10524283333299</v>
      </c>
      <c r="M69" s="63">
        <v>238.20722866666699</v>
      </c>
      <c r="N69" s="63">
        <v>16.25</v>
      </c>
      <c r="O69" s="63">
        <v>19.398394558755299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</row>
    <row r="70" spans="1:229" hidden="1">
      <c r="A70" s="11" t="s">
        <v>10</v>
      </c>
      <c r="B70" s="11"/>
      <c r="C70" s="22">
        <v>7713.1635479799997</v>
      </c>
      <c r="D70" s="22">
        <v>7809.3759499999996</v>
      </c>
      <c r="E70" s="22">
        <v>1386.164231125</v>
      </c>
      <c r="F70" s="63">
        <v>1731.1022559166699</v>
      </c>
      <c r="G70" s="63">
        <v>16.25</v>
      </c>
      <c r="H70" s="63">
        <v>22.166972969417198</v>
      </c>
      <c r="I70" s="63"/>
      <c r="J70" s="63">
        <v>1205.5870526004801</v>
      </c>
      <c r="K70" s="63">
        <v>1208.62255</v>
      </c>
      <c r="L70" s="63">
        <v>214.530502625</v>
      </c>
      <c r="M70" s="63">
        <v>213.402864916667</v>
      </c>
      <c r="N70" s="63">
        <v>16.25</v>
      </c>
      <c r="O70" s="63">
        <v>17.6567005899953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</row>
    <row r="71" spans="1:229" hidden="1">
      <c r="A71" s="11" t="s">
        <v>9</v>
      </c>
      <c r="B71" s="11"/>
      <c r="C71" s="22">
        <v>7641.5739337000005</v>
      </c>
      <c r="D71" s="22">
        <v>7823.2627666666704</v>
      </c>
      <c r="E71" s="22">
        <v>1349.5128272500001</v>
      </c>
      <c r="F71" s="63">
        <v>1410.244811</v>
      </c>
      <c r="G71" s="63">
        <v>16.25</v>
      </c>
      <c r="H71" s="63">
        <v>18.026299934712199</v>
      </c>
      <c r="I71" s="63"/>
      <c r="J71" s="63">
        <v>1182.8307080872401</v>
      </c>
      <c r="K71" s="63">
        <v>1206.5008166666701</v>
      </c>
      <c r="L71" s="63">
        <v>208.121390875</v>
      </c>
      <c r="M71" s="63">
        <v>215.53719150000001</v>
      </c>
      <c r="N71" s="63">
        <v>16.25</v>
      </c>
      <c r="O71" s="63">
        <v>17.8646535934794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</row>
    <row r="72" spans="1:229" hidden="1">
      <c r="A72" s="11" t="s">
        <v>8</v>
      </c>
      <c r="B72" s="11"/>
      <c r="C72" s="22">
        <v>8051.7707053300001</v>
      </c>
      <c r="D72" s="22">
        <v>7966.2501833333299</v>
      </c>
      <c r="E72" s="22">
        <v>1334.34690570833</v>
      </c>
      <c r="F72" s="63">
        <v>1422.39477440633</v>
      </c>
      <c r="G72" s="63">
        <v>16.25</v>
      </c>
      <c r="H72" s="63">
        <v>17.855261153889099</v>
      </c>
      <c r="I72" s="63"/>
      <c r="J72" s="63">
        <v>1181.2314183004501</v>
      </c>
      <c r="K72" s="63">
        <v>1188.05631666667</v>
      </c>
      <c r="L72" s="63">
        <v>198.999433041667</v>
      </c>
      <c r="M72" s="63">
        <v>208.497158525</v>
      </c>
      <c r="N72" s="63">
        <v>16.25</v>
      </c>
      <c r="O72" s="63">
        <v>17.5494339451838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</row>
    <row r="73" spans="1:229" hidden="1">
      <c r="A73" s="11" t="s">
        <v>7</v>
      </c>
      <c r="B73" s="11"/>
      <c r="C73" s="22">
        <v>8082.2198773700002</v>
      </c>
      <c r="D73" s="22">
        <v>8336.9</v>
      </c>
      <c r="E73" s="22">
        <v>1353.82393791667</v>
      </c>
      <c r="F73" s="63">
        <v>1719.8624199999999</v>
      </c>
      <c r="G73" s="63">
        <v>16.25</v>
      </c>
      <c r="H73" s="63">
        <v>20.643573763370899</v>
      </c>
      <c r="I73" s="63"/>
      <c r="J73" s="63">
        <v>1197.70554140887</v>
      </c>
      <c r="K73" s="63">
        <v>1205.2</v>
      </c>
      <c r="L73" s="63">
        <v>194.143424583333</v>
      </c>
      <c r="M73" s="63">
        <v>209.39341999999999</v>
      </c>
      <c r="N73" s="63">
        <v>16.25</v>
      </c>
      <c r="O73" s="63">
        <v>17.526439962119198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</row>
    <row r="74" spans="1:229" ht="12" hidden="1" customHeight="1">
      <c r="A74" s="11"/>
      <c r="B74" s="11"/>
      <c r="C74" s="22"/>
      <c r="D74" s="22"/>
      <c r="E74" s="22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</row>
    <row r="75" spans="1:229" s="39" customFormat="1" hidden="1">
      <c r="A75" s="43">
        <v>2004</v>
      </c>
      <c r="B75" s="43"/>
      <c r="C75" s="44"/>
      <c r="D75" s="44"/>
      <c r="E75" s="4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</row>
    <row r="76" spans="1:229" hidden="1">
      <c r="A76" s="11" t="s">
        <v>6</v>
      </c>
      <c r="B76" s="11"/>
      <c r="C76" s="22">
        <v>8559.7300081100002</v>
      </c>
      <c r="D76" s="22">
        <v>8488.7999999999993</v>
      </c>
      <c r="E76" s="22">
        <v>1368.4263233333299</v>
      </c>
      <c r="F76" s="63">
        <v>1736.29473333333</v>
      </c>
      <c r="G76" s="63">
        <v>16.25</v>
      </c>
      <c r="H76" s="63">
        <v>20.618420543050199</v>
      </c>
      <c r="I76" s="63"/>
      <c r="J76" s="63">
        <v>1237.6438067604199</v>
      </c>
      <c r="K76" s="63">
        <v>1244.0999999999999</v>
      </c>
      <c r="L76" s="63">
        <v>199.70824791666701</v>
      </c>
      <c r="M76" s="63">
        <v>213.723733333333</v>
      </c>
      <c r="N76" s="63">
        <v>16.25</v>
      </c>
      <c r="O76" s="63">
        <v>17.390421792272999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</row>
    <row r="77" spans="1:229" hidden="1">
      <c r="A77" s="11" t="s">
        <v>5</v>
      </c>
      <c r="B77" s="11"/>
      <c r="C77" s="22">
        <v>8961.02</v>
      </c>
      <c r="D77" s="22">
        <v>8875.2999999999993</v>
      </c>
      <c r="E77" s="22">
        <v>1425.39</v>
      </c>
      <c r="F77" s="63">
        <v>1919.34</v>
      </c>
      <c r="G77" s="63">
        <v>16.25</v>
      </c>
      <c r="H77" s="63">
        <v>21.8812</v>
      </c>
      <c r="I77" s="63"/>
      <c r="J77" s="63">
        <v>1237</v>
      </c>
      <c r="K77" s="63">
        <v>1240.8</v>
      </c>
      <c r="L77" s="63">
        <v>201.57</v>
      </c>
      <c r="M77" s="63">
        <v>219.33459999999999</v>
      </c>
      <c r="N77" s="63">
        <v>16.25</v>
      </c>
      <c r="O77" s="63">
        <v>17.682099999999998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</row>
    <row r="78" spans="1:229" hidden="1">
      <c r="A78" s="11" t="s">
        <v>4</v>
      </c>
      <c r="B78" s="11"/>
      <c r="C78" s="22">
        <v>8717.2000000000007</v>
      </c>
      <c r="D78" s="22">
        <v>8791.1</v>
      </c>
      <c r="E78" s="22">
        <v>1449.4970000000001</v>
      </c>
      <c r="F78" s="63">
        <v>1529.9</v>
      </c>
      <c r="G78" s="63">
        <v>16.25</v>
      </c>
      <c r="H78" s="63">
        <v>16.7</v>
      </c>
      <c r="I78" s="63"/>
      <c r="J78" s="63">
        <v>1235.6890000000001</v>
      </c>
      <c r="K78" s="63">
        <v>1238.9000000000001</v>
      </c>
      <c r="L78" s="63">
        <v>201.8347</v>
      </c>
      <c r="M78" s="63">
        <v>208.41909999999999</v>
      </c>
      <c r="N78" s="63">
        <v>16.25</v>
      </c>
      <c r="O78" s="63">
        <v>16.780100000000001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</row>
    <row r="79" spans="1:229" hidden="1">
      <c r="A79" s="11" t="s">
        <v>3</v>
      </c>
      <c r="B79" s="11"/>
      <c r="C79" s="22">
        <v>9160.9979000000003</v>
      </c>
      <c r="D79" s="22">
        <v>9235.7999999999993</v>
      </c>
      <c r="E79" s="22">
        <v>1472.7167999999999</v>
      </c>
      <c r="F79" s="63">
        <v>1912.5102999999999</v>
      </c>
      <c r="G79" s="63">
        <v>16.25</v>
      </c>
      <c r="H79" s="63">
        <v>21.102699999999999</v>
      </c>
      <c r="I79" s="63"/>
      <c r="J79" s="63">
        <v>1227.5476000000001</v>
      </c>
      <c r="K79" s="63">
        <v>1234.5999999999999</v>
      </c>
      <c r="L79" s="63">
        <v>201.7354</v>
      </c>
      <c r="M79" s="63">
        <v>220.50290000000001</v>
      </c>
      <c r="N79" s="63">
        <v>16.25</v>
      </c>
      <c r="O79" s="63">
        <v>17.761700000000001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</row>
    <row r="80" spans="1:229" hidden="1">
      <c r="A80" s="11" t="s">
        <v>2</v>
      </c>
      <c r="B80" s="11"/>
      <c r="C80" s="22">
        <v>9272.3819999999996</v>
      </c>
      <c r="D80" s="22">
        <v>9268.2000000000007</v>
      </c>
      <c r="E80" s="22">
        <v>1503.5255999999999</v>
      </c>
      <c r="F80" s="63">
        <v>1613.0297</v>
      </c>
      <c r="G80" s="63">
        <v>16.25</v>
      </c>
      <c r="H80" s="63">
        <v>17.433499999999999</v>
      </c>
      <c r="I80" s="63"/>
      <c r="J80" s="63">
        <v>1243.9457</v>
      </c>
      <c r="K80" s="63">
        <v>1248.4000000000001</v>
      </c>
      <c r="L80" s="63">
        <v>202.82419999999999</v>
      </c>
      <c r="M80" s="63">
        <v>213.26769999999999</v>
      </c>
      <c r="N80" s="63">
        <v>16.25</v>
      </c>
      <c r="O80" s="63">
        <v>17.0867</v>
      </c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</row>
    <row r="81" spans="1:229" hidden="1">
      <c r="A81" s="11" t="s">
        <v>13</v>
      </c>
      <c r="B81" s="11"/>
      <c r="C81" s="22">
        <v>9311.9382000000005</v>
      </c>
      <c r="D81" s="22">
        <v>9367.9</v>
      </c>
      <c r="E81" s="22">
        <v>1528.9</v>
      </c>
      <c r="F81" s="63">
        <v>1849.2</v>
      </c>
      <c r="G81" s="63">
        <v>16.25</v>
      </c>
      <c r="H81" s="63">
        <v>19.7</v>
      </c>
      <c r="I81" s="63"/>
      <c r="J81" s="63">
        <v>1261.1387</v>
      </c>
      <c r="K81" s="63">
        <v>1259.8</v>
      </c>
      <c r="L81" s="63">
        <v>203.6</v>
      </c>
      <c r="M81" s="63">
        <v>214.3</v>
      </c>
      <c r="N81" s="63">
        <v>16.25</v>
      </c>
      <c r="O81" s="63">
        <v>17.100000000000001</v>
      </c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</row>
    <row r="82" spans="1:229" hidden="1">
      <c r="A82" s="11" t="s">
        <v>12</v>
      </c>
      <c r="B82" s="11"/>
      <c r="C82" s="22">
        <v>9720.7000000000007</v>
      </c>
      <c r="D82" s="22">
        <v>9615.6388000000006</v>
      </c>
      <c r="E82" s="22">
        <v>1558.2212</v>
      </c>
      <c r="F82" s="63">
        <v>1813.5282</v>
      </c>
      <c r="G82" s="63">
        <v>16.25</v>
      </c>
      <c r="H82" s="63">
        <v>18.912500000000001</v>
      </c>
      <c r="I82" s="63"/>
      <c r="J82" s="63">
        <v>1288.8607999999999</v>
      </c>
      <c r="K82" s="63">
        <v>1287.0429999999999</v>
      </c>
      <c r="L82" s="63">
        <v>208.15360000000001</v>
      </c>
      <c r="M82" s="63">
        <v>228.56180000000001</v>
      </c>
      <c r="N82" s="63">
        <v>16.25</v>
      </c>
      <c r="O82" s="63">
        <v>17.8432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</row>
    <row r="83" spans="1:229" hidden="1">
      <c r="A83" s="11" t="s">
        <v>11</v>
      </c>
      <c r="B83" s="11"/>
      <c r="C83" s="22">
        <v>9571.6</v>
      </c>
      <c r="D83" s="22">
        <v>9786.5483999999997</v>
      </c>
      <c r="E83" s="22">
        <v>1595.8495</v>
      </c>
      <c r="F83" s="63">
        <v>1899.6</v>
      </c>
      <c r="G83" s="63">
        <v>16.25</v>
      </c>
      <c r="H83" s="63">
        <v>19.343</v>
      </c>
      <c r="I83" s="63"/>
      <c r="J83" s="63">
        <v>1296.5999999999999</v>
      </c>
      <c r="K83" s="63">
        <v>1304.7638999999999</v>
      </c>
      <c r="L83" s="63">
        <v>210.77860000000001</v>
      </c>
      <c r="M83" s="63">
        <v>224.6</v>
      </c>
      <c r="N83" s="63">
        <v>16.25</v>
      </c>
      <c r="O83" s="63">
        <v>17.307099999999998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</row>
    <row r="84" spans="1:229" hidden="1">
      <c r="A84" s="11" t="s">
        <v>10</v>
      </c>
      <c r="B84" s="11"/>
      <c r="C84" s="22">
        <v>9764.5</v>
      </c>
      <c r="D84" s="22">
        <v>9844.6</v>
      </c>
      <c r="E84" s="22">
        <v>1614.2</v>
      </c>
      <c r="F84" s="63">
        <v>1781.1</v>
      </c>
      <c r="G84" s="63">
        <v>16.25</v>
      </c>
      <c r="H84" s="63">
        <v>17.899999999999999</v>
      </c>
      <c r="I84" s="63"/>
      <c r="J84" s="63">
        <v>1299.5</v>
      </c>
      <c r="K84" s="63">
        <v>1305</v>
      </c>
      <c r="L84" s="63">
        <v>212.2</v>
      </c>
      <c r="M84" s="63">
        <v>226.1</v>
      </c>
      <c r="N84" s="63">
        <v>16.25</v>
      </c>
      <c r="O84" s="63">
        <v>17.3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</row>
    <row r="85" spans="1:229" hidden="1">
      <c r="A85" s="11" t="s">
        <v>9</v>
      </c>
      <c r="B85" s="11"/>
      <c r="C85" s="22">
        <v>9848.7955000000002</v>
      </c>
      <c r="D85" s="22">
        <v>9949.9261000000006</v>
      </c>
      <c r="E85" s="22">
        <v>1630.2517</v>
      </c>
      <c r="F85" s="63">
        <v>1909.7267999999999</v>
      </c>
      <c r="G85" s="63">
        <v>16.25</v>
      </c>
      <c r="H85" s="63">
        <v>19.035699999999999</v>
      </c>
      <c r="I85" s="63"/>
      <c r="J85" s="63">
        <v>1303.2381</v>
      </c>
      <c r="K85" s="63">
        <v>1309.6238000000001</v>
      </c>
      <c r="L85" s="63">
        <v>215.0915</v>
      </c>
      <c r="M85" s="63">
        <v>238.6378</v>
      </c>
      <c r="N85" s="63">
        <v>16.25</v>
      </c>
      <c r="O85" s="63">
        <v>18.0289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</row>
    <row r="86" spans="1:229" hidden="1">
      <c r="A86" s="11" t="s">
        <v>8</v>
      </c>
      <c r="B86" s="11"/>
      <c r="C86" s="22">
        <v>9863.4719000000005</v>
      </c>
      <c r="D86" s="22">
        <v>9928.1568000000007</v>
      </c>
      <c r="E86" s="22">
        <v>1608.3566000000001</v>
      </c>
      <c r="F86" s="63">
        <v>1795.1201000000001</v>
      </c>
      <c r="G86" s="63">
        <v>16.25</v>
      </c>
      <c r="H86" s="63">
        <v>18.131699999999999</v>
      </c>
      <c r="I86" s="63"/>
      <c r="J86" s="63">
        <v>1325.4308000000001</v>
      </c>
      <c r="K86" s="63">
        <v>1326.4531999999999</v>
      </c>
      <c r="L86" s="63">
        <v>214.64500000000001</v>
      </c>
      <c r="M86" s="63">
        <v>232.74080000000001</v>
      </c>
      <c r="N86" s="63">
        <v>16.25</v>
      </c>
      <c r="O86" s="63">
        <v>17.62</v>
      </c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</row>
    <row r="87" spans="1:229" hidden="1">
      <c r="A87" s="11" t="s">
        <v>7</v>
      </c>
      <c r="B87" s="11"/>
      <c r="C87" s="22">
        <v>9685.9</v>
      </c>
      <c r="D87" s="22">
        <v>9988.49</v>
      </c>
      <c r="E87" s="22">
        <v>1642.9837</v>
      </c>
      <c r="F87" s="63">
        <v>1971.8827000000001</v>
      </c>
      <c r="G87" s="63">
        <v>16.25</v>
      </c>
      <c r="H87" s="63">
        <v>19.503</v>
      </c>
      <c r="I87" s="63"/>
      <c r="J87" s="63">
        <v>1316.7</v>
      </c>
      <c r="K87" s="63">
        <v>1324.6</v>
      </c>
      <c r="L87" s="63">
        <v>215.99539999999999</v>
      </c>
      <c r="M87" s="63">
        <v>236.3647</v>
      </c>
      <c r="N87" s="63">
        <v>16.25</v>
      </c>
      <c r="O87" s="63">
        <v>17.782399999999999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</row>
    <row r="88" spans="1:229" ht="12" hidden="1" customHeight="1">
      <c r="A88" s="11"/>
      <c r="B88" s="11"/>
      <c r="C88" s="22"/>
      <c r="D88" s="22"/>
      <c r="E88" s="22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</row>
    <row r="89" spans="1:229" s="39" customFormat="1" hidden="1">
      <c r="A89" s="43">
        <v>2005</v>
      </c>
      <c r="B89" s="43"/>
      <c r="C89" s="44"/>
      <c r="D89" s="44"/>
      <c r="E89" s="4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</row>
    <row r="90" spans="1:229" hidden="1">
      <c r="A90" s="11" t="s">
        <v>6</v>
      </c>
      <c r="B90" s="11"/>
      <c r="C90" s="22">
        <v>10559.668</v>
      </c>
      <c r="D90" s="22">
        <v>10107.959999999999</v>
      </c>
      <c r="E90" s="22">
        <v>1636.559</v>
      </c>
      <c r="F90" s="63">
        <v>1925.7159999999999</v>
      </c>
      <c r="G90" s="63">
        <v>16.25</v>
      </c>
      <c r="H90" s="63">
        <v>19.120999999999999</v>
      </c>
      <c r="I90" s="63"/>
      <c r="J90" s="63">
        <v>1340.53</v>
      </c>
      <c r="K90" s="63">
        <v>1340.6790000000001</v>
      </c>
      <c r="L90" s="63">
        <v>216.94</v>
      </c>
      <c r="M90" s="63">
        <v>228.37100000000001</v>
      </c>
      <c r="N90" s="63">
        <v>16.25</v>
      </c>
      <c r="O90" s="63">
        <v>17.106000000000002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</row>
    <row r="91" spans="1:229" hidden="1">
      <c r="A91" s="11" t="s">
        <v>5</v>
      </c>
      <c r="B91" s="11"/>
      <c r="C91" s="22">
        <v>10253.61495361</v>
      </c>
      <c r="D91" s="22">
        <v>10285.929899999999</v>
      </c>
      <c r="E91" s="22">
        <v>1668.09820395833</v>
      </c>
      <c r="F91" s="63">
        <v>2004.6874666666699</v>
      </c>
      <c r="G91" s="63">
        <v>16.25</v>
      </c>
      <c r="H91" s="63">
        <v>19.528928965951401</v>
      </c>
      <c r="I91" s="63"/>
      <c r="J91" s="63">
        <v>1344.0742043145101</v>
      </c>
      <c r="K91" s="63">
        <v>1353.1468993466699</v>
      </c>
      <c r="L91" s="63">
        <v>220.66045895833301</v>
      </c>
      <c r="M91" s="63">
        <v>233.941466666667</v>
      </c>
      <c r="N91" s="63">
        <v>16.25</v>
      </c>
      <c r="O91" s="63">
        <v>17.228047341509299</v>
      </c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</row>
    <row r="92" spans="1:229" hidden="1">
      <c r="A92" s="11" t="s">
        <v>4</v>
      </c>
      <c r="B92" s="11"/>
      <c r="C92" s="22">
        <v>10735.83838524</v>
      </c>
      <c r="D92" s="22">
        <v>10692.842433333333</v>
      </c>
      <c r="E92" s="22">
        <v>1731.2568270833337</v>
      </c>
      <c r="F92" s="63">
        <v>1932.9348833333331</v>
      </c>
      <c r="G92" s="63">
        <v>16.25</v>
      </c>
      <c r="H92" s="63">
        <v>18.14299956124</v>
      </c>
      <c r="I92" s="63"/>
      <c r="J92" s="63">
        <v>1367.0712180798344</v>
      </c>
      <c r="K92" s="63">
        <v>1367.1852166666667</v>
      </c>
      <c r="L92" s="63">
        <v>221.20841166666668</v>
      </c>
      <c r="M92" s="63">
        <v>240.58163333333334</v>
      </c>
      <c r="N92" s="63">
        <v>16.25</v>
      </c>
      <c r="O92" s="63">
        <v>17.673159497920501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</row>
    <row r="93" spans="1:229" hidden="1">
      <c r="A93" s="11" t="s">
        <v>3</v>
      </c>
      <c r="B93" s="11"/>
      <c r="C93" s="22">
        <v>10837.610965450001</v>
      </c>
      <c r="D93" s="22">
        <v>10701.091135033334</v>
      </c>
      <c r="E93" s="22">
        <v>1749.7010970833337</v>
      </c>
      <c r="F93" s="63">
        <v>2142.9665666666665</v>
      </c>
      <c r="G93" s="63">
        <v>16.25</v>
      </c>
      <c r="H93" s="63">
        <v>19.902374620660598</v>
      </c>
      <c r="I93" s="63"/>
      <c r="J93" s="63">
        <v>1360.2278533764036</v>
      </c>
      <c r="K93" s="63">
        <v>1363.6129000000001</v>
      </c>
      <c r="L93" s="63">
        <v>222.72021958333332</v>
      </c>
      <c r="M93" s="63">
        <v>242.00570000000002</v>
      </c>
      <c r="N93" s="63">
        <v>16.25</v>
      </c>
      <c r="O93" s="63">
        <v>17.657097466755001</v>
      </c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</row>
    <row r="94" spans="1:229" hidden="1">
      <c r="A94" s="11" t="s">
        <v>2</v>
      </c>
      <c r="B94" s="11"/>
      <c r="C94" s="22">
        <v>10990.843642679998</v>
      </c>
      <c r="D94" s="22">
        <v>10865.172016666666</v>
      </c>
      <c r="E94" s="22">
        <v>1778.2618397916669</v>
      </c>
      <c r="F94" s="63">
        <v>2092.3637166666667</v>
      </c>
      <c r="G94" s="63">
        <v>16.25</v>
      </c>
      <c r="H94" s="63">
        <v>19.120305927397499</v>
      </c>
      <c r="I94" s="63"/>
      <c r="J94" s="63">
        <v>1368.8</v>
      </c>
      <c r="K94" s="63">
        <v>1380.2411</v>
      </c>
      <c r="L94" s="63">
        <v>222.73814875000005</v>
      </c>
      <c r="M94" s="63">
        <v>238.67856666666668</v>
      </c>
      <c r="N94" s="63">
        <v>16.25</v>
      </c>
      <c r="O94" s="63">
        <v>17.412943090797501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</row>
    <row r="95" spans="1:229" hidden="1">
      <c r="A95" s="11" t="s">
        <v>13</v>
      </c>
      <c r="B95" s="11"/>
      <c r="C95" s="22">
        <v>10939.646577400003</v>
      </c>
      <c r="D95" s="22">
        <v>10968.324283333335</v>
      </c>
      <c r="E95" s="22">
        <v>1767.9480947916666</v>
      </c>
      <c r="F95" s="63">
        <v>2133.8000000000002</v>
      </c>
      <c r="G95" s="63">
        <v>16.25</v>
      </c>
      <c r="H95" s="63">
        <v>19.6125944782065</v>
      </c>
      <c r="I95" s="63"/>
      <c r="J95" s="63">
        <v>1352.5997332315146</v>
      </c>
      <c r="K95" s="63">
        <v>1356.2014166666665</v>
      </c>
      <c r="L95" s="63">
        <v>221.27971125000002</v>
      </c>
      <c r="M95" s="63">
        <v>232.71929999999998</v>
      </c>
      <c r="N95" s="63">
        <v>16.25</v>
      </c>
      <c r="O95" s="63">
        <v>17.090082970722399</v>
      </c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</row>
    <row r="96" spans="1:229" hidden="1">
      <c r="A96" s="11" t="s">
        <v>12</v>
      </c>
      <c r="B96" s="11"/>
      <c r="C96" s="22">
        <v>11635.902849770002</v>
      </c>
      <c r="D96" s="22">
        <v>11387.5</v>
      </c>
      <c r="E96" s="22">
        <v>1821.61969275</v>
      </c>
      <c r="F96" s="63">
        <v>2339.1128666666668</v>
      </c>
      <c r="G96" s="63">
        <v>16.25</v>
      </c>
      <c r="H96" s="63">
        <v>20.866366472987998</v>
      </c>
      <c r="I96" s="63"/>
      <c r="J96" s="63">
        <v>1386.6051165712208</v>
      </c>
      <c r="K96" s="63">
        <v>1379.4</v>
      </c>
      <c r="L96" s="63">
        <v>220.27030675</v>
      </c>
      <c r="M96" s="63">
        <v>235.06178333333335</v>
      </c>
      <c r="N96" s="63">
        <v>16.25</v>
      </c>
      <c r="O96" s="63">
        <v>17.341211512008201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</row>
    <row r="97" spans="1:229" hidden="1">
      <c r="A97" s="11" t="s">
        <v>11</v>
      </c>
      <c r="B97" s="11"/>
      <c r="C97" s="22">
        <v>11335.392673100001</v>
      </c>
      <c r="D97" s="22">
        <v>11367.7</v>
      </c>
      <c r="E97" s="22">
        <v>1857.7</v>
      </c>
      <c r="F97" s="63">
        <v>2157.4</v>
      </c>
      <c r="G97" s="63">
        <v>16.25</v>
      </c>
      <c r="H97" s="63">
        <v>18.899999999999999</v>
      </c>
      <c r="I97" s="63"/>
      <c r="J97" s="63">
        <v>1382.4759993123155</v>
      </c>
      <c r="K97" s="63">
        <v>1384.3</v>
      </c>
      <c r="L97" s="63">
        <v>225.9</v>
      </c>
      <c r="M97" s="63">
        <v>237.73925</v>
      </c>
      <c r="N97" s="63">
        <v>16.25</v>
      </c>
      <c r="O97" s="63">
        <v>17.2</v>
      </c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</row>
    <row r="98" spans="1:229" hidden="1">
      <c r="A98" s="11" t="s">
        <v>10</v>
      </c>
      <c r="B98" s="11"/>
      <c r="C98" s="22">
        <v>11225.860591240002</v>
      </c>
      <c r="D98" s="22">
        <v>11398.972949999998</v>
      </c>
      <c r="E98" s="22">
        <v>1870.7981797916671</v>
      </c>
      <c r="F98" s="63">
        <v>1970.5562833333333</v>
      </c>
      <c r="G98" s="63">
        <v>16.25</v>
      </c>
      <c r="H98" s="63">
        <v>17.116512058897001</v>
      </c>
      <c r="I98" s="63"/>
      <c r="J98" s="63">
        <v>1383.9074537494096</v>
      </c>
      <c r="K98" s="63">
        <v>1381.7218999999998</v>
      </c>
      <c r="L98" s="63">
        <v>224.74866375000002</v>
      </c>
      <c r="M98" s="63">
        <v>237.46093333333332</v>
      </c>
      <c r="N98" s="63">
        <v>16.25</v>
      </c>
      <c r="O98" s="63">
        <v>17.1691350786359</v>
      </c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</row>
    <row r="99" spans="1:229" hidden="1">
      <c r="A99" s="11" t="s">
        <v>9</v>
      </c>
      <c r="B99" s="11"/>
      <c r="C99" s="22">
        <v>11621.699665429998</v>
      </c>
      <c r="D99" s="22">
        <v>11567.882666666666</v>
      </c>
      <c r="E99" s="22">
        <v>1863.3994654166668</v>
      </c>
      <c r="F99" s="63">
        <v>2322.7698666666665</v>
      </c>
      <c r="G99" s="63">
        <v>16.25</v>
      </c>
      <c r="H99" s="63">
        <v>20.255995042315501</v>
      </c>
      <c r="I99" s="63"/>
      <c r="J99" s="63">
        <v>1380.1358765304622</v>
      </c>
      <c r="K99" s="63">
        <v>1384.6708833333332</v>
      </c>
      <c r="L99" s="63">
        <v>224.86763270833333</v>
      </c>
      <c r="M99" s="63">
        <v>237.87378333333334</v>
      </c>
      <c r="N99" s="63">
        <v>16.25</v>
      </c>
      <c r="O99" s="63">
        <v>17.1898860347784</v>
      </c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</row>
    <row r="100" spans="1:229" hidden="1">
      <c r="A100" s="11" t="s">
        <v>8</v>
      </c>
      <c r="B100" s="11"/>
      <c r="C100" s="22">
        <v>11600.01118313</v>
      </c>
      <c r="D100" s="22">
        <v>11537.947050000001</v>
      </c>
      <c r="E100" s="22">
        <v>1861.5925954166669</v>
      </c>
      <c r="F100" s="63">
        <v>1986.8330166666672</v>
      </c>
      <c r="G100" s="63">
        <v>16.25</v>
      </c>
      <c r="H100" s="63">
        <v>17.343234282475699</v>
      </c>
      <c r="I100" s="63"/>
      <c r="J100" s="63">
        <v>1398.2666725809095</v>
      </c>
      <c r="K100" s="63">
        <v>1397.6103666666666</v>
      </c>
      <c r="L100" s="63">
        <v>227.60951687500003</v>
      </c>
      <c r="M100" s="63">
        <v>240.92274999999998</v>
      </c>
      <c r="N100" s="63">
        <v>16.25</v>
      </c>
      <c r="O100" s="63">
        <v>17.2004876652414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</row>
    <row r="101" spans="1:229" hidden="1">
      <c r="A101" s="11" t="s">
        <v>7</v>
      </c>
      <c r="B101" s="11"/>
      <c r="C101" s="22">
        <v>11246.286225250002</v>
      </c>
      <c r="D101" s="22">
        <v>11584.840160000002</v>
      </c>
      <c r="E101" s="22">
        <v>1899.3709579000001</v>
      </c>
      <c r="F101" s="63">
        <v>2170.6828199999995</v>
      </c>
      <c r="G101" s="63">
        <v>16.25</v>
      </c>
      <c r="H101" s="63">
        <v>18.571198889973299</v>
      </c>
      <c r="I101" s="63"/>
      <c r="J101" s="63">
        <v>1399.324204636202</v>
      </c>
      <c r="K101" s="63">
        <v>1408.0611800000001</v>
      </c>
      <c r="L101" s="63">
        <v>229.26540270833334</v>
      </c>
      <c r="M101" s="63">
        <v>255.78258</v>
      </c>
      <c r="N101" s="63">
        <v>16.25</v>
      </c>
      <c r="O101" s="63">
        <v>18.129499156432999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</row>
    <row r="102" spans="1:229" ht="12" hidden="1" customHeight="1">
      <c r="A102" s="11"/>
      <c r="B102" s="11"/>
      <c r="C102" s="22"/>
      <c r="D102" s="22"/>
      <c r="E102" s="22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</row>
    <row r="103" spans="1:229" s="39" customFormat="1" hidden="1">
      <c r="A103" s="43">
        <v>2006</v>
      </c>
      <c r="B103" s="43"/>
      <c r="C103" s="44"/>
      <c r="D103" s="44"/>
      <c r="E103" s="4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</row>
    <row r="104" spans="1:229" hidden="1">
      <c r="A104" s="11" t="s">
        <v>6</v>
      </c>
      <c r="B104" s="11"/>
      <c r="C104" s="22">
        <v>11793.17523123</v>
      </c>
      <c r="D104" s="22">
        <v>11826.424741718334</v>
      </c>
      <c r="E104" s="22">
        <v>1881.3815610416668</v>
      </c>
      <c r="F104" s="63">
        <v>2241.3684166666667</v>
      </c>
      <c r="G104" s="63">
        <v>16.25</v>
      </c>
      <c r="H104" s="63">
        <v>19.359303569801899</v>
      </c>
      <c r="I104" s="63"/>
      <c r="J104" s="63">
        <v>1438.382447505039</v>
      </c>
      <c r="K104" s="63">
        <v>1431.6955833333334</v>
      </c>
      <c r="L104" s="63">
        <v>230.9107504166667</v>
      </c>
      <c r="M104" s="63">
        <v>242.46316666666667</v>
      </c>
      <c r="N104" s="63">
        <v>16.25</v>
      </c>
      <c r="O104" s="63">
        <v>17.062984080315701</v>
      </c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</row>
    <row r="105" spans="1:229" hidden="1">
      <c r="A105" s="11" t="s">
        <v>5</v>
      </c>
      <c r="B105" s="11"/>
      <c r="C105" s="22">
        <v>11987.78033211</v>
      </c>
      <c r="D105" s="22">
        <v>12101.358721708333</v>
      </c>
      <c r="E105" s="22">
        <v>1954.8776379166668</v>
      </c>
      <c r="F105" s="63">
        <v>2336.0185500000002</v>
      </c>
      <c r="G105" s="63">
        <v>16.25</v>
      </c>
      <c r="H105" s="63">
        <v>19.418249358028699</v>
      </c>
      <c r="I105" s="63"/>
      <c r="J105" s="63">
        <v>1476.554981660523</v>
      </c>
      <c r="K105" s="63">
        <v>1459.8555485066665</v>
      </c>
      <c r="L105" s="63">
        <v>235.80006125</v>
      </c>
      <c r="M105" s="63">
        <v>251.78506666666669</v>
      </c>
      <c r="N105" s="63">
        <v>16.25</v>
      </c>
      <c r="O105" s="63">
        <v>17.351595719033501</v>
      </c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</row>
    <row r="106" spans="1:229" hidden="1">
      <c r="A106" s="11" t="s">
        <v>4</v>
      </c>
      <c r="B106" s="11"/>
      <c r="C106" s="22">
        <v>12215.048975470001</v>
      </c>
      <c r="D106" s="22">
        <v>12251.343666666666</v>
      </c>
      <c r="E106" s="22">
        <v>1991.5064893750002</v>
      </c>
      <c r="F106" s="63">
        <v>2314.3796666666667</v>
      </c>
      <c r="G106" s="63">
        <v>16.25</v>
      </c>
      <c r="H106" s="63">
        <v>18.884532781580901</v>
      </c>
      <c r="I106" s="63"/>
      <c r="J106" s="63">
        <v>1471.1332560401311</v>
      </c>
      <c r="K106" s="63">
        <v>1472.80115</v>
      </c>
      <c r="L106" s="63">
        <v>239.11677020833335</v>
      </c>
      <c r="M106" s="63">
        <v>253.47108333333333</v>
      </c>
      <c r="N106" s="63">
        <v>16.25</v>
      </c>
      <c r="O106" s="63">
        <v>17.225496566292801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</row>
    <row r="107" spans="1:229" hidden="1">
      <c r="A107" s="11" t="s">
        <v>3</v>
      </c>
      <c r="B107" s="11"/>
      <c r="C107" s="22">
        <v>13265.551370529998</v>
      </c>
      <c r="D107" s="22">
        <v>12783.42220329</v>
      </c>
      <c r="E107" s="22">
        <v>2047.3940418750003</v>
      </c>
      <c r="F107" s="63">
        <v>2949.3511166666667</v>
      </c>
      <c r="G107" s="63">
        <v>16.25</v>
      </c>
      <c r="H107" s="63">
        <v>23.408759948300901</v>
      </c>
      <c r="I107" s="63"/>
      <c r="J107" s="63">
        <v>1502.3554901209914</v>
      </c>
      <c r="K107" s="63">
        <v>1503.4201333333331</v>
      </c>
      <c r="L107" s="63">
        <v>241.6562633333333</v>
      </c>
      <c r="M107" s="63">
        <v>263.61336666666671</v>
      </c>
      <c r="N107" s="63">
        <v>16.25</v>
      </c>
      <c r="O107" s="63">
        <v>17.726489474119301</v>
      </c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</row>
    <row r="108" spans="1:229" hidden="1">
      <c r="A108" s="11" t="s">
        <v>2</v>
      </c>
      <c r="B108" s="11"/>
      <c r="C108" s="22">
        <v>12745.256866769998</v>
      </c>
      <c r="D108" s="22">
        <v>12701.610810868335</v>
      </c>
      <c r="E108" s="22">
        <v>2060.2613335416663</v>
      </c>
      <c r="F108" s="63">
        <v>2375.1100499999998</v>
      </c>
      <c r="G108" s="63">
        <v>16.25</v>
      </c>
      <c r="H108" s="63">
        <v>18.733321683105501</v>
      </c>
      <c r="I108" s="63"/>
      <c r="J108" s="63">
        <v>1511.7067019896999</v>
      </c>
      <c r="K108" s="63">
        <v>1508.7916945233335</v>
      </c>
      <c r="L108" s="63">
        <v>245.96329062500004</v>
      </c>
      <c r="M108" s="63">
        <v>260.50960000000003</v>
      </c>
      <c r="N108" s="63">
        <v>16.25</v>
      </c>
      <c r="O108" s="63">
        <v>17.211027666946201</v>
      </c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</row>
    <row r="109" spans="1:229" hidden="1">
      <c r="A109" s="11" t="s">
        <v>13</v>
      </c>
      <c r="B109" s="11"/>
      <c r="C109" s="22">
        <v>12618.882975350001</v>
      </c>
      <c r="D109" s="22">
        <v>12811.996833333333</v>
      </c>
      <c r="E109" s="22">
        <v>2478.3584530833332</v>
      </c>
      <c r="F109" s="63">
        <v>2646.9908499999997</v>
      </c>
      <c r="G109" s="63">
        <v>19.25</v>
      </c>
      <c r="H109" s="63">
        <v>20.559807964464198</v>
      </c>
      <c r="I109" s="63"/>
      <c r="J109" s="63">
        <v>1505.0327139006224</v>
      </c>
      <c r="K109" s="63">
        <v>1485.5824666666667</v>
      </c>
      <c r="L109" s="63">
        <v>287.54584191666669</v>
      </c>
      <c r="M109" s="63">
        <v>291.75388333333336</v>
      </c>
      <c r="N109" s="63">
        <v>19.25</v>
      </c>
      <c r="O109" s="63">
        <v>19.531710897750699</v>
      </c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</row>
    <row r="110" spans="1:229" hidden="1">
      <c r="A110" s="11" t="s">
        <v>12</v>
      </c>
      <c r="B110" s="11"/>
      <c r="C110" s="22">
        <v>13166.197897279999</v>
      </c>
      <c r="D110" s="22">
        <v>13116.654166666667</v>
      </c>
      <c r="E110" s="22">
        <v>2513.20385085</v>
      </c>
      <c r="F110" s="63">
        <v>2967.9631000000004</v>
      </c>
      <c r="G110" s="63">
        <v>19.25</v>
      </c>
      <c r="H110" s="63">
        <v>22.7332492967798</v>
      </c>
      <c r="I110" s="63"/>
      <c r="J110" s="63">
        <v>1507.267936522587</v>
      </c>
      <c r="K110" s="63">
        <v>1494.3568666666667</v>
      </c>
      <c r="L110" s="63">
        <v>285.78428724999998</v>
      </c>
      <c r="M110" s="63">
        <v>305.64706666666666</v>
      </c>
      <c r="N110" s="63">
        <v>19.25</v>
      </c>
      <c r="O110" s="63">
        <v>20.587926963900401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</row>
    <row r="111" spans="1:229" hidden="1">
      <c r="A111" s="11" t="s">
        <v>11</v>
      </c>
      <c r="B111" s="11"/>
      <c r="C111" s="22">
        <v>13237.5</v>
      </c>
      <c r="D111" s="22">
        <v>13147.949483333336</v>
      </c>
      <c r="E111" s="22">
        <v>2550.5584014166666</v>
      </c>
      <c r="F111" s="63">
        <v>2974.9533333333334</v>
      </c>
      <c r="G111" s="63">
        <v>19.25</v>
      </c>
      <c r="H111" s="63">
        <v>22.4530642524626</v>
      </c>
      <c r="I111" s="63"/>
      <c r="J111" s="63">
        <v>1513.3358928611756</v>
      </c>
      <c r="K111" s="63">
        <v>1491.2521833333333</v>
      </c>
      <c r="L111" s="63">
        <v>287.14955820833336</v>
      </c>
      <c r="M111" s="63">
        <v>306.59071666666665</v>
      </c>
      <c r="N111" s="63">
        <v>19.25</v>
      </c>
      <c r="O111" s="63">
        <v>20.553300978967201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</row>
    <row r="112" spans="1:229" hidden="1">
      <c r="A112" s="11" t="s">
        <v>10</v>
      </c>
      <c r="B112" s="11"/>
      <c r="C112" s="22">
        <v>13109.366685620002</v>
      </c>
      <c r="D112" s="22">
        <v>13151.734816666665</v>
      </c>
      <c r="E112" s="22">
        <v>2550.1592462499998</v>
      </c>
      <c r="F112" s="63">
        <v>2843.9912133333341</v>
      </c>
      <c r="G112" s="63">
        <v>19.25</v>
      </c>
      <c r="H112" s="63">
        <v>21.468004767612701</v>
      </c>
      <c r="I112" s="63"/>
      <c r="J112" s="63">
        <v>1505.9386996350404</v>
      </c>
      <c r="K112" s="63">
        <v>1492.3630333333333</v>
      </c>
      <c r="L112" s="63">
        <v>288.50741791666661</v>
      </c>
      <c r="M112" s="63">
        <v>309.32051666666661</v>
      </c>
      <c r="N112" s="63">
        <v>19.25</v>
      </c>
      <c r="O112" s="63">
        <v>20.638706584498401</v>
      </c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</row>
    <row r="113" spans="1:229" hidden="1">
      <c r="A113" s="11" t="s">
        <v>9</v>
      </c>
      <c r="B113" s="11"/>
      <c r="C113" s="22">
        <v>13297.484184990002</v>
      </c>
      <c r="D113" s="22">
        <v>13257.167833333335</v>
      </c>
      <c r="E113" s="22">
        <v>2533.9806318750002</v>
      </c>
      <c r="F113" s="63">
        <v>2979.7721856816665</v>
      </c>
      <c r="G113" s="63">
        <v>19.25</v>
      </c>
      <c r="H113" s="63">
        <v>22.6365639314017</v>
      </c>
      <c r="I113" s="63"/>
      <c r="J113" s="63">
        <v>1457.6225741927353</v>
      </c>
      <c r="K113" s="63">
        <v>1459.0347166666668</v>
      </c>
      <c r="L113" s="63">
        <v>282.04946962499997</v>
      </c>
      <c r="M113" s="63">
        <v>303.39296666666672</v>
      </c>
      <c r="N113" s="63">
        <v>19.25</v>
      </c>
      <c r="O113" s="63">
        <v>20.7067030336854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</row>
    <row r="114" spans="1:229" hidden="1">
      <c r="A114" s="11" t="s">
        <v>8</v>
      </c>
      <c r="B114" s="11"/>
      <c r="C114" s="22">
        <v>13345.708627</v>
      </c>
      <c r="D114" s="22">
        <v>13341.651199999998</v>
      </c>
      <c r="E114" s="22">
        <v>2569.0048935833338</v>
      </c>
      <c r="F114" s="63">
        <v>2842.2648833333333</v>
      </c>
      <c r="G114" s="63">
        <v>19.25</v>
      </c>
      <c r="H114" s="63">
        <v>21.297584578692799</v>
      </c>
      <c r="I114" s="63"/>
      <c r="J114" s="63">
        <v>1419.4901753469355</v>
      </c>
      <c r="K114" s="63">
        <v>1406.2102333333332</v>
      </c>
      <c r="L114" s="63">
        <v>269.5554079166667</v>
      </c>
      <c r="M114" s="63">
        <v>293.03505000000001</v>
      </c>
      <c r="N114" s="63">
        <v>19.25</v>
      </c>
      <c r="O114" s="63">
        <v>20.926772555213901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</row>
    <row r="115" spans="1:229" hidden="1">
      <c r="A115" s="11" t="s">
        <v>7</v>
      </c>
      <c r="B115" s="11"/>
      <c r="C115" s="22">
        <v>13354.015827550002</v>
      </c>
      <c r="D115" s="22">
        <v>13754.474336548001</v>
      </c>
      <c r="E115" s="22">
        <v>2675.6609366666667</v>
      </c>
      <c r="F115" s="63">
        <v>3325.5548399999998</v>
      </c>
      <c r="G115" s="63">
        <v>19.25</v>
      </c>
      <c r="H115" s="63">
        <v>23.9256513382268</v>
      </c>
      <c r="I115" s="63"/>
      <c r="J115" s="63">
        <v>1413.0465098301374</v>
      </c>
      <c r="K115" s="63">
        <v>1406.3695400000001</v>
      </c>
      <c r="L115" s="63">
        <v>270.81926025000001</v>
      </c>
      <c r="M115" s="63">
        <v>310.58488</v>
      </c>
      <c r="N115" s="63">
        <v>19.25</v>
      </c>
      <c r="O115" s="63">
        <v>22.076564770470402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</row>
    <row r="116" spans="1:229" hidden="1">
      <c r="A116" s="11"/>
      <c r="B116" s="11"/>
      <c r="C116" s="22"/>
      <c r="D116" s="22"/>
      <c r="E116" s="22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</row>
    <row r="117" spans="1:229" s="39" customFormat="1" hidden="1">
      <c r="A117" s="43">
        <v>2007</v>
      </c>
      <c r="B117" s="43"/>
      <c r="C117" s="44"/>
      <c r="D117" s="44"/>
      <c r="E117" s="4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</row>
    <row r="118" spans="1:229" hidden="1">
      <c r="A118" s="11" t="s">
        <v>6</v>
      </c>
      <c r="B118" s="11"/>
      <c r="C118" s="35">
        <v>14088.856315939998</v>
      </c>
      <c r="D118" s="35">
        <v>14283.651399999997</v>
      </c>
      <c r="E118" s="35">
        <v>2641.2277943333338</v>
      </c>
      <c r="F118" s="65">
        <v>3718.8500166666668</v>
      </c>
      <c r="G118" s="65">
        <v>19.3</v>
      </c>
      <c r="H118" s="65">
        <v>27.104009345359302</v>
      </c>
      <c r="I118" s="65"/>
      <c r="J118" s="65">
        <v>1435.6136039170021</v>
      </c>
      <c r="K118" s="65">
        <v>1413.7526500000001</v>
      </c>
      <c r="L118" s="65">
        <v>272.02859337500001</v>
      </c>
      <c r="M118" s="65">
        <v>294.89450000000005</v>
      </c>
      <c r="N118" s="65">
        <v>19.3</v>
      </c>
      <c r="O118" s="65">
        <v>20.8680971899688</v>
      </c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</row>
    <row r="119" spans="1:229" ht="13.5" hidden="1" customHeight="1">
      <c r="A119" s="11" t="s">
        <v>5</v>
      </c>
      <c r="B119" s="11"/>
      <c r="C119" s="35">
        <v>14261.924999999999</v>
      </c>
      <c r="D119" s="35">
        <v>14116.229116666667</v>
      </c>
      <c r="E119" s="35">
        <v>2731.1816102083335</v>
      </c>
      <c r="F119" s="65">
        <v>3210.4907500000004</v>
      </c>
      <c r="G119" s="65">
        <v>19.25</v>
      </c>
      <c r="H119" s="65">
        <v>22.628281732164201</v>
      </c>
      <c r="I119" s="65"/>
      <c r="J119" s="65">
        <v>1437.3557485643746</v>
      </c>
      <c r="K119" s="65">
        <v>1419.6611666666668</v>
      </c>
      <c r="L119" s="65">
        <v>273.62670270833331</v>
      </c>
      <c r="M119" s="65">
        <v>298.34571666666665</v>
      </c>
      <c r="N119" s="65">
        <v>19.25</v>
      </c>
      <c r="O119" s="65">
        <v>20.989015286110899</v>
      </c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</row>
    <row r="120" spans="1:229" hidden="1">
      <c r="A120" s="11" t="s">
        <v>4</v>
      </c>
      <c r="B120" s="11"/>
      <c r="C120" s="35">
        <v>14590.352401080001</v>
      </c>
      <c r="D120" s="35">
        <v>14427.757683333335</v>
      </c>
      <c r="E120" s="35">
        <v>2748.6328549166669</v>
      </c>
      <c r="F120" s="65">
        <v>3081.0791333333341</v>
      </c>
      <c r="G120" s="65">
        <v>19.25</v>
      </c>
      <c r="H120" s="65">
        <v>21.5782814392884</v>
      </c>
      <c r="I120" s="65"/>
      <c r="J120" s="65">
        <v>1461.4096440839264</v>
      </c>
      <c r="K120" s="65">
        <v>1439.5101666666667</v>
      </c>
      <c r="L120" s="65">
        <v>276.34604754166668</v>
      </c>
      <c r="M120" s="65">
        <v>296.0407166666667</v>
      </c>
      <c r="N120" s="65">
        <v>19.25</v>
      </c>
      <c r="O120" s="65">
        <v>20.621911717315498</v>
      </c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</row>
    <row r="121" spans="1:229" hidden="1">
      <c r="A121" s="11" t="s">
        <v>3</v>
      </c>
      <c r="B121" s="11"/>
      <c r="C121" s="35">
        <v>14277.08130102</v>
      </c>
      <c r="D121" s="35">
        <v>14288.421316666665</v>
      </c>
      <c r="E121" s="35">
        <v>2755.4628094583331</v>
      </c>
      <c r="F121" s="65">
        <v>3130.9009000000005</v>
      </c>
      <c r="G121" s="65">
        <v>19.25</v>
      </c>
      <c r="H121" s="65">
        <v>21.872856392080202</v>
      </c>
      <c r="I121" s="65"/>
      <c r="J121" s="65">
        <v>1472.1904879473484</v>
      </c>
      <c r="K121" s="65">
        <v>1452.896358275</v>
      </c>
      <c r="L121" s="65">
        <v>278.70946308333333</v>
      </c>
      <c r="M121" s="65">
        <v>299.04613333333333</v>
      </c>
      <c r="N121" s="65">
        <v>19.25</v>
      </c>
      <c r="O121" s="65">
        <v>20.6546200583991</v>
      </c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</row>
    <row r="122" spans="1:229" hidden="1">
      <c r="A122" s="11" t="s">
        <v>2</v>
      </c>
      <c r="B122" s="11"/>
      <c r="C122" s="35">
        <v>14659.293995460001</v>
      </c>
      <c r="D122" s="35">
        <v>14592.428180621668</v>
      </c>
      <c r="E122" s="35">
        <v>2834.0546882083331</v>
      </c>
      <c r="F122" s="65">
        <v>3080.8993833333334</v>
      </c>
      <c r="G122" s="65">
        <v>19.25</v>
      </c>
      <c r="H122" s="65">
        <v>20.926665027293598</v>
      </c>
      <c r="I122" s="65"/>
      <c r="J122" s="65">
        <v>1499.4791042417214</v>
      </c>
      <c r="K122" s="65">
        <v>1468.8913620116666</v>
      </c>
      <c r="L122" s="65">
        <v>284.24064258333334</v>
      </c>
      <c r="M122" s="65">
        <v>304.53978333333333</v>
      </c>
      <c r="N122" s="65">
        <v>19.25</v>
      </c>
      <c r="O122" s="65">
        <v>20.624745201411301</v>
      </c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</row>
    <row r="123" spans="1:229" hidden="1">
      <c r="A123" s="11" t="s">
        <v>13</v>
      </c>
      <c r="B123" s="11"/>
      <c r="C123" s="35">
        <v>14490.89292819</v>
      </c>
      <c r="D123" s="35">
        <v>14514.420140174998</v>
      </c>
      <c r="E123" s="35">
        <v>2839.5816166666664</v>
      </c>
      <c r="F123" s="65">
        <v>3136.9245999999998</v>
      </c>
      <c r="G123" s="65">
        <v>19.25</v>
      </c>
      <c r="H123" s="65">
        <v>21.265737950820299</v>
      </c>
      <c r="I123" s="65"/>
      <c r="J123" s="65">
        <v>1518.2609855891171</v>
      </c>
      <c r="K123" s="65">
        <v>1478.48510437</v>
      </c>
      <c r="L123" s="65">
        <v>285.62747033333335</v>
      </c>
      <c r="M123" s="65">
        <v>289.29801666666668</v>
      </c>
      <c r="N123" s="65">
        <v>19.25</v>
      </c>
      <c r="O123" s="65">
        <v>19.497378226030602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</row>
    <row r="124" spans="1:229" hidden="1">
      <c r="A124" s="11" t="s">
        <v>12</v>
      </c>
      <c r="B124" s="11"/>
      <c r="C124" s="35">
        <v>14927.581463160001</v>
      </c>
      <c r="D124" s="35">
        <v>14946.363633333332</v>
      </c>
      <c r="E124" s="35">
        <v>2818.7051546499997</v>
      </c>
      <c r="F124" s="65">
        <v>3646.19875</v>
      </c>
      <c r="G124" s="65">
        <v>19.25</v>
      </c>
      <c r="H124" s="65">
        <v>24.901265682829301</v>
      </c>
      <c r="I124" s="65"/>
      <c r="J124" s="65">
        <v>1524.0947635535063</v>
      </c>
      <c r="K124" s="65">
        <v>1488.4003166666669</v>
      </c>
      <c r="L124" s="65">
        <v>285.77646790000006</v>
      </c>
      <c r="M124" s="65">
        <v>316.61285000000004</v>
      </c>
      <c r="N124" s="65">
        <v>19.25</v>
      </c>
      <c r="O124" s="65">
        <v>21.327149178121701</v>
      </c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</row>
    <row r="125" spans="1:229" hidden="1">
      <c r="A125" s="11" t="s">
        <v>11</v>
      </c>
      <c r="B125" s="11"/>
      <c r="C125" s="35">
        <v>14898.957955979999</v>
      </c>
      <c r="D125" s="35">
        <v>14944.675683333333</v>
      </c>
      <c r="E125" s="35">
        <v>2885.3822433333335</v>
      </c>
      <c r="F125" s="65">
        <v>3384.5435333333335</v>
      </c>
      <c r="G125" s="65">
        <v>19.25</v>
      </c>
      <c r="H125" s="65">
        <v>22.580184364550401</v>
      </c>
      <c r="I125" s="65"/>
      <c r="J125" s="65">
        <v>1515.144441993956</v>
      </c>
      <c r="K125" s="65">
        <v>1492.6182833333332</v>
      </c>
      <c r="L125" s="65">
        <v>287.94725254166661</v>
      </c>
      <c r="M125" s="65">
        <v>313.91795000000002</v>
      </c>
      <c r="N125" s="65">
        <v>19.25</v>
      </c>
      <c r="O125" s="65">
        <v>20.9862066199974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</row>
    <row r="126" spans="1:229" hidden="1">
      <c r="A126" s="11" t="s">
        <v>10</v>
      </c>
      <c r="B126" s="11"/>
      <c r="C126" s="35">
        <v>15222.728135860003</v>
      </c>
      <c r="D126" s="35">
        <v>15131.121799999999</v>
      </c>
      <c r="E126" s="35">
        <v>2945.0922943750002</v>
      </c>
      <c r="F126" s="65">
        <v>3252.657983333333</v>
      </c>
      <c r="G126" s="65">
        <v>19.25</v>
      </c>
      <c r="H126" s="65">
        <v>21.260340906380399</v>
      </c>
      <c r="I126" s="65"/>
      <c r="J126" s="65">
        <v>1533.5538735184957</v>
      </c>
      <c r="K126" s="65">
        <v>1514.9703499999998</v>
      </c>
      <c r="L126" s="65">
        <v>289.80623145833334</v>
      </c>
      <c r="M126" s="65">
        <v>314.98413333333332</v>
      </c>
      <c r="N126" s="65">
        <v>19.25</v>
      </c>
      <c r="O126" s="65">
        <v>20.922409211682002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</row>
    <row r="127" spans="1:229" hidden="1">
      <c r="A127" s="11" t="s">
        <v>9</v>
      </c>
      <c r="B127" s="11"/>
      <c r="C127" s="35">
        <v>15118.279735539996</v>
      </c>
      <c r="D127" s="35">
        <v>15126.916816666666</v>
      </c>
      <c r="E127" s="35">
        <v>2492.7702935416664</v>
      </c>
      <c r="F127" s="65">
        <v>3237.5655833333331</v>
      </c>
      <c r="G127" s="65">
        <v>16.25</v>
      </c>
      <c r="H127" s="65">
        <v>21.1052100811178</v>
      </c>
      <c r="I127" s="65"/>
      <c r="J127" s="65">
        <v>1540.275151762723</v>
      </c>
      <c r="K127" s="65">
        <v>1514.3015833333332</v>
      </c>
      <c r="L127" s="65">
        <v>245.32566770833333</v>
      </c>
      <c r="M127" s="65">
        <v>260.73421666666667</v>
      </c>
      <c r="N127" s="65">
        <v>16.25</v>
      </c>
      <c r="O127" s="65">
        <v>17.270638903837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</row>
    <row r="128" spans="1:229" hidden="1">
      <c r="A128" s="11" t="s">
        <v>8</v>
      </c>
      <c r="B128" s="11"/>
      <c r="C128" s="35">
        <v>15699.004477410001</v>
      </c>
      <c r="D128" s="35">
        <v>15731.931750000002</v>
      </c>
      <c r="E128" s="35">
        <v>2539.0922943750002</v>
      </c>
      <c r="F128" s="65">
        <v>3220.4389333333334</v>
      </c>
      <c r="G128" s="65">
        <v>16.25</v>
      </c>
      <c r="H128" s="65">
        <v>20.610567320692201</v>
      </c>
      <c r="I128" s="65"/>
      <c r="J128" s="65">
        <v>1567.6386613135483</v>
      </c>
      <c r="K128" s="65">
        <v>1551.4956333333332</v>
      </c>
      <c r="L128" s="65">
        <v>250.3362279166667</v>
      </c>
      <c r="M128" s="65">
        <v>269.76611666666668</v>
      </c>
      <c r="N128" s="65">
        <v>16.25</v>
      </c>
      <c r="O128" s="65">
        <v>17.5112465036127</v>
      </c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</row>
    <row r="129" spans="1:229" hidden="1">
      <c r="A129" s="11" t="s">
        <v>7</v>
      </c>
      <c r="B129" s="11"/>
      <c r="C129" s="35">
        <v>15346.189181610003</v>
      </c>
      <c r="D129" s="35">
        <v>15709.926219999999</v>
      </c>
      <c r="E129" s="35">
        <v>2573.2891464583336</v>
      </c>
      <c r="F129" s="65">
        <v>3406.9350999999997</v>
      </c>
      <c r="G129" s="65">
        <v>16.25</v>
      </c>
      <c r="H129" s="65">
        <v>21.5143702180521</v>
      </c>
      <c r="I129" s="65"/>
      <c r="J129" s="65">
        <v>1592.7910225974715</v>
      </c>
      <c r="K129" s="65">
        <v>1567.3740599999999</v>
      </c>
      <c r="L129" s="65">
        <v>254.88566187499998</v>
      </c>
      <c r="M129" s="65">
        <v>291.31322</v>
      </c>
      <c r="N129" s="65">
        <v>16.25</v>
      </c>
      <c r="O129" s="65">
        <v>18.57240532942</v>
      </c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</row>
    <row r="130" spans="1:229" hidden="1">
      <c r="A130" s="11"/>
      <c r="B130" s="11"/>
      <c r="C130" s="22"/>
      <c r="D130" s="22"/>
      <c r="E130" s="22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</row>
    <row r="131" spans="1:229" s="39" customFormat="1" hidden="1">
      <c r="A131" s="43">
        <v>2008</v>
      </c>
      <c r="B131" s="43"/>
      <c r="C131" s="44"/>
      <c r="D131" s="44"/>
      <c r="E131" s="4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</row>
    <row r="132" spans="1:229" hidden="1">
      <c r="A132" s="11" t="s">
        <v>6</v>
      </c>
      <c r="B132" s="11"/>
      <c r="C132" s="35">
        <v>16126.197000000002</v>
      </c>
      <c r="D132" s="35">
        <v>16454.212766666667</v>
      </c>
      <c r="E132" s="35">
        <v>2579.8087331250003</v>
      </c>
      <c r="F132" s="65">
        <v>3977.9892333333337</v>
      </c>
      <c r="G132" s="65">
        <v>16.25</v>
      </c>
      <c r="H132" s="65">
        <v>25.057022333343099</v>
      </c>
      <c r="I132" s="65"/>
      <c r="J132" s="65">
        <v>1597.2495943354477</v>
      </c>
      <c r="K132" s="65">
        <v>1607.2325666666666</v>
      </c>
      <c r="L132" s="65">
        <v>259.64327187500004</v>
      </c>
      <c r="M132" s="65">
        <v>285.92736666666667</v>
      </c>
      <c r="N132" s="65">
        <v>16.25</v>
      </c>
      <c r="O132" s="65">
        <v>17.895012933630799</v>
      </c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</row>
    <row r="133" spans="1:229" ht="13.5" hidden="1" customHeight="1">
      <c r="A133" s="11" t="s">
        <v>5</v>
      </c>
      <c r="B133" s="11"/>
      <c r="C133" s="35">
        <v>16302.093999999999</v>
      </c>
      <c r="D133" s="35">
        <v>16578.167633333334</v>
      </c>
      <c r="E133" s="35">
        <v>2695.4218687500002</v>
      </c>
      <c r="F133" s="65">
        <v>3644.3347666666668</v>
      </c>
      <c r="G133" s="65">
        <v>16.25</v>
      </c>
      <c r="H133" s="65">
        <v>21.970749976068401</v>
      </c>
      <c r="I133" s="65"/>
      <c r="J133" s="65">
        <v>1636.9558326510905</v>
      </c>
      <c r="K133" s="65">
        <v>1652.7888833333334</v>
      </c>
      <c r="L133" s="65">
        <v>267.03431624999996</v>
      </c>
      <c r="M133" s="65">
        <v>290.24619999999999</v>
      </c>
      <c r="N133" s="65">
        <v>16.25</v>
      </c>
      <c r="O133" s="65">
        <v>17.662526735269399</v>
      </c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</row>
    <row r="134" spans="1:229" hidden="1">
      <c r="A134" s="11" t="s">
        <v>4</v>
      </c>
      <c r="B134" s="11"/>
      <c r="C134" s="35">
        <v>16606.9738</v>
      </c>
      <c r="D134" s="35">
        <v>17243.388300000002</v>
      </c>
      <c r="E134" s="35">
        <v>2740.8283445833335</v>
      </c>
      <c r="F134" s="65">
        <v>3351.9882333333335</v>
      </c>
      <c r="G134" s="65">
        <v>16.25</v>
      </c>
      <c r="H134" s="65">
        <v>19.873484196598699</v>
      </c>
      <c r="I134" s="65"/>
      <c r="J134" s="65">
        <v>1697.0086757919271</v>
      </c>
      <c r="K134" s="65">
        <v>1705.3203999999998</v>
      </c>
      <c r="L134" s="65">
        <v>275.31199041666667</v>
      </c>
      <c r="M134" s="65">
        <v>298.77836666666667</v>
      </c>
      <c r="N134" s="65">
        <v>16.25</v>
      </c>
      <c r="O134" s="65">
        <v>17.635078119864598</v>
      </c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</row>
    <row r="135" spans="1:229" hidden="1">
      <c r="A135" s="11" t="s">
        <v>3</v>
      </c>
      <c r="B135" s="11"/>
      <c r="C135" s="35">
        <v>16489.343999999997</v>
      </c>
      <c r="D135" s="35">
        <v>16787.243599999998</v>
      </c>
      <c r="E135" s="35">
        <v>2762.3568185416666</v>
      </c>
      <c r="F135" s="65">
        <v>3544.5377400000007</v>
      </c>
      <c r="G135" s="65">
        <v>16.25</v>
      </c>
      <c r="H135" s="65">
        <v>20.851302731197499</v>
      </c>
      <c r="I135" s="65"/>
      <c r="J135" s="65">
        <v>1737.3608949365705</v>
      </c>
      <c r="K135" s="65">
        <v>1728.4600599999999</v>
      </c>
      <c r="L135" s="65">
        <v>303.33596</v>
      </c>
      <c r="M135" s="65">
        <v>281.73084333333338</v>
      </c>
      <c r="N135" s="65">
        <v>16.25</v>
      </c>
      <c r="O135" s="65">
        <v>17.4961651045354</v>
      </c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</row>
    <row r="136" spans="1:229" hidden="1">
      <c r="A136" s="11" t="s">
        <v>2</v>
      </c>
      <c r="B136" s="11"/>
      <c r="C136" s="35">
        <v>16106.893</v>
      </c>
      <c r="D136" s="35">
        <v>16170.524483333333</v>
      </c>
      <c r="E136" s="35">
        <v>2660.8314416666663</v>
      </c>
      <c r="F136" s="65">
        <v>3636.2352666666666</v>
      </c>
      <c r="G136" s="65">
        <v>16.25</v>
      </c>
      <c r="H136" s="65">
        <v>22.2069020074123</v>
      </c>
      <c r="I136" s="65"/>
      <c r="J136" s="65">
        <v>1727.7076086449385</v>
      </c>
      <c r="K136" s="65">
        <v>1732.6911833333334</v>
      </c>
      <c r="L136" s="65">
        <v>282.77425366666665</v>
      </c>
      <c r="M136" s="65">
        <v>303.61898333333329</v>
      </c>
      <c r="N136" s="65">
        <v>16.25</v>
      </c>
      <c r="O136" s="65">
        <v>17.447870218703201</v>
      </c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</row>
    <row r="137" spans="1:229" hidden="1">
      <c r="A137" s="11" t="s">
        <v>13</v>
      </c>
      <c r="B137" s="11"/>
      <c r="C137" s="35">
        <v>15910.834999999999</v>
      </c>
      <c r="D137" s="35">
        <v>16518.635450000002</v>
      </c>
      <c r="E137" s="35">
        <v>2683.1866452083332</v>
      </c>
      <c r="F137" s="65">
        <v>3524.4270500000002</v>
      </c>
      <c r="G137" s="65">
        <v>16.25</v>
      </c>
      <c r="H137" s="65">
        <v>21.3447468012622</v>
      </c>
      <c r="I137" s="65"/>
      <c r="J137" s="65">
        <v>1761.3006010161512</v>
      </c>
      <c r="K137" s="65">
        <v>1767.3458833333332</v>
      </c>
      <c r="L137" s="65">
        <v>284.90967374999997</v>
      </c>
      <c r="M137" s="65">
        <v>314.62605000000002</v>
      </c>
      <c r="N137" s="65">
        <v>16.25</v>
      </c>
      <c r="O137" s="65">
        <v>17.944891955428002</v>
      </c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</row>
    <row r="138" spans="1:229" hidden="1">
      <c r="A138" s="11" t="s">
        <v>12</v>
      </c>
      <c r="B138" s="11"/>
      <c r="C138" s="35">
        <v>16089.683000000001</v>
      </c>
      <c r="D138" s="35">
        <v>16372.855300000001</v>
      </c>
      <c r="E138" s="35">
        <v>2660.6017939583339</v>
      </c>
      <c r="F138" s="65">
        <v>3684.0627833333328</v>
      </c>
      <c r="G138" s="65">
        <v>16.25</v>
      </c>
      <c r="H138" s="65">
        <v>22.500932069244602</v>
      </c>
      <c r="I138" s="65"/>
      <c r="J138" s="65">
        <v>1729.9822084186064</v>
      </c>
      <c r="K138" s="65">
        <v>1741.7519500000001</v>
      </c>
      <c r="L138" s="65">
        <v>285.96670104166668</v>
      </c>
      <c r="M138" s="65">
        <v>316.13813333333337</v>
      </c>
      <c r="N138" s="65">
        <v>16.25</v>
      </c>
      <c r="O138" s="65">
        <v>17.964485543084798</v>
      </c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</row>
    <row r="139" spans="1:229" hidden="1">
      <c r="A139" s="11" t="s">
        <v>11</v>
      </c>
      <c r="B139" s="11"/>
      <c r="C139" s="35">
        <v>15757.722</v>
      </c>
      <c r="D139" s="35">
        <v>16013.282766666669</v>
      </c>
      <c r="E139" s="35">
        <v>2647.1152175000002</v>
      </c>
      <c r="F139" s="65">
        <v>3317.0685666666664</v>
      </c>
      <c r="G139" s="65">
        <v>16.25</v>
      </c>
      <c r="H139" s="65">
        <v>20.362681553106</v>
      </c>
      <c r="I139" s="65"/>
      <c r="J139" s="65">
        <v>1736.5274811935744</v>
      </c>
      <c r="K139" s="65">
        <v>1752.3166000000001</v>
      </c>
      <c r="L139" s="65">
        <v>287.49294437499998</v>
      </c>
      <c r="M139" s="65">
        <v>304.43771666666663</v>
      </c>
      <c r="N139" s="65">
        <v>16.25</v>
      </c>
      <c r="O139" s="65">
        <v>17.2077715040562</v>
      </c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</row>
    <row r="140" spans="1:229" hidden="1">
      <c r="A140" s="11" t="s">
        <v>10</v>
      </c>
      <c r="B140" s="11"/>
      <c r="C140" s="35">
        <v>15872.132</v>
      </c>
      <c r="D140" s="35">
        <v>16258.573433333331</v>
      </c>
      <c r="E140" s="35">
        <v>2690.7649518750004</v>
      </c>
      <c r="F140" s="65">
        <v>3444.1823833333328</v>
      </c>
      <c r="G140" s="65">
        <v>16.25</v>
      </c>
      <c r="H140" s="65">
        <v>20.8000195967197</v>
      </c>
      <c r="I140" s="65"/>
      <c r="J140" s="65">
        <v>1786.9000622252142</v>
      </c>
      <c r="K140" s="65">
        <v>1802.0660333333333</v>
      </c>
      <c r="L140" s="65">
        <v>286.40732250000002</v>
      </c>
      <c r="M140" s="65">
        <v>307.52656666666667</v>
      </c>
      <c r="N140" s="65">
        <v>16.25</v>
      </c>
      <c r="O140" s="65">
        <v>17.448250501114</v>
      </c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</row>
    <row r="141" spans="1:229" hidden="1">
      <c r="A141" s="11" t="s">
        <v>9</v>
      </c>
      <c r="B141" s="11"/>
      <c r="C141" s="35">
        <v>15933.856000000002</v>
      </c>
      <c r="D141" s="35">
        <v>16097.028083333333</v>
      </c>
      <c r="E141" s="35">
        <v>2611.4007372916667</v>
      </c>
      <c r="F141" s="65">
        <v>3301.2704333333336</v>
      </c>
      <c r="G141" s="65">
        <v>16.25</v>
      </c>
      <c r="H141" s="65">
        <v>20.542861834872401</v>
      </c>
      <c r="I141" s="65"/>
      <c r="J141" s="65">
        <v>1731.9830449932444</v>
      </c>
      <c r="K141" s="65">
        <v>1724.3621499999999</v>
      </c>
      <c r="L141" s="65">
        <v>280.09437083333336</v>
      </c>
      <c r="M141" s="65">
        <v>308.60691666666673</v>
      </c>
      <c r="N141" s="65">
        <v>16.25</v>
      </c>
      <c r="O141" s="65">
        <v>17.904188438036702</v>
      </c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</row>
    <row r="142" spans="1:229" hidden="1">
      <c r="A142" s="11" t="s">
        <v>8</v>
      </c>
      <c r="B142" s="11"/>
      <c r="C142" s="35">
        <v>16458.815000000002</v>
      </c>
      <c r="D142" s="35">
        <v>16598.563050000001</v>
      </c>
      <c r="E142" s="35">
        <v>2682.0611214583337</v>
      </c>
      <c r="F142" s="65">
        <v>3442.1358999999998</v>
      </c>
      <c r="G142" s="65">
        <v>16.25</v>
      </c>
      <c r="H142" s="65">
        <v>20.8551206859098</v>
      </c>
      <c r="I142" s="65"/>
      <c r="J142" s="65">
        <v>1666.4326151075315</v>
      </c>
      <c r="K142" s="65">
        <v>1676.7243333333333</v>
      </c>
      <c r="L142" s="65">
        <v>276.92907124999999</v>
      </c>
      <c r="M142" s="65">
        <v>315.78310000000005</v>
      </c>
      <c r="N142" s="65">
        <v>16.25</v>
      </c>
      <c r="O142" s="65">
        <v>18.5299266409178</v>
      </c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</row>
    <row r="143" spans="1:229" hidden="1">
      <c r="A143" s="11" t="s">
        <v>7</v>
      </c>
      <c r="B143" s="11"/>
      <c r="C143" s="35">
        <v>15364.965000000002</v>
      </c>
      <c r="D143" s="35">
        <v>15724.17906</v>
      </c>
      <c r="E143" s="35">
        <v>2566.0610852499999</v>
      </c>
      <c r="F143" s="65">
        <v>3515.1210799999999</v>
      </c>
      <c r="G143" s="65">
        <v>16.25</v>
      </c>
      <c r="H143" s="65">
        <v>22.260077080135101</v>
      </c>
      <c r="I143" s="65"/>
      <c r="J143" s="65">
        <v>1683.3563414130322</v>
      </c>
      <c r="K143" s="65">
        <v>1680.5875599999999</v>
      </c>
      <c r="L143" s="65">
        <v>270.94433599999996</v>
      </c>
      <c r="M143" s="65">
        <v>317.12944000000005</v>
      </c>
      <c r="N143" s="65">
        <v>16.25</v>
      </c>
      <c r="O143" s="65">
        <v>19.019970950786</v>
      </c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</row>
    <row r="144" spans="1:229" hidden="1">
      <c r="A144" s="11"/>
      <c r="B144" s="11"/>
      <c r="C144" s="22"/>
      <c r="D144" s="22"/>
      <c r="E144" s="22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</row>
    <row r="145" spans="1:229" s="39" customFormat="1" hidden="1">
      <c r="A145" s="43">
        <v>2009</v>
      </c>
      <c r="B145" s="43"/>
      <c r="C145" s="44"/>
      <c r="D145" s="44"/>
      <c r="E145" s="4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</row>
    <row r="146" spans="1:229" hidden="1">
      <c r="A146" s="11" t="s">
        <v>6</v>
      </c>
      <c r="B146" s="11"/>
      <c r="C146" s="35">
        <v>16116.395</v>
      </c>
      <c r="D146" s="35">
        <v>16093.531383333335</v>
      </c>
      <c r="E146" s="35">
        <v>2542.4837722916673</v>
      </c>
      <c r="F146" s="65">
        <v>3688.8629000000001</v>
      </c>
      <c r="G146" s="65">
        <v>16.25</v>
      </c>
      <c r="H146" s="65">
        <v>23.576953677454298</v>
      </c>
      <c r="I146" s="65"/>
      <c r="J146" s="65">
        <v>1650.4030004264819</v>
      </c>
      <c r="K146" s="65">
        <v>1651.3657833333336</v>
      </c>
      <c r="L146" s="65">
        <v>268.615920625</v>
      </c>
      <c r="M146" s="65">
        <v>332.07294999999993</v>
      </c>
      <c r="N146" s="65">
        <v>16.25</v>
      </c>
      <c r="O146" s="65">
        <v>20.088851863078201</v>
      </c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</row>
    <row r="147" spans="1:229" ht="13.5" hidden="1" customHeight="1">
      <c r="A147" s="11" t="s">
        <v>5</v>
      </c>
      <c r="B147" s="11"/>
      <c r="C147" s="35">
        <v>16146.061999999996</v>
      </c>
      <c r="D147" s="35">
        <v>16110.45095</v>
      </c>
      <c r="E147" s="35">
        <v>2609.847053125</v>
      </c>
      <c r="F147" s="65">
        <v>3084.5079999999998</v>
      </c>
      <c r="G147" s="65">
        <v>16.25</v>
      </c>
      <c r="H147" s="65">
        <v>19.2054377056246</v>
      </c>
      <c r="I147" s="65"/>
      <c r="J147" s="65">
        <v>1669.1714695605665</v>
      </c>
      <c r="K147" s="65">
        <v>1676.4803666666669</v>
      </c>
      <c r="L147" s="65">
        <v>273.6474568750001</v>
      </c>
      <c r="M147" s="65">
        <v>332.27803333333333</v>
      </c>
      <c r="N147" s="65">
        <v>16.25</v>
      </c>
      <c r="O147" s="65">
        <v>19.731658036687399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</row>
    <row r="148" spans="1:229" hidden="1">
      <c r="A148" s="11" t="s">
        <v>4</v>
      </c>
      <c r="B148" s="11"/>
      <c r="C148" s="35">
        <v>16506.153000000002</v>
      </c>
      <c r="D148" s="35">
        <v>16921.322933333333</v>
      </c>
      <c r="E148" s="35">
        <v>2732.6270129166669</v>
      </c>
      <c r="F148" s="65">
        <v>3402.8985666666667</v>
      </c>
      <c r="G148" s="65">
        <v>16.3</v>
      </c>
      <c r="H148" s="65">
        <v>20.235876117360061</v>
      </c>
      <c r="I148" s="65"/>
      <c r="J148" s="65">
        <v>1637.6386752487767</v>
      </c>
      <c r="K148" s="65">
        <v>1650.1372333333336</v>
      </c>
      <c r="L148" s="65">
        <v>265.69556270833328</v>
      </c>
      <c r="M148" s="65">
        <v>324.99338333333327</v>
      </c>
      <c r="N148" s="65">
        <v>16.25</v>
      </c>
      <c r="O148" s="65">
        <v>19.876667962889645</v>
      </c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</row>
    <row r="149" spans="1:229" hidden="1">
      <c r="A149" s="11" t="s">
        <v>3</v>
      </c>
      <c r="B149" s="11"/>
      <c r="C149" s="35">
        <v>16317.258</v>
      </c>
      <c r="D149" s="35">
        <v>16658.177680000001</v>
      </c>
      <c r="E149" s="35">
        <v>2746.1604164583327</v>
      </c>
      <c r="F149" s="65">
        <v>3382.2282599999999</v>
      </c>
      <c r="G149" s="65">
        <v>16.25</v>
      </c>
      <c r="H149" s="65">
        <v>20.013837828120199</v>
      </c>
      <c r="I149" s="65"/>
      <c r="J149" s="65">
        <v>1661.5387971639645</v>
      </c>
      <c r="K149" s="65">
        <v>1655.0717800000002</v>
      </c>
      <c r="L149" s="65">
        <v>267.5985135416667</v>
      </c>
      <c r="M149" s="65">
        <v>320.80835999999999</v>
      </c>
      <c r="N149" s="65">
        <v>16.25</v>
      </c>
      <c r="O149" s="65">
        <v>19.481183886278501</v>
      </c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</row>
    <row r="150" spans="1:229" hidden="1">
      <c r="A150" s="11" t="s">
        <v>2</v>
      </c>
      <c r="B150" s="11"/>
      <c r="C150" s="35">
        <v>16312.725999999999</v>
      </c>
      <c r="D150" s="35">
        <v>16526.498649999998</v>
      </c>
      <c r="E150" s="35">
        <v>2714.1716712500001</v>
      </c>
      <c r="F150" s="65">
        <v>3526.8009500000003</v>
      </c>
      <c r="G150" s="65">
        <v>16.25</v>
      </c>
      <c r="H150" s="65">
        <v>21.115287601209801</v>
      </c>
      <c r="I150" s="65"/>
      <c r="J150" s="65">
        <v>1678.7130174593144</v>
      </c>
      <c r="K150" s="65">
        <v>1679.0383999999997</v>
      </c>
      <c r="L150" s="65">
        <v>273.02448604166665</v>
      </c>
      <c r="M150" s="65">
        <v>325.96665000000002</v>
      </c>
      <c r="N150" s="65">
        <v>16.25</v>
      </c>
      <c r="O150" s="65">
        <v>19.401036659003633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</row>
    <row r="151" spans="1:229" hidden="1">
      <c r="A151" s="11" t="s">
        <v>13</v>
      </c>
      <c r="B151" s="11"/>
      <c r="C151" s="35">
        <v>16194.157999999999</v>
      </c>
      <c r="D151" s="35">
        <v>16603.042416666663</v>
      </c>
      <c r="E151" s="35">
        <v>2735.1357447916675</v>
      </c>
      <c r="F151" s="65">
        <v>3699.77655</v>
      </c>
      <c r="G151" s="65">
        <v>16.25</v>
      </c>
      <c r="H151" s="65">
        <v>21.981128012379287</v>
      </c>
      <c r="I151" s="65"/>
      <c r="J151" s="65">
        <v>1743.2349440843507</v>
      </c>
      <c r="K151" s="65">
        <v>1741.1359666666665</v>
      </c>
      <c r="L151" s="65">
        <v>280.47879166666667</v>
      </c>
      <c r="M151" s="65">
        <v>339.73263333333335</v>
      </c>
      <c r="N151" s="65">
        <v>16.25</v>
      </c>
      <c r="O151" s="65">
        <v>19.68296875090526</v>
      </c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</row>
    <row r="152" spans="1:229" hidden="1">
      <c r="A152" s="11" t="s">
        <v>12</v>
      </c>
      <c r="B152" s="11"/>
      <c r="C152" s="35">
        <v>16175.490000000002</v>
      </c>
      <c r="D152" s="35">
        <v>16509.238516666665</v>
      </c>
      <c r="E152" s="35">
        <v>2709.9659047499995</v>
      </c>
      <c r="F152" s="65">
        <v>3933.6617666666666</v>
      </c>
      <c r="G152" s="65">
        <v>16.25</v>
      </c>
      <c r="H152" s="65">
        <v>23.587752006876368</v>
      </c>
      <c r="I152" s="65"/>
      <c r="J152" s="65">
        <v>1790.1526059573134</v>
      </c>
      <c r="K152" s="65">
        <v>1796.7811166666668</v>
      </c>
      <c r="L152" s="65">
        <v>291.49611075000001</v>
      </c>
      <c r="M152" s="65">
        <v>375.56286666666665</v>
      </c>
      <c r="N152" s="65">
        <v>16.25</v>
      </c>
      <c r="O152" s="65">
        <v>20.936459727133197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</row>
    <row r="153" spans="1:229" hidden="1">
      <c r="A153" s="11" t="s">
        <v>11</v>
      </c>
      <c r="B153" s="11"/>
      <c r="C153" s="35">
        <v>15918.373000000003</v>
      </c>
      <c r="D153" s="35">
        <v>16283.032483333334</v>
      </c>
      <c r="E153" s="35">
        <v>2627.8261262499996</v>
      </c>
      <c r="F153" s="65">
        <v>3573.4683333333337</v>
      </c>
      <c r="G153" s="65">
        <v>16.25</v>
      </c>
      <c r="H153" s="65">
        <v>22.097679841372525</v>
      </c>
      <c r="I153" s="65"/>
      <c r="J153" s="65">
        <v>1816.5834446969773</v>
      </c>
      <c r="K153" s="65">
        <v>1824.8603500000002</v>
      </c>
      <c r="L153" s="65">
        <v>288.39705828564581</v>
      </c>
      <c r="M153" s="65">
        <v>409.83078333333333</v>
      </c>
      <c r="N153" s="65">
        <v>16.25</v>
      </c>
      <c r="O153" s="65">
        <v>23.092295978173428</v>
      </c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</row>
    <row r="154" spans="1:229" hidden="1">
      <c r="A154" s="11" t="s">
        <v>10</v>
      </c>
      <c r="B154" s="11"/>
      <c r="C154" s="35">
        <v>15995.99</v>
      </c>
      <c r="D154" s="35">
        <v>15948.130633333332</v>
      </c>
      <c r="E154" s="35">
        <v>2615.4160581249998</v>
      </c>
      <c r="F154" s="65">
        <v>3537.9342833333335</v>
      </c>
      <c r="G154" s="65">
        <v>16.25</v>
      </c>
      <c r="H154" s="65">
        <v>21.981753887900521</v>
      </c>
      <c r="I154" s="65"/>
      <c r="J154" s="65">
        <v>1828.6647106257712</v>
      </c>
      <c r="K154" s="65">
        <v>1837.1772333333331</v>
      </c>
      <c r="L154" s="65">
        <v>298.62308937500001</v>
      </c>
      <c r="M154" s="66">
        <v>402.80296666666663</v>
      </c>
      <c r="N154" s="65">
        <v>16.25</v>
      </c>
      <c r="O154" s="65">
        <v>21.919096149037799</v>
      </c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</row>
    <row r="155" spans="1:229" hidden="1">
      <c r="A155" s="11" t="s">
        <v>9</v>
      </c>
      <c r="B155" s="11"/>
      <c r="C155" s="35">
        <v>16064.767</v>
      </c>
      <c r="D155" s="35">
        <v>16100.735983333334</v>
      </c>
      <c r="E155" s="35">
        <v>2621.1852089583331</v>
      </c>
      <c r="F155" s="65">
        <v>3449.8101666666666</v>
      </c>
      <c r="G155" s="65">
        <v>16.25</v>
      </c>
      <c r="H155" s="65">
        <v>21.387048506431761</v>
      </c>
      <c r="I155" s="65"/>
      <c r="J155" s="65">
        <v>1842.773120219822</v>
      </c>
      <c r="K155" s="65">
        <v>1846.1856166666666</v>
      </c>
      <c r="L155" s="65">
        <v>299.73854354166673</v>
      </c>
      <c r="M155" s="65">
        <v>386.33784999999995</v>
      </c>
      <c r="N155" s="65">
        <v>16.25</v>
      </c>
      <c r="O155" s="65">
        <v>20.944887461986664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</row>
    <row r="156" spans="1:229" hidden="1">
      <c r="A156" s="11" t="s">
        <v>8</v>
      </c>
      <c r="B156" s="11"/>
      <c r="C156" s="35">
        <v>15774.665999999999</v>
      </c>
      <c r="D156" s="35">
        <v>15803.405366666666</v>
      </c>
      <c r="E156" s="35">
        <v>2617.5205522916667</v>
      </c>
      <c r="F156" s="65">
        <v>3142.8369000000002</v>
      </c>
      <c r="G156" s="65">
        <v>16.25</v>
      </c>
      <c r="H156" s="65">
        <v>19.511250668227504</v>
      </c>
      <c r="I156" s="65"/>
      <c r="J156" s="65">
        <v>1871.0935083332126</v>
      </c>
      <c r="K156" s="65">
        <v>1870.1469666666669</v>
      </c>
      <c r="L156" s="65">
        <v>303.4837514583333</v>
      </c>
      <c r="M156" s="65">
        <v>393.47151666666667</v>
      </c>
      <c r="N156" s="65">
        <v>16.25</v>
      </c>
      <c r="O156" s="65">
        <v>21.068383777083969</v>
      </c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</row>
    <row r="157" spans="1:229" hidden="1">
      <c r="A157" s="11" t="s">
        <v>7</v>
      </c>
      <c r="B157" s="11"/>
      <c r="C157" s="35">
        <v>15467.965000000002</v>
      </c>
      <c r="D157" s="35">
        <v>15757.686019999999</v>
      </c>
      <c r="E157" s="35">
        <v>2582.8372147499999</v>
      </c>
      <c r="F157" s="65">
        <v>4613.2525160000005</v>
      </c>
      <c r="G157" s="65">
        <v>16.25</v>
      </c>
      <c r="H157" s="65">
        <v>29.024420492662028</v>
      </c>
      <c r="I157" s="65"/>
      <c r="J157" s="65">
        <v>1968.3355965547808</v>
      </c>
      <c r="K157" s="65">
        <v>1965.7982799999997</v>
      </c>
      <c r="L157" s="65">
        <v>312.64658099999997</v>
      </c>
      <c r="M157" s="65">
        <v>432.77848000000006</v>
      </c>
      <c r="N157" s="65">
        <v>16.25</v>
      </c>
      <c r="O157" s="65">
        <v>22.493929975200981</v>
      </c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</row>
    <row r="158" spans="1:229" hidden="1">
      <c r="A158" s="11"/>
      <c r="B158" s="11"/>
      <c r="C158" s="35"/>
      <c r="D158" s="35"/>
      <c r="E158" s="3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</row>
    <row r="159" spans="1:229">
      <c r="A159" s="45">
        <v>2010</v>
      </c>
      <c r="B159" s="46"/>
      <c r="C159" s="47"/>
      <c r="D159" s="47"/>
      <c r="E159" s="4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</row>
    <row r="160" spans="1:229">
      <c r="A160" s="11" t="s">
        <v>6</v>
      </c>
      <c r="B160" s="11"/>
      <c r="C160" s="35">
        <v>17913.098000000002</v>
      </c>
      <c r="D160" s="35">
        <v>17652.412833333332</v>
      </c>
      <c r="E160" s="35">
        <v>2732.4044800000001</v>
      </c>
      <c r="F160" s="65">
        <v>4563.6696666666676</v>
      </c>
      <c r="G160" s="65">
        <v>16.25</v>
      </c>
      <c r="H160" s="65">
        <v>27.140795817804158</v>
      </c>
      <c r="I160" s="65"/>
      <c r="J160" s="65">
        <v>2024.6197734983514</v>
      </c>
      <c r="K160" s="65">
        <v>2026.6851166666665</v>
      </c>
      <c r="L160" s="65">
        <v>326.96491750000001</v>
      </c>
      <c r="M160" s="65">
        <v>401.97115000000002</v>
      </c>
      <c r="N160" s="65">
        <v>16.25</v>
      </c>
      <c r="O160" s="65">
        <v>19.977773876917542</v>
      </c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</row>
    <row r="161" spans="1:229">
      <c r="A161" s="11" t="s">
        <v>5</v>
      </c>
      <c r="B161" s="11"/>
      <c r="C161" s="35">
        <v>17636.789999999997</v>
      </c>
      <c r="D161" s="35">
        <v>17767.557666666668</v>
      </c>
      <c r="E161" s="35">
        <v>2880.0102337500002</v>
      </c>
      <c r="F161" s="65">
        <v>4742.8387499999999</v>
      </c>
      <c r="G161" s="65">
        <v>16.25</v>
      </c>
      <c r="H161" s="65">
        <v>26.760713828140574</v>
      </c>
      <c r="I161" s="65"/>
      <c r="J161" s="65">
        <v>2040.305919878127</v>
      </c>
      <c r="K161" s="65">
        <v>2030.8645833333333</v>
      </c>
      <c r="L161" s="65">
        <v>327.72849416666668</v>
      </c>
      <c r="M161" s="65">
        <v>453.93656666666669</v>
      </c>
      <c r="N161" s="65">
        <v>16.25</v>
      </c>
      <c r="O161" s="65">
        <v>22.507866540838599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</row>
    <row r="162" spans="1:229">
      <c r="A162" s="11" t="s">
        <v>4</v>
      </c>
      <c r="B162" s="11"/>
      <c r="C162" s="35">
        <v>17603.780999999999</v>
      </c>
      <c r="D162" s="35">
        <v>17927.454466666666</v>
      </c>
      <c r="E162" s="35">
        <v>2910.7993822916665</v>
      </c>
      <c r="F162" s="65">
        <v>4174.5935666666664</v>
      </c>
      <c r="G162" s="65">
        <v>16.25</v>
      </c>
      <c r="H162" s="65">
        <v>23.305331817449158</v>
      </c>
      <c r="I162" s="65"/>
      <c r="J162" s="65">
        <v>2066.4244501652229</v>
      </c>
      <c r="K162" s="65">
        <v>2083.3807333333334</v>
      </c>
      <c r="L162" s="65">
        <v>337.71992041666664</v>
      </c>
      <c r="M162" s="65">
        <v>393.9357</v>
      </c>
      <c r="N162" s="65">
        <v>16.25</v>
      </c>
      <c r="O162" s="65">
        <v>18.954923112329638</v>
      </c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</row>
    <row r="163" spans="1:229">
      <c r="A163" s="11" t="s">
        <v>3</v>
      </c>
      <c r="B163" s="11"/>
      <c r="C163" s="35">
        <v>17979.064000000002</v>
      </c>
      <c r="D163" s="35">
        <v>17825.505700000002</v>
      </c>
      <c r="E163" s="35">
        <v>2916.5423191666673</v>
      </c>
      <c r="F163" s="65">
        <v>3819.0631999999996</v>
      </c>
      <c r="G163" s="65">
        <v>16.25</v>
      </c>
      <c r="H163" s="65">
        <v>21.278545005900039</v>
      </c>
      <c r="I163" s="65"/>
      <c r="J163" s="65">
        <v>2134.020304568528</v>
      </c>
      <c r="K163" s="65">
        <v>2134.4418599999999</v>
      </c>
      <c r="L163" s="65">
        <v>340.51800249999997</v>
      </c>
      <c r="M163" s="65">
        <v>416.35307999999998</v>
      </c>
      <c r="N163" s="65">
        <v>16.25</v>
      </c>
      <c r="O163" s="65">
        <v>19.868957001766745</v>
      </c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</row>
    <row r="164" spans="1:229">
      <c r="A164" s="11" t="s">
        <v>2</v>
      </c>
      <c r="B164" s="11"/>
      <c r="C164" s="35">
        <v>18388.292000000001</v>
      </c>
      <c r="D164" s="35">
        <v>18621.038616666669</v>
      </c>
      <c r="E164" s="35">
        <v>2993.3691910416669</v>
      </c>
      <c r="F164" s="65">
        <v>4257.6685166666675</v>
      </c>
      <c r="G164" s="65">
        <v>16.25</v>
      </c>
      <c r="H164" s="65">
        <v>23.113458106969034</v>
      </c>
      <c r="I164" s="65"/>
      <c r="J164" s="65">
        <v>2188.0145212410771</v>
      </c>
      <c r="K164" s="65">
        <v>2179.00335</v>
      </c>
      <c r="L164" s="65">
        <v>347.80227083333335</v>
      </c>
      <c r="M164" s="65">
        <v>409.42713333333336</v>
      </c>
      <c r="N164" s="65">
        <v>16.25</v>
      </c>
      <c r="O164" s="65">
        <v>19.12923368995159</v>
      </c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</row>
    <row r="165" spans="1:229">
      <c r="A165" s="11" t="s">
        <v>13</v>
      </c>
      <c r="B165" s="11"/>
      <c r="C165" s="35">
        <v>18161.559000000005</v>
      </c>
      <c r="D165" s="35">
        <v>18290.086299999999</v>
      </c>
      <c r="E165" s="35">
        <v>2984.0917843749994</v>
      </c>
      <c r="F165" s="65">
        <v>4692.2575666666671</v>
      </c>
      <c r="G165" s="65">
        <v>16.25</v>
      </c>
      <c r="H165" s="65">
        <v>25.551890145464572</v>
      </c>
      <c r="I165" s="65"/>
      <c r="J165" s="65">
        <v>2323.0798233329742</v>
      </c>
      <c r="K165" s="65">
        <v>2326.4332833333333</v>
      </c>
      <c r="L165" s="65">
        <v>370.93169750000004</v>
      </c>
      <c r="M165" s="65">
        <v>433.25508333333329</v>
      </c>
      <c r="N165" s="65">
        <v>16.25</v>
      </c>
      <c r="O165" s="65">
        <v>18.98030055564789</v>
      </c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</row>
    <row r="166" spans="1:229">
      <c r="A166" s="11" t="s">
        <v>12</v>
      </c>
      <c r="B166" s="11"/>
      <c r="C166" s="35">
        <v>18375.519000000004</v>
      </c>
      <c r="D166" s="35">
        <v>18445.855</v>
      </c>
      <c r="E166" s="35">
        <v>2988.0275750000001</v>
      </c>
      <c r="F166" s="65">
        <v>5154.251666666667</v>
      </c>
      <c r="G166" s="65">
        <v>16.25</v>
      </c>
      <c r="H166" s="65">
        <v>28.030728459168696</v>
      </c>
      <c r="I166" s="65"/>
      <c r="J166" s="65">
        <v>2341.982275706057</v>
      </c>
      <c r="K166" s="65">
        <v>2340.835</v>
      </c>
      <c r="L166" s="65">
        <v>374.63920000000007</v>
      </c>
      <c r="M166" s="65">
        <v>428.00333333333333</v>
      </c>
      <c r="N166" s="65">
        <v>16.25</v>
      </c>
      <c r="O166" s="65">
        <v>18.564672801635989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</row>
    <row r="167" spans="1:229">
      <c r="A167" s="11" t="s">
        <v>11</v>
      </c>
      <c r="B167" s="11"/>
      <c r="C167" s="35">
        <v>18160.592000000004</v>
      </c>
      <c r="D167" s="35">
        <v>18111.978333333336</v>
      </c>
      <c r="E167" s="35">
        <v>2992.0596875000001</v>
      </c>
      <c r="F167" s="65">
        <v>4558.8266666666668</v>
      </c>
      <c r="G167" s="65">
        <v>16.25</v>
      </c>
      <c r="H167" s="65">
        <v>24.759176310159532</v>
      </c>
      <c r="I167" s="65"/>
      <c r="J167" s="65">
        <v>2287.8710180875673</v>
      </c>
      <c r="K167" s="65">
        <v>2302.6933333333332</v>
      </c>
      <c r="L167" s="65">
        <v>376.13685416666664</v>
      </c>
      <c r="M167" s="65">
        <v>408.625</v>
      </c>
      <c r="N167" s="65">
        <v>16.25</v>
      </c>
      <c r="O167" s="65">
        <v>17.653564590769243</v>
      </c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</row>
    <row r="168" spans="1:229">
      <c r="A168" s="11" t="s">
        <v>10</v>
      </c>
      <c r="B168" s="11"/>
      <c r="C168" s="35">
        <v>17939.129636379999</v>
      </c>
      <c r="D168" s="35">
        <v>17957.124999999996</v>
      </c>
      <c r="E168" s="35">
        <v>2988.7059583333335</v>
      </c>
      <c r="F168" s="65">
        <v>4670.9816666666675</v>
      </c>
      <c r="G168" s="65">
        <v>16.25</v>
      </c>
      <c r="H168" s="65">
        <v>25.396761388216753</v>
      </c>
      <c r="I168" s="65"/>
      <c r="J168" s="65">
        <v>2298.3027841443895</v>
      </c>
      <c r="K168" s="65">
        <v>2302.5166666666669</v>
      </c>
      <c r="L168" s="65">
        <v>372.34004166666665</v>
      </c>
      <c r="M168" s="65">
        <v>429.56833333333338</v>
      </c>
      <c r="N168" s="65">
        <v>16.25</v>
      </c>
      <c r="O168" s="65">
        <v>18.747608732653767</v>
      </c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</row>
    <row r="169" spans="1:229">
      <c r="A169" s="11" t="s">
        <v>9</v>
      </c>
      <c r="B169" s="11"/>
      <c r="C169" s="35">
        <v>19119.599999999999</v>
      </c>
      <c r="D169" s="35">
        <v>18972.84</v>
      </c>
      <c r="E169" s="35">
        <v>3029.3328541666665</v>
      </c>
      <c r="F169" s="65">
        <v>3934.4266666666667</v>
      </c>
      <c r="G169" s="65">
        <v>16.25</v>
      </c>
      <c r="H169" s="65">
        <v>21.105119975639301</v>
      </c>
      <c r="I169" s="65"/>
      <c r="J169" s="65">
        <v>2304.7712948287935</v>
      </c>
      <c r="K169" s="65">
        <v>2320.1016666666669</v>
      </c>
      <c r="L169" s="65">
        <v>376.38900000000007</v>
      </c>
      <c r="M169" s="65">
        <v>429.07833333333338</v>
      </c>
      <c r="N169" s="65">
        <v>16.25</v>
      </c>
      <c r="O169" s="65">
        <v>18.524778664271981</v>
      </c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</row>
    <row r="170" spans="1:229">
      <c r="A170" s="11" t="s">
        <v>8</v>
      </c>
      <c r="B170" s="11"/>
      <c r="C170" s="35">
        <v>19771.249</v>
      </c>
      <c r="D170" s="35">
        <v>19567.565000000002</v>
      </c>
      <c r="E170" s="35">
        <v>3173.3211250000004</v>
      </c>
      <c r="F170" s="65">
        <v>4385.376666666667</v>
      </c>
      <c r="G170" s="65">
        <v>16.25</v>
      </c>
      <c r="H170" s="65">
        <v>22.456715858951508</v>
      </c>
      <c r="I170" s="65"/>
      <c r="J170" s="65">
        <v>2299.8977147577089</v>
      </c>
      <c r="K170" s="65">
        <v>2314.0883333333336</v>
      </c>
      <c r="L170" s="65">
        <v>374.95141666666672</v>
      </c>
      <c r="M170" s="65">
        <v>416.31833333333333</v>
      </c>
      <c r="N170" s="65">
        <v>16.25</v>
      </c>
      <c r="O170" s="65">
        <v>18.042798655914755</v>
      </c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</row>
    <row r="171" spans="1:229">
      <c r="A171" s="11" t="s">
        <v>7</v>
      </c>
      <c r="B171" s="11"/>
      <c r="C171" s="35">
        <v>18728.803</v>
      </c>
      <c r="D171" s="35">
        <v>19034.098000000002</v>
      </c>
      <c r="E171" s="35">
        <v>3110.22075</v>
      </c>
      <c r="F171" s="65">
        <v>4176.2839999999997</v>
      </c>
      <c r="G171" s="65">
        <v>16.25</v>
      </c>
      <c r="H171" s="65">
        <v>21.819870824281523</v>
      </c>
      <c r="I171" s="65"/>
      <c r="J171" s="65">
        <v>2361.3160744887468</v>
      </c>
      <c r="K171" s="65">
        <v>2360.1979999999999</v>
      </c>
      <c r="L171" s="65">
        <v>382.479175</v>
      </c>
      <c r="M171" s="65">
        <v>538.32400000000007</v>
      </c>
      <c r="N171" s="65">
        <v>16.25</v>
      </c>
      <c r="O171" s="65">
        <v>22.871219067025024</v>
      </c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</row>
    <row r="172" spans="1:229">
      <c r="A172" s="11"/>
      <c r="B172" s="11"/>
      <c r="C172" s="35"/>
      <c r="D172" s="35"/>
      <c r="E172" s="3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</row>
    <row r="173" spans="1:229">
      <c r="A173" s="45">
        <v>2011</v>
      </c>
      <c r="B173" s="46"/>
      <c r="C173" s="47"/>
      <c r="D173" s="47"/>
      <c r="E173" s="4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</row>
    <row r="174" spans="1:229">
      <c r="A174" s="18" t="s">
        <v>6</v>
      </c>
      <c r="B174" s="18"/>
      <c r="C174" s="35">
        <v>19701.260000000002</v>
      </c>
      <c r="D174" s="35">
        <v>19362.294999999998</v>
      </c>
      <c r="E174" s="35">
        <v>3033.1196458333338</v>
      </c>
      <c r="F174" s="65">
        <v>4679.4766666666665</v>
      </c>
      <c r="G174" s="65">
        <v>16.25</v>
      </c>
      <c r="H174" s="65">
        <v>25.070391119517254</v>
      </c>
      <c r="I174" s="65"/>
      <c r="J174" s="65">
        <v>2396.6570034678293</v>
      </c>
      <c r="K174" s="65">
        <v>2401.3583333333331</v>
      </c>
      <c r="L174" s="65">
        <v>389.97697916666664</v>
      </c>
      <c r="M174" s="65">
        <v>438.91333333333336</v>
      </c>
      <c r="N174" s="65">
        <v>16.25</v>
      </c>
      <c r="O174" s="65">
        <v>18.289135122559319</v>
      </c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</row>
    <row r="175" spans="1:229">
      <c r="A175" s="18" t="s">
        <v>5</v>
      </c>
      <c r="B175" s="18"/>
      <c r="C175" s="35">
        <v>19861.150000000001</v>
      </c>
      <c r="D175" s="35">
        <v>20164.703333333335</v>
      </c>
      <c r="E175" s="35">
        <v>3309.5410833333326</v>
      </c>
      <c r="F175" s="65">
        <v>4702.6533333333327</v>
      </c>
      <c r="G175" s="65">
        <v>16.25</v>
      </c>
      <c r="H175" s="65">
        <v>23.090245669257317</v>
      </c>
      <c r="I175" s="65"/>
      <c r="J175" s="65">
        <v>2456.1009802410249</v>
      </c>
      <c r="K175" s="65">
        <v>2470.3466666666668</v>
      </c>
      <c r="L175" s="65">
        <v>396.39735416666673</v>
      </c>
      <c r="M175" s="65">
        <v>469.32666666666665</v>
      </c>
      <c r="N175" s="65">
        <v>16.25</v>
      </c>
      <c r="O175" s="65">
        <v>19.239680217761286</v>
      </c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</row>
    <row r="176" spans="1:229">
      <c r="A176" s="18" t="s">
        <v>4</v>
      </c>
      <c r="B176" s="18"/>
      <c r="C176" s="35">
        <v>20661.635999999999</v>
      </c>
      <c r="D176" s="35">
        <v>20463.753333333334</v>
      </c>
      <c r="E176" s="35">
        <v>3319.3447083333335</v>
      </c>
      <c r="F176" s="65">
        <v>4056.1216666666674</v>
      </c>
      <c r="G176" s="65">
        <v>16.25</v>
      </c>
      <c r="H176" s="65">
        <v>19.856924445918185</v>
      </c>
      <c r="I176" s="65"/>
      <c r="J176" s="65">
        <v>2461.0135726992785</v>
      </c>
      <c r="K176" s="65">
        <v>2469.0716666666667</v>
      </c>
      <c r="L176" s="65">
        <v>397.59118749999999</v>
      </c>
      <c r="M176" s="65">
        <v>505.03166666666675</v>
      </c>
      <c r="N176" s="65">
        <v>16.25</v>
      </c>
      <c r="O176" s="65">
        <v>20.641213491014149</v>
      </c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</row>
    <row r="177" spans="1:229">
      <c r="A177" s="18" t="s">
        <v>3</v>
      </c>
      <c r="B177" s="18"/>
      <c r="C177" s="35">
        <v>20433.325999999997</v>
      </c>
      <c r="D177" s="35">
        <v>20297.126970078942</v>
      </c>
      <c r="E177" s="35">
        <v>3044.5690455118411</v>
      </c>
      <c r="F177" s="65">
        <v>3841.7093198343655</v>
      </c>
      <c r="G177" s="65">
        <v>15</v>
      </c>
      <c r="H177" s="65">
        <v>19</v>
      </c>
      <c r="I177" s="65"/>
      <c r="J177" s="65">
        <v>2517.2387616700544</v>
      </c>
      <c r="K177" s="65">
        <v>2485.5347734887096</v>
      </c>
      <c r="L177" s="65">
        <v>298.26417281864519</v>
      </c>
      <c r="M177" s="65">
        <v>508.33116534506189</v>
      </c>
      <c r="N177" s="65">
        <v>15</v>
      </c>
      <c r="O177" s="65">
        <v>20</v>
      </c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</row>
    <row r="178" spans="1:229">
      <c r="A178" s="18" t="s">
        <v>2</v>
      </c>
      <c r="B178" s="18"/>
      <c r="C178" s="35">
        <v>20638.913</v>
      </c>
      <c r="D178" s="35">
        <v>21081.50963051241</v>
      </c>
      <c r="E178" s="35">
        <v>3162.2264445768606</v>
      </c>
      <c r="F178" s="65">
        <v>4449.8219545571428</v>
      </c>
      <c r="G178" s="65">
        <v>15</v>
      </c>
      <c r="H178" s="65">
        <v>21.107700693866224</v>
      </c>
      <c r="I178" s="65"/>
      <c r="J178" s="65">
        <v>2530.8701357445798</v>
      </c>
      <c r="K178" s="65">
        <v>2553.5056568579621</v>
      </c>
      <c r="L178" s="65">
        <v>383.02584852869427</v>
      </c>
      <c r="M178" s="65">
        <v>433.13046953325613</v>
      </c>
      <c r="N178" s="65">
        <v>15</v>
      </c>
      <c r="O178" s="65">
        <v>16.962189544009647</v>
      </c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</row>
    <row r="179" spans="1:229">
      <c r="A179" s="18" t="s">
        <v>13</v>
      </c>
      <c r="B179" s="18"/>
      <c r="C179" s="35">
        <v>21251.745000000003</v>
      </c>
      <c r="D179" s="35">
        <v>20975.834357110001</v>
      </c>
      <c r="E179" s="35">
        <v>3146.3751535665001</v>
      </c>
      <c r="F179" s="65">
        <v>4609.4643860391661</v>
      </c>
      <c r="G179" s="65">
        <v>15</v>
      </c>
      <c r="H179" s="65">
        <v>21.975118164854955</v>
      </c>
      <c r="I179" s="65"/>
      <c r="J179" s="65">
        <v>2595.1000071369949</v>
      </c>
      <c r="K179" s="65">
        <v>2576.1255363200003</v>
      </c>
      <c r="L179" s="65">
        <v>386.41883044799999</v>
      </c>
      <c r="M179" s="65">
        <v>472.89893401455708</v>
      </c>
      <c r="N179" s="65">
        <v>15</v>
      </c>
      <c r="O179" s="65">
        <v>18.356983281571519</v>
      </c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</row>
    <row r="180" spans="1:229">
      <c r="A180" s="18" t="s">
        <v>12</v>
      </c>
      <c r="B180" s="18"/>
      <c r="C180" s="35">
        <v>23017.748000000003</v>
      </c>
      <c r="D180" s="35">
        <v>22232.648178869997</v>
      </c>
      <c r="E180" s="35">
        <v>2667.9177814644004</v>
      </c>
      <c r="F180" s="65">
        <v>4974.1618479600002</v>
      </c>
      <c r="G180" s="65">
        <v>15</v>
      </c>
      <c r="H180" s="65">
        <v>22.373231510439101</v>
      </c>
      <c r="I180" s="65"/>
      <c r="J180" s="65">
        <v>2589.8916997978808</v>
      </c>
      <c r="K180" s="65">
        <v>2609.2773892133337</v>
      </c>
      <c r="L180" s="65">
        <v>313.11328670560005</v>
      </c>
      <c r="M180" s="65">
        <v>442.83145105974302</v>
      </c>
      <c r="N180" s="65">
        <v>15</v>
      </c>
      <c r="O180" s="65">
        <v>16.971421010675002</v>
      </c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</row>
    <row r="181" spans="1:229">
      <c r="A181" s="18" t="s">
        <v>11</v>
      </c>
      <c r="B181" s="18"/>
      <c r="C181" s="35">
        <v>22467.963</v>
      </c>
      <c r="D181" s="35">
        <v>23806.559863248869</v>
      </c>
      <c r="E181" s="35">
        <v>2856.7871835898641</v>
      </c>
      <c r="F181" s="65">
        <v>4851.91541977</v>
      </c>
      <c r="G181" s="65">
        <v>15</v>
      </c>
      <c r="H181" s="65">
        <v>20.380581854920099</v>
      </c>
      <c r="I181" s="65"/>
      <c r="J181" s="65">
        <v>2552.6878566688783</v>
      </c>
      <c r="K181" s="65">
        <v>2587.9552044896395</v>
      </c>
      <c r="L181" s="65">
        <v>310.55462453875674</v>
      </c>
      <c r="M181" s="65">
        <v>509.102377613778</v>
      </c>
      <c r="N181" s="65">
        <v>15</v>
      </c>
      <c r="O181" s="65">
        <v>19.671993422860499</v>
      </c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</row>
    <row r="182" spans="1:229">
      <c r="A182" s="18" t="s">
        <v>10</v>
      </c>
      <c r="B182" s="18"/>
      <c r="C182" s="35">
        <v>22002.765000000003</v>
      </c>
      <c r="D182" s="35">
        <v>22942.934740000001</v>
      </c>
      <c r="E182" s="35">
        <v>3441.4402106579996</v>
      </c>
      <c r="F182" s="65">
        <v>4332.1991802281818</v>
      </c>
      <c r="G182" s="65">
        <v>15</v>
      </c>
      <c r="H182" s="65">
        <v>18.882497944370225</v>
      </c>
      <c r="I182" s="65"/>
      <c r="J182" s="65">
        <v>2574.3619083707122</v>
      </c>
      <c r="K182" s="65">
        <v>2563.0228296499999</v>
      </c>
      <c r="L182" s="65">
        <v>384.45342444750003</v>
      </c>
      <c r="M182" s="65">
        <v>482.68794990218589</v>
      </c>
      <c r="N182" s="65">
        <v>15</v>
      </c>
      <c r="O182" s="65">
        <v>18.832760454502097</v>
      </c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</row>
    <row r="183" spans="1:229">
      <c r="A183" s="18" t="s">
        <v>9</v>
      </c>
      <c r="B183" s="18"/>
      <c r="C183" s="35">
        <v>22876.076000000001</v>
      </c>
      <c r="D183" s="35">
        <v>22583.139727870002</v>
      </c>
      <c r="E183" s="35">
        <v>3387.4709591804999</v>
      </c>
      <c r="F183" s="65">
        <v>3858.3382306485719</v>
      </c>
      <c r="G183" s="65">
        <v>15</v>
      </c>
      <c r="H183" s="65">
        <v>17.085039003177101</v>
      </c>
      <c r="I183" s="65"/>
      <c r="J183" s="65">
        <v>2588.8376628241522</v>
      </c>
      <c r="K183" s="65">
        <v>2608.0104416500003</v>
      </c>
      <c r="L183" s="65">
        <v>391.20156624749995</v>
      </c>
      <c r="M183" s="65">
        <v>458.24493995524881</v>
      </c>
      <c r="N183" s="65">
        <v>15</v>
      </c>
      <c r="O183" s="65">
        <v>17.5706712150022</v>
      </c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</row>
    <row r="184" spans="1:229">
      <c r="A184" s="18" t="s">
        <v>8</v>
      </c>
      <c r="B184" s="18"/>
      <c r="C184" s="35">
        <v>22666.005999999998</v>
      </c>
      <c r="D184" s="35">
        <v>23080.404537230002</v>
      </c>
      <c r="E184" s="35">
        <v>3462.0606805844996</v>
      </c>
      <c r="F184" s="65">
        <v>4670.3385015271433</v>
      </c>
      <c r="G184" s="65">
        <v>15</v>
      </c>
      <c r="H184" s="65">
        <v>20.235080775961368</v>
      </c>
      <c r="I184" s="65"/>
      <c r="J184" s="65">
        <v>2493.2121442556463</v>
      </c>
      <c r="K184" s="65">
        <v>2600.7326955200001</v>
      </c>
      <c r="L184" s="65">
        <v>390.10990432799991</v>
      </c>
      <c r="M184" s="65">
        <v>446.94161062216062</v>
      </c>
      <c r="N184" s="65">
        <v>15</v>
      </c>
      <c r="O184" s="65">
        <v>17.185219049695437</v>
      </c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</row>
    <row r="185" spans="1:229">
      <c r="A185" s="18" t="s">
        <v>7</v>
      </c>
      <c r="B185" s="18"/>
      <c r="C185" s="35">
        <v>24763.839000000004</v>
      </c>
      <c r="D185" s="35">
        <v>22647.513705920002</v>
      </c>
      <c r="E185" s="35">
        <v>3397.1270558880001</v>
      </c>
      <c r="F185" s="65">
        <v>4462.1271328642852</v>
      </c>
      <c r="G185" s="65">
        <v>15</v>
      </c>
      <c r="H185" s="65">
        <v>19.702503289347369</v>
      </c>
      <c r="I185" s="65"/>
      <c r="J185" s="65">
        <v>2492.9462455443991</v>
      </c>
      <c r="K185" s="65">
        <v>2538.8425487000004</v>
      </c>
      <c r="L185" s="65">
        <v>380.82638230499998</v>
      </c>
      <c r="M185" s="65">
        <v>426.43097642282697</v>
      </c>
      <c r="N185" s="65">
        <v>15</v>
      </c>
      <c r="O185" s="65">
        <v>16.796275004969431</v>
      </c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</row>
    <row r="186" spans="1:229">
      <c r="A186" s="18"/>
      <c r="B186" s="18"/>
      <c r="C186" s="35"/>
      <c r="D186" s="35"/>
      <c r="E186" s="3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</row>
    <row r="187" spans="1:229">
      <c r="A187" s="45">
        <v>2012</v>
      </c>
      <c r="B187" s="48"/>
      <c r="C187" s="47"/>
      <c r="D187" s="47"/>
      <c r="E187" s="4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</row>
    <row r="188" spans="1:229">
      <c r="A188" s="18" t="s">
        <v>6</v>
      </c>
      <c r="B188" s="18"/>
      <c r="C188" s="35">
        <v>26839.325000000001</v>
      </c>
      <c r="D188" s="35">
        <v>25661.746946911429</v>
      </c>
      <c r="E188" s="35">
        <v>3849.2620420367139</v>
      </c>
      <c r="F188" s="65">
        <v>6115.7025129255553</v>
      </c>
      <c r="G188" s="65">
        <v>15</v>
      </c>
      <c r="H188" s="65">
        <v>23.831980439903848</v>
      </c>
      <c r="I188" s="65"/>
      <c r="J188" s="65">
        <v>2572.681368597162</v>
      </c>
      <c r="K188" s="65">
        <v>2573.1139486900001</v>
      </c>
      <c r="L188" s="65">
        <v>385.96709230350001</v>
      </c>
      <c r="M188" s="65">
        <v>443.16771325434848</v>
      </c>
      <c r="N188" s="65">
        <v>15</v>
      </c>
      <c r="O188" s="65">
        <v>17.223011576303097</v>
      </c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</row>
    <row r="189" spans="1:229">
      <c r="A189" s="18" t="s">
        <v>5</v>
      </c>
      <c r="B189" s="18"/>
      <c r="C189" s="35">
        <v>26609.371000000003</v>
      </c>
      <c r="D189" s="35">
        <v>26808.188412200001</v>
      </c>
      <c r="E189" s="35">
        <v>4021.2282618299996</v>
      </c>
      <c r="F189" s="65">
        <v>5583.9903026670008</v>
      </c>
      <c r="G189" s="65">
        <v>15</v>
      </c>
      <c r="H189" s="65">
        <v>20.829420536770815</v>
      </c>
      <c r="I189" s="65"/>
      <c r="J189" s="65">
        <v>2635.6269968740826</v>
      </c>
      <c r="K189" s="65">
        <v>2605.6105155800001</v>
      </c>
      <c r="L189" s="65">
        <v>390.84157733699999</v>
      </c>
      <c r="M189" s="65">
        <v>432.28600971414761</v>
      </c>
      <c r="N189" s="65">
        <v>15</v>
      </c>
      <c r="O189" s="65">
        <v>16.590584322919121</v>
      </c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</row>
    <row r="190" spans="1:229">
      <c r="A190" s="18" t="s">
        <v>4</v>
      </c>
      <c r="B190" s="18"/>
      <c r="C190" s="35">
        <v>26955.744000000002</v>
      </c>
      <c r="D190" s="35">
        <v>26952.207172813331</v>
      </c>
      <c r="E190" s="35">
        <v>4042.8310759219999</v>
      </c>
      <c r="F190" s="65">
        <v>5101.7032794318184</v>
      </c>
      <c r="G190" s="65">
        <v>15</v>
      </c>
      <c r="H190" s="65">
        <v>18.928703117783598</v>
      </c>
      <c r="I190" s="65"/>
      <c r="J190" s="65">
        <v>2715.7921666931816</v>
      </c>
      <c r="K190" s="65">
        <v>2686.2034274899997</v>
      </c>
      <c r="L190" s="65">
        <v>402.93051412350002</v>
      </c>
      <c r="M190" s="65">
        <v>524.16939382858277</v>
      </c>
      <c r="N190" s="65">
        <v>15</v>
      </c>
      <c r="O190" s="65">
        <v>19.5133915944098</v>
      </c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</row>
    <row r="191" spans="1:229">
      <c r="A191" s="18" t="s">
        <v>3</v>
      </c>
      <c r="B191" s="18"/>
      <c r="C191" s="35">
        <v>25358.23</v>
      </c>
      <c r="D191" s="35">
        <v>26595.715696700001</v>
      </c>
      <c r="E191" s="35">
        <v>3989.3573545049994</v>
      </c>
      <c r="F191" s="65">
        <v>4830.7422194521432</v>
      </c>
      <c r="G191" s="65">
        <v>15</v>
      </c>
      <c r="H191" s="65">
        <v>18.163610539916935</v>
      </c>
      <c r="I191" s="65"/>
      <c r="J191" s="65">
        <v>2715.2804460756392</v>
      </c>
      <c r="K191" s="65">
        <v>2731.7155190799995</v>
      </c>
      <c r="L191" s="65">
        <v>409.75732786200001</v>
      </c>
      <c r="M191" s="65">
        <v>473.9989977422797</v>
      </c>
      <c r="N191" s="65">
        <v>15</v>
      </c>
      <c r="O191" s="65">
        <v>17.351696925670922</v>
      </c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</row>
    <row r="192" spans="1:229">
      <c r="A192" s="18" t="s">
        <v>2</v>
      </c>
      <c r="B192" s="18"/>
      <c r="C192" s="35">
        <v>24378.468999999997</v>
      </c>
      <c r="D192" s="35">
        <v>25403.740830390001</v>
      </c>
      <c r="E192" s="35">
        <v>3810.5611245584996</v>
      </c>
      <c r="F192" s="65">
        <v>5082.1076762324992</v>
      </c>
      <c r="G192" s="65">
        <v>15</v>
      </c>
      <c r="H192" s="65">
        <v>20.005351614014501</v>
      </c>
      <c r="I192" s="65"/>
      <c r="J192" s="65">
        <v>2660.9295432251461</v>
      </c>
      <c r="K192" s="65">
        <v>2745.0379911</v>
      </c>
      <c r="L192" s="65">
        <v>411.75569866500001</v>
      </c>
      <c r="M192" s="65">
        <v>490.20792264872534</v>
      </c>
      <c r="N192" s="65">
        <v>15</v>
      </c>
      <c r="O192" s="65">
        <v>17.857964962163901</v>
      </c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</row>
    <row r="193" spans="1:229">
      <c r="A193" s="18" t="s">
        <v>13</v>
      </c>
      <c r="B193" s="18"/>
      <c r="C193" s="35">
        <v>24658.519999999997</v>
      </c>
      <c r="D193" s="35">
        <v>25025.65174927</v>
      </c>
      <c r="E193" s="35">
        <v>3753.8477623905001</v>
      </c>
      <c r="F193" s="65">
        <v>5629.1357592625009</v>
      </c>
      <c r="G193" s="65">
        <v>15</v>
      </c>
      <c r="H193" s="65">
        <v>22.493463169952019</v>
      </c>
      <c r="I193" s="65"/>
      <c r="J193" s="65">
        <v>2655.4896796639041</v>
      </c>
      <c r="K193" s="65">
        <v>2662.3288915000003</v>
      </c>
      <c r="L193" s="65">
        <v>399.34933372499995</v>
      </c>
      <c r="M193" s="65">
        <v>435.63174374569149</v>
      </c>
      <c r="N193" s="65">
        <v>15</v>
      </c>
      <c r="O193" s="65">
        <v>16.362807207499046</v>
      </c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</row>
    <row r="194" spans="1:229">
      <c r="A194" s="18" t="s">
        <v>12</v>
      </c>
      <c r="B194" s="18"/>
      <c r="C194" s="35">
        <v>24019.825999999997</v>
      </c>
      <c r="D194" s="35">
        <v>24466.608334637232</v>
      </c>
      <c r="E194" s="35">
        <v>3669.9912501955846</v>
      </c>
      <c r="F194" s="65">
        <v>6081.9792924262501</v>
      </c>
      <c r="G194" s="65">
        <v>15</v>
      </c>
      <c r="H194" s="65">
        <v>24.858285256547099</v>
      </c>
      <c r="I194" s="65"/>
      <c r="J194" s="65">
        <v>2684.6896152023824</v>
      </c>
      <c r="K194" s="65">
        <v>2687.9654589356937</v>
      </c>
      <c r="L194" s="65">
        <v>403.19481884035412</v>
      </c>
      <c r="M194" s="65">
        <v>449.84863349607929</v>
      </c>
      <c r="N194" s="65">
        <v>15</v>
      </c>
      <c r="O194" s="65">
        <v>16.735655289045191</v>
      </c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</row>
    <row r="195" spans="1:229">
      <c r="A195" s="18" t="s">
        <v>11</v>
      </c>
      <c r="B195" s="18"/>
      <c r="C195" s="35">
        <v>23672.773999999998</v>
      </c>
      <c r="D195" s="35">
        <v>24370.522148659998</v>
      </c>
      <c r="E195" s="35">
        <v>3655.5783222989999</v>
      </c>
      <c r="F195" s="65">
        <v>5265.1063988372725</v>
      </c>
      <c r="G195" s="65">
        <v>15</v>
      </c>
      <c r="H195" s="65">
        <v>21.604405382536179</v>
      </c>
      <c r="I195" s="65"/>
      <c r="J195" s="65">
        <v>2700.7783858478365</v>
      </c>
      <c r="K195" s="65">
        <v>2680.2825231100001</v>
      </c>
      <c r="L195" s="65">
        <v>402.04237846650005</v>
      </c>
      <c r="M195" s="65">
        <v>470.58547410160088</v>
      </c>
      <c r="N195" s="65">
        <v>15</v>
      </c>
      <c r="O195" s="65">
        <v>17.557308606242323</v>
      </c>
      <c r="P195" s="8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</row>
    <row r="196" spans="1:229">
      <c r="A196" s="18" t="s">
        <v>10</v>
      </c>
      <c r="B196" s="18"/>
      <c r="C196" s="35">
        <v>23179.05</v>
      </c>
      <c r="D196" s="35">
        <v>23522.606389609999</v>
      </c>
      <c r="E196" s="35">
        <v>3528.3909584415001</v>
      </c>
      <c r="F196" s="65">
        <v>4491.7566037207152</v>
      </c>
      <c r="G196" s="65">
        <v>15</v>
      </c>
      <c r="H196" s="65">
        <v>19.095488524200007</v>
      </c>
      <c r="I196" s="65"/>
      <c r="J196" s="65">
        <v>2594.875961966146</v>
      </c>
      <c r="K196" s="65">
        <v>2693.8894072000003</v>
      </c>
      <c r="L196" s="65">
        <v>404.08341108000002</v>
      </c>
      <c r="M196" s="65">
        <v>436.7901538586429</v>
      </c>
      <c r="N196" s="65">
        <v>15</v>
      </c>
      <c r="O196" s="65">
        <v>16.214108592996691</v>
      </c>
      <c r="P196" s="8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</row>
    <row r="197" spans="1:229">
      <c r="A197" s="18" t="s">
        <v>9</v>
      </c>
      <c r="B197" s="18"/>
      <c r="C197" s="35">
        <v>23396.330999999998</v>
      </c>
      <c r="D197" s="35">
        <v>23418.62976046704</v>
      </c>
      <c r="E197" s="35">
        <v>3512.7944640700557</v>
      </c>
      <c r="F197" s="65">
        <v>6192.8288902400009</v>
      </c>
      <c r="G197" s="65">
        <v>15</v>
      </c>
      <c r="H197" s="65">
        <v>26.444027484025167</v>
      </c>
      <c r="I197" s="65"/>
      <c r="J197" s="65">
        <v>2621.739357545518</v>
      </c>
      <c r="K197" s="65">
        <v>2622.8713713625516</v>
      </c>
      <c r="L197" s="65">
        <v>393.43070570438272</v>
      </c>
      <c r="M197" s="65">
        <v>444.59362314216867</v>
      </c>
      <c r="N197" s="65">
        <v>15</v>
      </c>
      <c r="O197" s="65">
        <v>16.950645311714517</v>
      </c>
      <c r="P197" s="8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</row>
    <row r="198" spans="1:229">
      <c r="A198" s="18" t="s">
        <v>8</v>
      </c>
      <c r="B198" s="18"/>
      <c r="C198" s="35">
        <v>23406.231000000003</v>
      </c>
      <c r="D198" s="35">
        <v>24178.675367425771</v>
      </c>
      <c r="E198" s="35">
        <v>3626.8013051138655</v>
      </c>
      <c r="F198" s="65">
        <v>5865.2416573549999</v>
      </c>
      <c r="G198" s="65">
        <v>15</v>
      </c>
      <c r="H198" s="65">
        <v>24.257911437352053</v>
      </c>
      <c r="I198" s="65"/>
      <c r="J198" s="65">
        <v>2663.9806459668694</v>
      </c>
      <c r="K198" s="65">
        <v>2612.2552658590757</v>
      </c>
      <c r="L198" s="65">
        <v>391.83828987886136</v>
      </c>
      <c r="M198" s="65">
        <v>426.45616610451304</v>
      </c>
      <c r="N198" s="65">
        <v>15</v>
      </c>
      <c r="O198" s="65">
        <v>16.325210314554276</v>
      </c>
      <c r="P198" s="8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</row>
    <row r="199" spans="1:229">
      <c r="A199" s="18" t="s">
        <v>7</v>
      </c>
      <c r="B199" s="18"/>
      <c r="C199" s="35">
        <v>22241.664999999997</v>
      </c>
      <c r="D199" s="35">
        <v>23301.554522145547</v>
      </c>
      <c r="E199" s="35">
        <v>3495.2331783218315</v>
      </c>
      <c r="F199" s="65">
        <v>5406.0752338585708</v>
      </c>
      <c r="G199" s="65">
        <v>15</v>
      </c>
      <c r="H199" s="65">
        <v>23.200491747109382</v>
      </c>
      <c r="I199" s="65"/>
      <c r="J199" s="65">
        <v>2665.5793662307519</v>
      </c>
      <c r="K199" s="65">
        <v>2678.7866936893615</v>
      </c>
      <c r="L199" s="65">
        <v>401.81800405340425</v>
      </c>
      <c r="M199" s="65">
        <v>450.62539407025901</v>
      </c>
      <c r="N199" s="65">
        <v>15</v>
      </c>
      <c r="O199" s="65">
        <v>16.821996134736462</v>
      </c>
      <c r="P199" s="8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</row>
    <row r="200" spans="1:229">
      <c r="A200" s="18"/>
      <c r="B200" s="18"/>
      <c r="C200" s="35"/>
      <c r="D200" s="35"/>
      <c r="E200" s="3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8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</row>
    <row r="201" spans="1:229">
      <c r="A201" s="45">
        <v>2013</v>
      </c>
      <c r="B201" s="48"/>
      <c r="C201" s="47"/>
      <c r="D201" s="47"/>
      <c r="E201" s="4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8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</row>
    <row r="202" spans="1:229">
      <c r="A202" s="18" t="s">
        <v>6</v>
      </c>
      <c r="B202" s="18"/>
      <c r="C202" s="35">
        <v>24826.455000000002</v>
      </c>
      <c r="D202" s="35">
        <v>24087.574624703255</v>
      </c>
      <c r="E202" s="35">
        <v>3613.1361937054876</v>
      </c>
      <c r="F202" s="65">
        <v>5590.3871912245449</v>
      </c>
      <c r="G202" s="65">
        <v>15</v>
      </c>
      <c r="H202" s="65">
        <v>23.208593137024543</v>
      </c>
      <c r="I202" s="65"/>
      <c r="J202" s="65">
        <v>2714.9855731722923</v>
      </c>
      <c r="K202" s="65">
        <v>2726.3854649540335</v>
      </c>
      <c r="L202" s="65">
        <v>408.95781974310506</v>
      </c>
      <c r="M202" s="65">
        <v>476.03179553473439</v>
      </c>
      <c r="N202" s="65">
        <v>15</v>
      </c>
      <c r="O202" s="65">
        <v>17.460179481361791</v>
      </c>
      <c r="P202" s="8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</row>
    <row r="203" spans="1:229">
      <c r="A203" s="18" t="s">
        <v>5</v>
      </c>
      <c r="B203" s="18"/>
      <c r="C203" s="35">
        <v>24815.845999999998</v>
      </c>
      <c r="D203" s="35">
        <v>25336.9010533168</v>
      </c>
      <c r="E203" s="35">
        <v>3800.5351579975199</v>
      </c>
      <c r="F203" s="65">
        <v>5430.1015586372723</v>
      </c>
      <c r="G203" s="65">
        <v>15</v>
      </c>
      <c r="H203" s="65">
        <v>21.431593181860055</v>
      </c>
      <c r="I203" s="65"/>
      <c r="J203" s="65">
        <v>2724.0771492607896</v>
      </c>
      <c r="K203" s="65">
        <v>2722.4807091886851</v>
      </c>
      <c r="L203" s="65">
        <v>408.37210637830276</v>
      </c>
      <c r="M203" s="65">
        <v>459.45118642248156</v>
      </c>
      <c r="N203" s="65">
        <v>15</v>
      </c>
      <c r="O203" s="65">
        <v>16.876196215891671</v>
      </c>
      <c r="P203" s="8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</row>
    <row r="204" spans="1:229">
      <c r="A204" s="18" t="s">
        <v>4</v>
      </c>
      <c r="B204" s="18"/>
      <c r="C204" s="35">
        <v>24749.569</v>
      </c>
      <c r="D204" s="35">
        <v>25147.67023843557</v>
      </c>
      <c r="E204" s="35">
        <v>3772.1505357653355</v>
      </c>
      <c r="F204" s="65">
        <v>4479.357424491428</v>
      </c>
      <c r="G204" s="65">
        <v>15</v>
      </c>
      <c r="H204" s="65">
        <v>17.812216328672868</v>
      </c>
      <c r="I204" s="65"/>
      <c r="J204" s="65">
        <v>2761.7273676666327</v>
      </c>
      <c r="K204" s="65">
        <v>2787.9577987388407</v>
      </c>
      <c r="L204" s="65">
        <v>418.19366981082601</v>
      </c>
      <c r="M204" s="65">
        <v>477.91230816556691</v>
      </c>
      <c r="N204" s="65">
        <v>15</v>
      </c>
      <c r="O204" s="65">
        <v>17.142020886462308</v>
      </c>
      <c r="P204" s="8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</row>
    <row r="205" spans="1:229">
      <c r="A205" s="18" t="s">
        <v>3</v>
      </c>
      <c r="B205" s="18"/>
      <c r="C205" s="35">
        <v>24965.940999999995</v>
      </c>
      <c r="D205" s="35">
        <v>25410.022672653362</v>
      </c>
      <c r="E205" s="35">
        <v>3811.5034008980037</v>
      </c>
      <c r="F205" s="65">
        <v>5119.0115792892857</v>
      </c>
      <c r="G205" s="65">
        <v>15</v>
      </c>
      <c r="H205" s="65">
        <v>20.145639558198589</v>
      </c>
      <c r="I205" s="65"/>
      <c r="J205" s="65">
        <v>2789.1732203168599</v>
      </c>
      <c r="K205" s="65">
        <v>2823.5233888313237</v>
      </c>
      <c r="L205" s="65">
        <v>423.52850832469858</v>
      </c>
      <c r="M205" s="65">
        <v>465.350352253506</v>
      </c>
      <c r="N205" s="65">
        <v>15</v>
      </c>
      <c r="O205" s="65">
        <v>16.481193465378652</v>
      </c>
      <c r="P205" s="8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</row>
    <row r="206" spans="1:229">
      <c r="A206" s="18" t="s">
        <v>2</v>
      </c>
      <c r="B206" s="18"/>
      <c r="C206" s="35">
        <v>24726.368000000002</v>
      </c>
      <c r="D206" s="35">
        <v>25458.794166347361</v>
      </c>
      <c r="E206" s="35">
        <v>3818.8191249521042</v>
      </c>
      <c r="F206" s="65">
        <v>5949.2638427050015</v>
      </c>
      <c r="G206" s="65">
        <v>15</v>
      </c>
      <c r="H206" s="65">
        <v>23.368207480026765</v>
      </c>
      <c r="I206" s="65"/>
      <c r="J206" s="65">
        <v>2801.5322089253941</v>
      </c>
      <c r="K206" s="65">
        <v>2812.8747898001238</v>
      </c>
      <c r="L206" s="65">
        <v>421.93121847001839</v>
      </c>
      <c r="M206" s="65">
        <v>476.2923598744905</v>
      </c>
      <c r="N206" s="65">
        <v>15</v>
      </c>
      <c r="O206" s="65">
        <v>16.932583049966997</v>
      </c>
      <c r="P206" s="8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</row>
    <row r="207" spans="1:229">
      <c r="A207" s="18" t="s">
        <v>13</v>
      </c>
      <c r="B207" s="18"/>
      <c r="C207" s="35">
        <v>25542.939000000002</v>
      </c>
      <c r="D207" s="35">
        <v>25528.495175852393</v>
      </c>
      <c r="E207" s="35">
        <v>3829.2742763778592</v>
      </c>
      <c r="F207" s="65">
        <v>5638.0814692000013</v>
      </c>
      <c r="G207" s="65">
        <v>15</v>
      </c>
      <c r="H207" s="65">
        <v>22.08544385543378</v>
      </c>
      <c r="I207" s="65"/>
      <c r="J207" s="65">
        <v>2809.6918119270599</v>
      </c>
      <c r="K207" s="65">
        <v>2843.4470238629983</v>
      </c>
      <c r="L207" s="65">
        <v>426.51705357944974</v>
      </c>
      <c r="M207" s="65">
        <v>475.80030155711023</v>
      </c>
      <c r="N207" s="65">
        <v>15</v>
      </c>
      <c r="O207" s="65">
        <v>16.733221950824536</v>
      </c>
      <c r="P207" s="8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</row>
    <row r="208" spans="1:229">
      <c r="A208" s="18" t="s">
        <v>12</v>
      </c>
      <c r="B208" s="18"/>
      <c r="C208" s="35">
        <v>25238.615000000002</v>
      </c>
      <c r="D208" s="35">
        <v>25414.907629579997</v>
      </c>
      <c r="E208" s="35">
        <v>3812.2361444369999</v>
      </c>
      <c r="F208" s="65">
        <v>6100.8603869218186</v>
      </c>
      <c r="G208" s="65">
        <v>15</v>
      </c>
      <c r="H208" s="65">
        <v>24.005046470525539</v>
      </c>
      <c r="I208" s="65"/>
      <c r="J208" s="65">
        <v>2834.1255026032791</v>
      </c>
      <c r="K208" s="65">
        <v>2845.5049081500001</v>
      </c>
      <c r="L208" s="65">
        <v>426.82573622249993</v>
      </c>
      <c r="M208" s="65">
        <v>491.92614588881452</v>
      </c>
      <c r="N208" s="65">
        <v>15</v>
      </c>
      <c r="O208" s="65">
        <v>17.287833328976383</v>
      </c>
      <c r="P208" s="8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</row>
    <row r="209" spans="1:229">
      <c r="A209" s="18" t="s">
        <v>11</v>
      </c>
      <c r="B209" s="18"/>
      <c r="C209" s="35">
        <v>25175.213</v>
      </c>
      <c r="D209" s="35">
        <v>25288.762777529679</v>
      </c>
      <c r="E209" s="35">
        <v>3915.5314536640358</v>
      </c>
      <c r="F209" s="65">
        <v>5986.8908738128575</v>
      </c>
      <c r="G209" s="65">
        <v>15</v>
      </c>
      <c r="H209" s="65">
        <v>22.935165805693529</v>
      </c>
      <c r="I209" s="65"/>
      <c r="J209" s="65">
        <v>2857.5357202747987</v>
      </c>
      <c r="K209" s="65">
        <v>2866.9895842161454</v>
      </c>
      <c r="L209" s="65">
        <v>432.03831064588439</v>
      </c>
      <c r="M209" s="65">
        <v>501.03774893481176</v>
      </c>
      <c r="N209" s="65">
        <v>15</v>
      </c>
      <c r="O209" s="65">
        <v>17.395601382633473</v>
      </c>
      <c r="P209" s="8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</row>
    <row r="210" spans="1:229">
      <c r="A210" s="18" t="s">
        <v>10</v>
      </c>
      <c r="B210" s="18"/>
      <c r="C210" s="35">
        <v>25247.75</v>
      </c>
      <c r="D210" s="35">
        <v>25325.38031979989</v>
      </c>
      <c r="E210" s="35">
        <v>3847.7156906378432</v>
      </c>
      <c r="F210" s="65">
        <v>5976.5435451900003</v>
      </c>
      <c r="G210" s="65">
        <v>15</v>
      </c>
      <c r="H210" s="65">
        <v>23.299058554658661</v>
      </c>
      <c r="I210" s="65"/>
      <c r="J210" s="65">
        <v>2872.7969013178813</v>
      </c>
      <c r="K210" s="65">
        <v>2882.608623825221</v>
      </c>
      <c r="L210" s="65">
        <v>433.21883201973191</v>
      </c>
      <c r="M210" s="65">
        <v>501.59606910693498</v>
      </c>
      <c r="N210" s="65">
        <v>15</v>
      </c>
      <c r="O210" s="65">
        <v>17.36752994214557</v>
      </c>
      <c r="P210" s="8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</row>
    <row r="211" spans="1:229">
      <c r="A211" s="18" t="s">
        <v>9</v>
      </c>
      <c r="B211" s="18"/>
      <c r="C211" s="35">
        <v>26038.833000000002</v>
      </c>
      <c r="D211" s="35">
        <v>25368.045760246107</v>
      </c>
      <c r="E211" s="35">
        <v>3805.2068640369157</v>
      </c>
      <c r="F211" s="65">
        <v>6532.6242193274993</v>
      </c>
      <c r="G211" s="65">
        <v>15</v>
      </c>
      <c r="H211" s="65">
        <v>25.7513892913449</v>
      </c>
      <c r="I211" s="65"/>
      <c r="J211" s="65">
        <v>2924.8725768564082</v>
      </c>
      <c r="K211" s="65">
        <v>2941.1999423976358</v>
      </c>
      <c r="L211" s="65">
        <v>441.17682403989539</v>
      </c>
      <c r="M211" s="65">
        <v>491.41593441017505</v>
      </c>
      <c r="N211" s="65">
        <v>15</v>
      </c>
      <c r="O211" s="65">
        <v>16.7080084331016</v>
      </c>
      <c r="P211" s="8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</row>
    <row r="212" spans="1:229">
      <c r="A212" s="18" t="s">
        <v>8</v>
      </c>
      <c r="B212" s="18"/>
      <c r="C212" s="35">
        <v>26466.117999999999</v>
      </c>
      <c r="D212" s="35">
        <v>26296.362804109631</v>
      </c>
      <c r="E212" s="35">
        <v>3944.4544206164446</v>
      </c>
      <c r="F212" s="65">
        <v>5640.2125522374999</v>
      </c>
      <c r="G212" s="65">
        <v>15</v>
      </c>
      <c r="H212" s="65">
        <v>21.448641373916701</v>
      </c>
      <c r="I212" s="65"/>
      <c r="J212" s="65">
        <v>2841.4647468477024</v>
      </c>
      <c r="K212" s="65">
        <v>2941.8306476733169</v>
      </c>
      <c r="L212" s="65">
        <v>441.27459715099758</v>
      </c>
      <c r="M212" s="65">
        <v>503.65561348189624</v>
      </c>
      <c r="N212" s="65">
        <v>15</v>
      </c>
      <c r="O212" s="65">
        <v>17.120482916997101</v>
      </c>
      <c r="P212" s="8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</row>
    <row r="213" spans="1:229">
      <c r="A213" s="18" t="s">
        <v>7</v>
      </c>
      <c r="B213" s="18"/>
      <c r="C213" s="35">
        <v>25853.097000000005</v>
      </c>
      <c r="D213" s="35">
        <v>26320.744324560397</v>
      </c>
      <c r="E213" s="35">
        <v>3948.1116486840592</v>
      </c>
      <c r="F213" s="65">
        <v>5103.0993275860001</v>
      </c>
      <c r="G213" s="65">
        <v>15</v>
      </c>
      <c r="H213" s="65">
        <v>19.388126964267499</v>
      </c>
      <c r="I213" s="65"/>
      <c r="J213" s="65">
        <v>2871.441752064376</v>
      </c>
      <c r="K213" s="65">
        <v>2868.9795165608034</v>
      </c>
      <c r="L213" s="65">
        <v>430.3469274841205</v>
      </c>
      <c r="M213" s="65">
        <v>494.63030416944753</v>
      </c>
      <c r="N213" s="65">
        <v>15</v>
      </c>
      <c r="O213" s="65">
        <v>17.240635609779002</v>
      </c>
      <c r="P213" s="8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</row>
    <row r="214" spans="1:229">
      <c r="A214" s="18"/>
      <c r="B214" s="18"/>
      <c r="C214" s="35"/>
      <c r="D214" s="35"/>
      <c r="E214" s="3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8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</row>
    <row r="215" spans="1:229">
      <c r="A215" s="45">
        <v>2014</v>
      </c>
      <c r="B215" s="48"/>
      <c r="C215" s="47"/>
      <c r="D215" s="47"/>
      <c r="E215" s="4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8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</row>
    <row r="216" spans="1:229">
      <c r="A216" s="18" t="s">
        <v>6</v>
      </c>
      <c r="B216" s="18"/>
      <c r="C216" s="35">
        <v>27711.339</v>
      </c>
      <c r="D216" s="35">
        <v>26984.160780274982</v>
      </c>
      <c r="E216" s="35">
        <v>4047.6241170412472</v>
      </c>
      <c r="F216" s="65">
        <v>5516.7696044964287</v>
      </c>
      <c r="G216" s="65">
        <v>15</v>
      </c>
      <c r="H216" s="65">
        <v>20.444473516957</v>
      </c>
      <c r="I216" s="65"/>
      <c r="J216" s="65">
        <v>2910.0076213045036</v>
      </c>
      <c r="K216" s="65">
        <v>2942.9134454574796</v>
      </c>
      <c r="L216" s="65">
        <v>441.437016818622</v>
      </c>
      <c r="M216" s="65">
        <v>533.2123272449586</v>
      </c>
      <c r="N216" s="65">
        <v>15</v>
      </c>
      <c r="O216" s="65">
        <v>18.118518846281301</v>
      </c>
      <c r="P216" s="8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</row>
    <row r="217" spans="1:229">
      <c r="A217" s="18" t="s">
        <v>5</v>
      </c>
      <c r="B217" s="18"/>
      <c r="C217" s="35">
        <v>28632.695999999996</v>
      </c>
      <c r="D217" s="35">
        <v>28631.569517442294</v>
      </c>
      <c r="E217" s="35">
        <v>4294.7354276163433</v>
      </c>
      <c r="F217" s="65">
        <v>6047.9482478021419</v>
      </c>
      <c r="G217" s="65">
        <v>15</v>
      </c>
      <c r="H217" s="65">
        <v>21.123355616665503</v>
      </c>
      <c r="I217" s="65"/>
      <c r="J217" s="65">
        <v>2987.1529845760192</v>
      </c>
      <c r="K217" s="65">
        <v>2977.4878798104155</v>
      </c>
      <c r="L217" s="65">
        <v>446.62318197156236</v>
      </c>
      <c r="M217" s="65">
        <v>511.68994825828821</v>
      </c>
      <c r="N217" s="65">
        <v>15</v>
      </c>
      <c r="O217" s="65">
        <v>17.185290718660102</v>
      </c>
      <c r="P217" s="8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</row>
    <row r="218" spans="1:229">
      <c r="A218" s="18" t="s">
        <v>4</v>
      </c>
      <c r="B218" s="18"/>
      <c r="C218" s="35">
        <v>29780.220999999998</v>
      </c>
      <c r="D218" s="35">
        <v>29506.007973557946</v>
      </c>
      <c r="E218" s="35">
        <v>4425.901196033692</v>
      </c>
      <c r="F218" s="65">
        <v>5951.7264469600004</v>
      </c>
      <c r="G218" s="65">
        <v>15</v>
      </c>
      <c r="H218" s="65">
        <v>20.1712358116818</v>
      </c>
      <c r="I218" s="65"/>
      <c r="J218" s="65">
        <v>3082.8211081053269</v>
      </c>
      <c r="K218" s="65">
        <v>3055.3644839122858</v>
      </c>
      <c r="L218" s="65">
        <v>458.30467258684286</v>
      </c>
      <c r="M218" s="65">
        <v>542.65393362315001</v>
      </c>
      <c r="N218" s="65">
        <v>15</v>
      </c>
      <c r="O218" s="65">
        <v>17.760693903475001</v>
      </c>
      <c r="P218" s="8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</row>
    <row r="219" spans="1:229">
      <c r="A219" s="18" t="s">
        <v>3</v>
      </c>
      <c r="B219" s="18"/>
      <c r="C219" s="35">
        <v>28869.799999999996</v>
      </c>
      <c r="D219" s="35">
        <v>28415.155976681326</v>
      </c>
      <c r="E219" s="35">
        <v>4262.2733965021989</v>
      </c>
      <c r="F219" s="65">
        <v>6730.4042483674993</v>
      </c>
      <c r="G219" s="65">
        <v>15</v>
      </c>
      <c r="H219" s="65">
        <v>23.685966228342199</v>
      </c>
      <c r="I219" s="65"/>
      <c r="J219" s="65">
        <v>3028.4146840700114</v>
      </c>
      <c r="K219" s="65">
        <v>3079.5683085876717</v>
      </c>
      <c r="L219" s="65">
        <v>461.93524628815072</v>
      </c>
      <c r="M219" s="65">
        <v>530.09515453013751</v>
      </c>
      <c r="N219" s="65">
        <v>15</v>
      </c>
      <c r="O219" s="65">
        <v>17.2132942481554</v>
      </c>
      <c r="P219" s="8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</row>
    <row r="220" spans="1:229">
      <c r="A220" s="18" t="s">
        <v>2</v>
      </c>
      <c r="B220" s="18"/>
      <c r="C220" s="35">
        <v>28691.277000000002</v>
      </c>
      <c r="D220" s="35">
        <v>28987.550957092637</v>
      </c>
      <c r="E220" s="35">
        <v>4348.1326435638948</v>
      </c>
      <c r="F220" s="65">
        <v>6647.4416677785712</v>
      </c>
      <c r="G220" s="65">
        <v>15</v>
      </c>
      <c r="H220" s="65">
        <v>22.9320568599193</v>
      </c>
      <c r="I220" s="65"/>
      <c r="J220" s="65">
        <v>3122.7663960247496</v>
      </c>
      <c r="K220" s="65">
        <v>3131.2633961502042</v>
      </c>
      <c r="L220" s="65">
        <v>469.68950942253053</v>
      </c>
      <c r="M220" s="65">
        <v>536.10619451628565</v>
      </c>
      <c r="N220" s="65">
        <v>15</v>
      </c>
      <c r="O220" s="65">
        <v>17.1210826650806</v>
      </c>
      <c r="P220" s="8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</row>
    <row r="221" spans="1:229">
      <c r="A221" s="18" t="s">
        <v>13</v>
      </c>
      <c r="B221" s="18"/>
      <c r="C221" s="35">
        <v>29756.959999999995</v>
      </c>
      <c r="D221" s="35">
        <v>29679.992515092297</v>
      </c>
      <c r="E221" s="35">
        <v>4451.9988772638444</v>
      </c>
      <c r="F221" s="65">
        <v>6810.3609716437504</v>
      </c>
      <c r="G221" s="65">
        <v>15</v>
      </c>
      <c r="H221" s="65">
        <v>22.9459659337201</v>
      </c>
      <c r="I221" s="65"/>
      <c r="J221" s="65">
        <v>3136.7590676669711</v>
      </c>
      <c r="K221" s="65">
        <v>3191.523422309554</v>
      </c>
      <c r="L221" s="65">
        <v>478.72851334643315</v>
      </c>
      <c r="M221" s="65">
        <v>560.01302199803433</v>
      </c>
      <c r="N221" s="65">
        <v>15</v>
      </c>
      <c r="O221" s="65">
        <v>17.546887423209899</v>
      </c>
      <c r="P221" s="8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</row>
    <row r="222" spans="1:229">
      <c r="A222" s="18" t="s">
        <v>12</v>
      </c>
      <c r="B222" s="18"/>
      <c r="C222" s="35">
        <v>29882.990999999995</v>
      </c>
      <c r="D222" s="35">
        <v>30058.317568558352</v>
      </c>
      <c r="E222" s="35">
        <v>4508.747635283753</v>
      </c>
      <c r="F222" s="65">
        <v>6042.2299976178574</v>
      </c>
      <c r="G222" s="65">
        <v>15</v>
      </c>
      <c r="H222" s="65">
        <v>20.101690601399998</v>
      </c>
      <c r="I222" s="65"/>
      <c r="J222" s="65">
        <v>3139.6698375665296</v>
      </c>
      <c r="K222" s="65">
        <v>3214.2140343553833</v>
      </c>
      <c r="L222" s="65">
        <v>482.13210515330746</v>
      </c>
      <c r="M222" s="65">
        <v>545.84193257129471</v>
      </c>
      <c r="N222" s="65">
        <v>15</v>
      </c>
      <c r="O222" s="65">
        <v>16.9821277219569</v>
      </c>
      <c r="P222" s="8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</row>
    <row r="223" spans="1:229">
      <c r="A223" s="18" t="s">
        <v>11</v>
      </c>
      <c r="B223" s="18"/>
      <c r="C223" s="35">
        <v>29272.467999999997</v>
      </c>
      <c r="D223" s="35">
        <v>29897.252232044593</v>
      </c>
      <c r="E223" s="35">
        <v>4484.587834806689</v>
      </c>
      <c r="F223" s="65">
        <v>5849.1308093500002</v>
      </c>
      <c r="G223" s="65">
        <v>15</v>
      </c>
      <c r="H223" s="65">
        <v>19.564108313207328</v>
      </c>
      <c r="I223" s="65"/>
      <c r="J223" s="65">
        <v>3188.7017016902259</v>
      </c>
      <c r="K223" s="65">
        <v>3231.9540720428581</v>
      </c>
      <c r="L223" s="65">
        <v>484.79311080642873</v>
      </c>
      <c r="M223" s="65">
        <v>603.03486250080005</v>
      </c>
      <c r="N223" s="65">
        <v>15</v>
      </c>
      <c r="O223" s="65">
        <v>18.658522029047056</v>
      </c>
      <c r="P223" s="8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</row>
    <row r="224" spans="1:229">
      <c r="A224" s="18" t="s">
        <v>10</v>
      </c>
      <c r="B224" s="18"/>
      <c r="C224" s="35">
        <v>28623.774999999998</v>
      </c>
      <c r="D224" s="35">
        <v>29699.700706313728</v>
      </c>
      <c r="E224" s="35">
        <v>4454.9551059470596</v>
      </c>
      <c r="F224" s="65">
        <v>5786.4569134200001</v>
      </c>
      <c r="G224" s="65">
        <v>15</v>
      </c>
      <c r="H224" s="65">
        <v>19.483216247326972</v>
      </c>
      <c r="I224" s="65"/>
      <c r="J224" s="65">
        <v>3199.231386997446</v>
      </c>
      <c r="K224" s="65">
        <v>3258.8392831224833</v>
      </c>
      <c r="L224" s="65">
        <v>488.82589246837244</v>
      </c>
      <c r="M224" s="65">
        <v>544.82610579587504</v>
      </c>
      <c r="N224" s="65">
        <v>15</v>
      </c>
      <c r="O224" s="65">
        <v>16.71840979141032</v>
      </c>
      <c r="P224" s="8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</row>
    <row r="225" spans="1:229">
      <c r="A225" s="18" t="s">
        <v>9</v>
      </c>
      <c r="B225" s="18"/>
      <c r="C225" s="35">
        <v>29033.536999999997</v>
      </c>
      <c r="D225" s="35">
        <v>29168.847947520404</v>
      </c>
      <c r="E225" s="35">
        <v>4375.3271921280602</v>
      </c>
      <c r="F225" s="65">
        <v>5794.2367043442864</v>
      </c>
      <c r="G225" s="65">
        <v>15</v>
      </c>
      <c r="H225" s="65">
        <v>19.864468815392001</v>
      </c>
      <c r="I225" s="65"/>
      <c r="J225" s="65">
        <v>3239.8389077566862</v>
      </c>
      <c r="K225" s="65">
        <v>3287.6758987745411</v>
      </c>
      <c r="L225" s="65">
        <v>493.15138481618112</v>
      </c>
      <c r="M225" s="65">
        <v>568.2234146969929</v>
      </c>
      <c r="N225" s="65">
        <v>15</v>
      </c>
      <c r="O225" s="65">
        <v>17.283437668195802</v>
      </c>
      <c r="P225" s="8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</row>
    <row r="226" spans="1:229">
      <c r="A226" s="18" t="s">
        <v>8</v>
      </c>
      <c r="B226" s="18"/>
      <c r="C226" s="35">
        <v>29335.425999999999</v>
      </c>
      <c r="D226" s="35">
        <v>29918.957497861262</v>
      </c>
      <c r="E226" s="35">
        <v>4487.8436246791889</v>
      </c>
      <c r="F226" s="65">
        <v>5755.1722278257139</v>
      </c>
      <c r="G226" s="65">
        <v>15</v>
      </c>
      <c r="H226" s="65">
        <v>19.235871531409874</v>
      </c>
      <c r="I226" s="65"/>
      <c r="J226" s="65">
        <v>3245.6978148925573</v>
      </c>
      <c r="K226" s="65">
        <v>3259.2544020116893</v>
      </c>
      <c r="L226" s="65">
        <v>488.88816030175337</v>
      </c>
      <c r="M226" s="65">
        <v>549.00098584078569</v>
      </c>
      <c r="N226" s="65">
        <v>15</v>
      </c>
      <c r="O226" s="65">
        <v>16.844373532238819</v>
      </c>
      <c r="P226" s="8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</row>
    <row r="227" spans="1:229">
      <c r="A227" s="18" t="s">
        <v>7</v>
      </c>
      <c r="B227" s="18"/>
      <c r="C227" s="35">
        <v>28602.269999999997</v>
      </c>
      <c r="D227" s="35">
        <v>29685.939379030191</v>
      </c>
      <c r="E227" s="35">
        <v>4452.8909068545281</v>
      </c>
      <c r="F227" s="65">
        <v>5672.3610538027269</v>
      </c>
      <c r="G227" s="65">
        <v>15</v>
      </c>
      <c r="H227" s="65">
        <v>19.107904861550782</v>
      </c>
      <c r="I227" s="65"/>
      <c r="J227" s="65">
        <v>2360.4335676927999</v>
      </c>
      <c r="K227" s="65">
        <v>3294.2984232581275</v>
      </c>
      <c r="L227" s="65">
        <v>494.14476348871915</v>
      </c>
      <c r="M227" s="65">
        <v>577.0823159304</v>
      </c>
      <c r="N227" s="65">
        <v>15</v>
      </c>
      <c r="O227" s="65">
        <v>17.517608965117802</v>
      </c>
      <c r="P227" s="8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</row>
    <row r="228" spans="1:229">
      <c r="A228" s="18"/>
      <c r="B228" s="18"/>
      <c r="C228" s="35"/>
      <c r="D228" s="35"/>
      <c r="E228" s="3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8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</row>
    <row r="229" spans="1:229">
      <c r="A229" s="45">
        <v>2015</v>
      </c>
      <c r="B229" s="48"/>
      <c r="C229" s="47"/>
      <c r="D229" s="47"/>
      <c r="E229" s="4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8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</row>
    <row r="230" spans="1:229">
      <c r="A230" s="19" t="s">
        <v>6</v>
      </c>
      <c r="B230" s="18"/>
      <c r="C230" s="35">
        <v>30825.411</v>
      </c>
      <c r="D230" s="35">
        <v>30253.548386993883</v>
      </c>
      <c r="E230" s="35">
        <v>4538.0322580490829</v>
      </c>
      <c r="F230" s="65">
        <v>5952.3224252192858</v>
      </c>
      <c r="G230" s="65">
        <v>15</v>
      </c>
      <c r="H230" s="65">
        <v>19.674791033035358</v>
      </c>
      <c r="I230" s="65"/>
      <c r="J230" s="65">
        <v>3356.3305726951417</v>
      </c>
      <c r="K230" s="65">
        <v>3403.0314237392818</v>
      </c>
      <c r="L230" s="65">
        <v>510.45471356089223</v>
      </c>
      <c r="M230" s="65">
        <v>575.80847076681619</v>
      </c>
      <c r="N230" s="65">
        <v>15</v>
      </c>
      <c r="O230" s="65">
        <v>16.920457059256673</v>
      </c>
      <c r="P230" s="8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</row>
    <row r="231" spans="1:229">
      <c r="A231" s="19" t="s">
        <v>5</v>
      </c>
      <c r="B231" s="18"/>
      <c r="C231" s="35">
        <v>31355.855</v>
      </c>
      <c r="D231" s="35">
        <v>31475.261960870106</v>
      </c>
      <c r="E231" s="35">
        <v>4721.2892941305154</v>
      </c>
      <c r="F231" s="65">
        <v>6744.9632138835714</v>
      </c>
      <c r="G231" s="65">
        <v>15</v>
      </c>
      <c r="H231" s="63">
        <v>21.429410888681012</v>
      </c>
      <c r="I231" s="63"/>
      <c r="J231" s="65">
        <v>3397.0625909209589</v>
      </c>
      <c r="K231" s="65">
        <v>3426.5275823395946</v>
      </c>
      <c r="L231" s="65">
        <v>513.97913735093925</v>
      </c>
      <c r="M231" s="65">
        <v>599.75691257375536</v>
      </c>
      <c r="N231" s="65">
        <v>15</v>
      </c>
      <c r="O231" s="63">
        <v>17.503344075352462</v>
      </c>
      <c r="P231" s="8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</row>
    <row r="232" spans="1:229">
      <c r="A232" s="19" t="s">
        <v>4</v>
      </c>
      <c r="B232" s="18"/>
      <c r="C232" s="35">
        <v>32656.161</v>
      </c>
      <c r="D232" s="35">
        <v>33084.482268055239</v>
      </c>
      <c r="E232" s="35">
        <v>4962.6723402082862</v>
      </c>
      <c r="F232" s="65">
        <v>6892.4542740449997</v>
      </c>
      <c r="G232" s="65">
        <v>15</v>
      </c>
      <c r="H232" s="63">
        <v>20.832891438957223</v>
      </c>
      <c r="I232" s="63"/>
      <c r="J232" s="65">
        <v>3386.5992949558508</v>
      </c>
      <c r="K232" s="65">
        <v>3502.046184505884</v>
      </c>
      <c r="L232" s="65">
        <v>525.30692767588255</v>
      </c>
      <c r="M232" s="65">
        <v>652.36254880649994</v>
      </c>
      <c r="N232" s="65">
        <v>15</v>
      </c>
      <c r="O232" s="63">
        <v>18.628039564205352</v>
      </c>
      <c r="P232" s="8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</row>
    <row r="233" spans="1:229">
      <c r="A233" s="18" t="s">
        <v>3</v>
      </c>
      <c r="B233" s="18"/>
      <c r="C233" s="35">
        <v>32848.093999999997</v>
      </c>
      <c r="D233" s="35">
        <v>32483.253566531119</v>
      </c>
      <c r="E233" s="35">
        <v>4872.4880349796676</v>
      </c>
      <c r="F233" s="65">
        <v>7155.6158834985717</v>
      </c>
      <c r="G233" s="65">
        <v>15</v>
      </c>
      <c r="H233" s="65">
        <v>22.028630441352426</v>
      </c>
      <c r="I233" s="65"/>
      <c r="J233" s="65">
        <v>3423.4377046450973</v>
      </c>
      <c r="K233" s="65">
        <v>3484.6207584218637</v>
      </c>
      <c r="L233" s="65">
        <v>522.6931137632796</v>
      </c>
      <c r="M233" s="65">
        <v>641.13085154803218</v>
      </c>
      <c r="N233" s="65">
        <v>15</v>
      </c>
      <c r="O233" s="65">
        <v>18.3988702356922</v>
      </c>
      <c r="P233" s="8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</row>
    <row r="234" spans="1:229">
      <c r="A234" s="18" t="s">
        <v>2</v>
      </c>
      <c r="B234" s="18"/>
      <c r="C234" s="35">
        <v>32514.251000000004</v>
      </c>
      <c r="D234" s="35">
        <v>33411.899206736322</v>
      </c>
      <c r="E234" s="35">
        <v>5011.7848810104479</v>
      </c>
      <c r="F234" s="65">
        <v>6938.5978988114284</v>
      </c>
      <c r="G234" s="65">
        <v>15</v>
      </c>
      <c r="H234" s="65">
        <v>20.766846732892414</v>
      </c>
      <c r="I234" s="65"/>
      <c r="J234" s="65">
        <v>3426.2118884185011</v>
      </c>
      <c r="K234" s="65">
        <v>3497.9663050263553</v>
      </c>
      <c r="L234" s="65">
        <v>524.69494575395333</v>
      </c>
      <c r="M234" s="65">
        <v>716.60388023273038</v>
      </c>
      <c r="N234" s="65">
        <v>15</v>
      </c>
      <c r="O234" s="65">
        <v>20.486300259754252</v>
      </c>
      <c r="P234" s="8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</row>
    <row r="235" spans="1:229">
      <c r="A235" s="18" t="s">
        <v>13</v>
      </c>
      <c r="B235" s="18"/>
      <c r="C235" s="35">
        <v>32412.844000000001</v>
      </c>
      <c r="D235" s="35">
        <v>33915.237015637613</v>
      </c>
      <c r="E235" s="35">
        <v>5087.2855523456419</v>
      </c>
      <c r="F235" s="65">
        <v>7447.5573306544447</v>
      </c>
      <c r="G235" s="65">
        <v>15</v>
      </c>
      <c r="H235" s="65">
        <v>21.959325618808236</v>
      </c>
      <c r="I235" s="65"/>
      <c r="J235" s="65">
        <v>3476.4128775842751</v>
      </c>
      <c r="K235" s="65">
        <v>3499.9282427588328</v>
      </c>
      <c r="L235" s="65">
        <v>524.98923641382487</v>
      </c>
      <c r="M235" s="65">
        <v>599.30968442926928</v>
      </c>
      <c r="N235" s="65">
        <v>15</v>
      </c>
      <c r="O235" s="65">
        <v>17.123484907703734</v>
      </c>
      <c r="P235" s="8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</row>
    <row r="236" spans="1:229">
      <c r="A236" s="18" t="s">
        <v>12</v>
      </c>
      <c r="B236" s="18"/>
      <c r="C236" s="35">
        <v>33252.896999999997</v>
      </c>
      <c r="D236" s="35">
        <v>33029.92800333054</v>
      </c>
      <c r="E236" s="35">
        <v>4954.4892004995818</v>
      </c>
      <c r="F236" s="65">
        <v>6767.4691658499996</v>
      </c>
      <c r="G236" s="65">
        <v>15</v>
      </c>
      <c r="H236" s="65">
        <v>20.488900748338317</v>
      </c>
      <c r="I236" s="65"/>
      <c r="J236" s="65">
        <v>3539.7391723830442</v>
      </c>
      <c r="K236" s="65">
        <v>3576.1961201689228</v>
      </c>
      <c r="L236" s="65">
        <v>536.42941802533846</v>
      </c>
      <c r="M236" s="65">
        <v>641.93244714686182</v>
      </c>
      <c r="N236" s="65">
        <v>15</v>
      </c>
      <c r="O236" s="65">
        <v>17.950146624412195</v>
      </c>
      <c r="P236" s="8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</row>
    <row r="237" spans="1:229">
      <c r="A237" s="18" t="s">
        <v>11</v>
      </c>
      <c r="B237" s="18"/>
      <c r="C237" s="35">
        <v>31791.788000000004</v>
      </c>
      <c r="D237" s="35">
        <v>33287.748476342276</v>
      </c>
      <c r="E237" s="35">
        <v>4993.1622714513414</v>
      </c>
      <c r="F237" s="65">
        <v>6268.1240112099995</v>
      </c>
      <c r="G237" s="65">
        <v>15</v>
      </c>
      <c r="H237" s="65">
        <v>18.830123087672266</v>
      </c>
      <c r="I237" s="65"/>
      <c r="J237" s="65">
        <v>3516.0228922897745</v>
      </c>
      <c r="K237" s="65">
        <v>3559.9998877772614</v>
      </c>
      <c r="L237" s="65">
        <v>533.99998316658923</v>
      </c>
      <c r="M237" s="65">
        <v>672.05018959281597</v>
      </c>
      <c r="N237" s="65">
        <v>15</v>
      </c>
      <c r="O237" s="65">
        <v>18.877814909494855</v>
      </c>
      <c r="P237" s="8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</row>
    <row r="238" spans="1:229">
      <c r="A238" s="18" t="s">
        <v>10</v>
      </c>
      <c r="B238" s="18"/>
      <c r="C238" s="35">
        <v>32162.748</v>
      </c>
      <c r="D238" s="35">
        <v>32912.806169755</v>
      </c>
      <c r="E238" s="35">
        <v>4936.9209254632506</v>
      </c>
      <c r="F238" s="65">
        <v>6677.8595246800005</v>
      </c>
      <c r="G238" s="65">
        <v>15</v>
      </c>
      <c r="H238" s="65">
        <v>20.289547753046271</v>
      </c>
      <c r="I238" s="65"/>
      <c r="J238" s="65">
        <v>3565.209175369469</v>
      </c>
      <c r="K238" s="65">
        <v>3611.8651181742043</v>
      </c>
      <c r="L238" s="65">
        <v>541.77976772613056</v>
      </c>
      <c r="M238" s="65">
        <v>649.36032333369076</v>
      </c>
      <c r="N238" s="65">
        <v>15</v>
      </c>
      <c r="O238" s="65">
        <v>17.978531924302366</v>
      </c>
      <c r="P238" s="8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</row>
    <row r="239" spans="1:229">
      <c r="A239" s="18" t="s">
        <v>9</v>
      </c>
      <c r="B239" s="18"/>
      <c r="C239" s="35">
        <v>32122.129000000001</v>
      </c>
      <c r="D239" s="35">
        <v>32596.079965717141</v>
      </c>
      <c r="E239" s="35">
        <v>4889.4119948575717</v>
      </c>
      <c r="F239" s="65">
        <v>6619.077744924286</v>
      </c>
      <c r="G239" s="65">
        <v>15</v>
      </c>
      <c r="H239" s="65">
        <v>20.306361230816364</v>
      </c>
      <c r="I239" s="65"/>
      <c r="J239" s="65">
        <v>3599.3534285147016</v>
      </c>
      <c r="K239" s="65">
        <v>3626.9039094645614</v>
      </c>
      <c r="L239" s="65">
        <v>544.03558641968425</v>
      </c>
      <c r="M239" s="65">
        <v>651.96384799828115</v>
      </c>
      <c r="N239" s="65">
        <v>15</v>
      </c>
      <c r="O239" s="65">
        <v>17.975768431497553</v>
      </c>
      <c r="P239" s="8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</row>
    <row r="240" spans="1:229">
      <c r="A240" s="18" t="s">
        <v>8</v>
      </c>
      <c r="B240" s="18"/>
      <c r="C240" s="35">
        <v>33513.96</v>
      </c>
      <c r="D240" s="35">
        <v>33575.935565967142</v>
      </c>
      <c r="E240" s="35">
        <v>5036.3903348950707</v>
      </c>
      <c r="F240" s="65">
        <v>8033.8857577725003</v>
      </c>
      <c r="G240" s="65">
        <v>15</v>
      </c>
      <c r="H240" s="65">
        <v>23.927511243843689</v>
      </c>
      <c r="I240" s="65"/>
      <c r="J240" s="65">
        <v>3501.6146882011162</v>
      </c>
      <c r="K240" s="65">
        <v>3613.5048693729086</v>
      </c>
      <c r="L240" s="65">
        <v>542.02573040593632</v>
      </c>
      <c r="M240" s="65">
        <v>648.37418029816001</v>
      </c>
      <c r="N240" s="65">
        <v>15</v>
      </c>
      <c r="O240" s="65">
        <v>17.943083065795882</v>
      </c>
      <c r="P240" s="8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</row>
    <row r="241" spans="1:229">
      <c r="A241" s="18" t="s">
        <v>7</v>
      </c>
      <c r="B241" s="18"/>
      <c r="C241" s="35">
        <v>34730.436999999998</v>
      </c>
      <c r="D241" s="35">
        <v>34604.235707109161</v>
      </c>
      <c r="E241" s="35">
        <v>5190.6353560663747</v>
      </c>
      <c r="F241" s="65">
        <v>9345.9098172907143</v>
      </c>
      <c r="G241" s="65">
        <v>15</v>
      </c>
      <c r="H241" s="65">
        <v>27.007993750807422</v>
      </c>
      <c r="I241" s="65"/>
      <c r="J241" s="65">
        <v>3526.7765527274801</v>
      </c>
      <c r="K241" s="65">
        <v>3559.7178340836399</v>
      </c>
      <c r="L241" s="65">
        <v>533.9576751125461</v>
      </c>
      <c r="M241" s="65">
        <v>655.2168821154778</v>
      </c>
      <c r="N241" s="65">
        <v>15</v>
      </c>
      <c r="O241" s="65">
        <v>18.406427493828225</v>
      </c>
      <c r="P241" s="8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</row>
    <row r="242" spans="1:229">
      <c r="A242" s="18"/>
      <c r="B242" s="18"/>
      <c r="C242" s="35"/>
      <c r="D242" s="35"/>
      <c r="E242" s="3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8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</row>
    <row r="243" spans="1:229">
      <c r="A243" s="80">
        <v>2016</v>
      </c>
      <c r="B243" s="48"/>
      <c r="C243" s="47"/>
      <c r="D243" s="47"/>
      <c r="E243" s="4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8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</row>
    <row r="244" spans="1:229">
      <c r="A244" s="18" t="s">
        <v>6</v>
      </c>
      <c r="B244" s="18"/>
      <c r="C244" s="35">
        <v>36862.623999999996</v>
      </c>
      <c r="D244" s="35">
        <v>36805.400672914977</v>
      </c>
      <c r="E244" s="35">
        <v>5520.8101009372467</v>
      </c>
      <c r="F244" s="65">
        <v>10308.690254715</v>
      </c>
      <c r="G244" s="65">
        <v>15</v>
      </c>
      <c r="H244" s="65">
        <v>28.008634782506654</v>
      </c>
      <c r="I244" s="65"/>
      <c r="J244" s="65">
        <v>3573.2806421360797</v>
      </c>
      <c r="K244" s="65">
        <v>3604.5349649279278</v>
      </c>
      <c r="L244" s="65">
        <v>540.68024473918911</v>
      </c>
      <c r="M244" s="65">
        <v>664.89282564980033</v>
      </c>
      <c r="N244" s="65">
        <v>15</v>
      </c>
      <c r="O244" s="65">
        <v>18.446008489838437</v>
      </c>
      <c r="P244" s="8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14"/>
      <c r="GJ244" s="14"/>
      <c r="GK244" s="14"/>
      <c r="GL244" s="14"/>
      <c r="GM244" s="14"/>
      <c r="GN244" s="14"/>
      <c r="GO244" s="14"/>
      <c r="GP244" s="14"/>
      <c r="GQ244" s="14"/>
      <c r="GR244" s="14"/>
      <c r="GS244" s="14"/>
      <c r="GT244" s="14"/>
      <c r="GU244" s="14"/>
      <c r="GV244" s="14"/>
      <c r="GW244" s="14"/>
      <c r="GX244" s="14"/>
      <c r="GY244" s="14"/>
      <c r="GZ244" s="14"/>
      <c r="HA244" s="14"/>
      <c r="HB244" s="14"/>
      <c r="HC244" s="14"/>
      <c r="HD244" s="14"/>
      <c r="HE244" s="14"/>
      <c r="HF244" s="14"/>
      <c r="HG244" s="14"/>
      <c r="HH244" s="14"/>
      <c r="HI244" s="14"/>
      <c r="HJ244" s="14"/>
      <c r="HK244" s="14"/>
      <c r="HL244" s="14"/>
      <c r="HM244" s="14"/>
      <c r="HN244" s="14"/>
      <c r="HO244" s="14"/>
      <c r="HP244" s="14"/>
      <c r="HQ244" s="14"/>
      <c r="HR244" s="14"/>
      <c r="HS244" s="14"/>
      <c r="HT244" s="14"/>
      <c r="HU244" s="14"/>
    </row>
    <row r="245" spans="1:229">
      <c r="A245" s="18" t="s">
        <v>5</v>
      </c>
      <c r="B245" s="18"/>
      <c r="C245" s="35">
        <v>36964.661999999989</v>
      </c>
      <c r="D245" s="35">
        <v>37404.829169985831</v>
      </c>
      <c r="E245" s="35">
        <v>5610.7243754978754</v>
      </c>
      <c r="F245" s="65">
        <v>9921.5294517500006</v>
      </c>
      <c r="G245" s="65">
        <v>15</v>
      </c>
      <c r="H245" s="65">
        <v>26.524728683191462</v>
      </c>
      <c r="I245" s="65"/>
      <c r="J245" s="65">
        <v>3641.2724224405561</v>
      </c>
      <c r="K245" s="65">
        <v>3666.7881202480207</v>
      </c>
      <c r="L245" s="65">
        <v>550.01821803720304</v>
      </c>
      <c r="M245" s="65">
        <v>692.704431611431</v>
      </c>
      <c r="N245" s="65">
        <v>15</v>
      </c>
      <c r="O245" s="65">
        <v>18.891313293678301</v>
      </c>
      <c r="P245" s="8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</row>
    <row r="246" spans="1:229">
      <c r="A246" s="18" t="s">
        <v>4</v>
      </c>
      <c r="B246" s="18"/>
      <c r="C246" s="35">
        <v>36790.146999999997</v>
      </c>
      <c r="D246" s="35">
        <v>37005.621232068639</v>
      </c>
      <c r="E246" s="35">
        <v>5550.8431848102955</v>
      </c>
      <c r="F246" s="65">
        <v>7682.6554754974995</v>
      </c>
      <c r="G246" s="65">
        <v>15</v>
      </c>
      <c r="H246" s="65">
        <v>20.760779632148967</v>
      </c>
      <c r="I246" s="65"/>
      <c r="J246" s="65">
        <v>3702.5135218312575</v>
      </c>
      <c r="K246" s="65">
        <v>3733.5509125106719</v>
      </c>
      <c r="L246" s="65">
        <v>560.03263687660069</v>
      </c>
      <c r="M246" s="65">
        <v>749.2621295561371</v>
      </c>
      <c r="N246" s="65">
        <v>15</v>
      </c>
      <c r="O246" s="65">
        <v>20.068351741111965</v>
      </c>
      <c r="P246" s="8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14"/>
      <c r="GJ246" s="14"/>
      <c r="GK246" s="14"/>
      <c r="GL246" s="14"/>
      <c r="GM246" s="14"/>
      <c r="GN246" s="14"/>
      <c r="GO246" s="14"/>
      <c r="GP246" s="14"/>
      <c r="GQ246" s="14"/>
      <c r="GR246" s="14"/>
      <c r="GS246" s="14"/>
      <c r="GT246" s="14"/>
      <c r="GU246" s="14"/>
      <c r="GV246" s="14"/>
      <c r="GW246" s="14"/>
      <c r="GX246" s="14"/>
      <c r="GY246" s="14"/>
      <c r="GZ246" s="14"/>
      <c r="HA246" s="14"/>
      <c r="HB246" s="14"/>
      <c r="HC246" s="14"/>
      <c r="HD246" s="14"/>
      <c r="HE246" s="14"/>
      <c r="HF246" s="14"/>
      <c r="HG246" s="14"/>
      <c r="HH246" s="14"/>
      <c r="HI246" s="14"/>
      <c r="HJ246" s="14"/>
      <c r="HK246" s="14"/>
      <c r="HL246" s="14"/>
      <c r="HM246" s="14"/>
      <c r="HN246" s="14"/>
      <c r="HO246" s="14"/>
      <c r="HP246" s="14"/>
      <c r="HQ246" s="14"/>
      <c r="HR246" s="14"/>
      <c r="HS246" s="14"/>
      <c r="HT246" s="14"/>
      <c r="HU246" s="14"/>
    </row>
    <row r="247" spans="1:229">
      <c r="A247" s="18" t="s">
        <v>3</v>
      </c>
      <c r="B247" s="18"/>
      <c r="C247" s="35">
        <v>35818.414000000004</v>
      </c>
      <c r="D247" s="35">
        <v>36069.973042262551</v>
      </c>
      <c r="E247" s="35">
        <v>5410.4959563393813</v>
      </c>
      <c r="F247" s="65">
        <v>8238.2139550574993</v>
      </c>
      <c r="G247" s="65">
        <v>15</v>
      </c>
      <c r="H247" s="65">
        <v>22.83953454970684</v>
      </c>
      <c r="I247" s="65"/>
      <c r="J247" s="65">
        <v>3687.676694007554</v>
      </c>
      <c r="K247" s="65">
        <v>3743.4211161022108</v>
      </c>
      <c r="L247" s="65">
        <v>561.51316741533162</v>
      </c>
      <c r="M247" s="65">
        <v>747.49085573684704</v>
      </c>
      <c r="N247" s="65">
        <v>15</v>
      </c>
      <c r="O247" s="65">
        <v>19.968120939467326</v>
      </c>
      <c r="P247" s="8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14"/>
      <c r="GJ247" s="14"/>
      <c r="GK247" s="14"/>
      <c r="GL247" s="14"/>
      <c r="GM247" s="14"/>
      <c r="GN247" s="14"/>
      <c r="GO247" s="14"/>
      <c r="GP247" s="14"/>
      <c r="GQ247" s="14"/>
      <c r="GR247" s="14"/>
      <c r="GS247" s="14"/>
      <c r="GT247" s="14"/>
      <c r="GU247" s="14"/>
      <c r="GV247" s="14"/>
      <c r="GW247" s="14"/>
      <c r="GX247" s="14"/>
      <c r="GY247" s="14"/>
      <c r="GZ247" s="14"/>
      <c r="HA247" s="14"/>
      <c r="HB247" s="14"/>
      <c r="HC247" s="14"/>
      <c r="HD247" s="14"/>
      <c r="HE247" s="14"/>
      <c r="HF247" s="14"/>
      <c r="HG247" s="14"/>
      <c r="HH247" s="14"/>
      <c r="HI247" s="14"/>
      <c r="HJ247" s="14"/>
      <c r="HK247" s="14"/>
      <c r="HL247" s="14"/>
      <c r="HM247" s="14"/>
      <c r="HN247" s="14"/>
      <c r="HO247" s="14"/>
      <c r="HP247" s="14"/>
      <c r="HQ247" s="14"/>
      <c r="HR247" s="14"/>
      <c r="HS247" s="14"/>
      <c r="HT247" s="14"/>
      <c r="HU247" s="14"/>
    </row>
    <row r="248" spans="1:229">
      <c r="A248" s="18" t="s">
        <v>2</v>
      </c>
      <c r="B248" s="18"/>
      <c r="C248" s="35">
        <v>34450.718000000001</v>
      </c>
      <c r="D248" s="35">
        <v>35437.06939001142</v>
      </c>
      <c r="E248" s="35">
        <v>5315.5604085017148</v>
      </c>
      <c r="F248" s="65">
        <v>7134.6318369677774</v>
      </c>
      <c r="G248" s="65">
        <v>15</v>
      </c>
      <c r="H248" s="65">
        <v>20.133244536803598</v>
      </c>
      <c r="I248" s="65"/>
      <c r="J248" s="65">
        <v>3707.7327288867682</v>
      </c>
      <c r="K248" s="65">
        <v>3720.213473438967</v>
      </c>
      <c r="L248" s="65">
        <v>558.03202101584498</v>
      </c>
      <c r="M248" s="65">
        <v>709.91393512867819</v>
      </c>
      <c r="N248" s="65">
        <v>15</v>
      </c>
      <c r="O248" s="65">
        <v>19.082612871471401</v>
      </c>
      <c r="P248" s="8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  <c r="GY248" s="14"/>
      <c r="GZ248" s="14"/>
      <c r="HA248" s="14"/>
      <c r="HB248" s="14"/>
      <c r="HC248" s="14"/>
      <c r="HD248" s="14"/>
      <c r="HE248" s="14"/>
      <c r="HF248" s="14"/>
      <c r="HG248" s="14"/>
      <c r="HH248" s="14"/>
      <c r="HI248" s="14"/>
      <c r="HJ248" s="14"/>
      <c r="HK248" s="14"/>
      <c r="HL248" s="14"/>
      <c r="HM248" s="14"/>
      <c r="HN248" s="14"/>
      <c r="HO248" s="14"/>
      <c r="HP248" s="14"/>
      <c r="HQ248" s="14"/>
      <c r="HR248" s="14"/>
      <c r="HS248" s="14"/>
      <c r="HT248" s="14"/>
      <c r="HU248" s="14"/>
    </row>
    <row r="249" spans="1:229">
      <c r="A249" s="18" t="s">
        <v>13</v>
      </c>
      <c r="B249" s="18"/>
      <c r="C249" s="35">
        <v>35689.890999999996</v>
      </c>
      <c r="D249" s="35">
        <v>35894.897704944779</v>
      </c>
      <c r="E249" s="35">
        <v>5384.2346557417168</v>
      </c>
      <c r="F249" s="65">
        <v>8600.2144578863627</v>
      </c>
      <c r="G249" s="65">
        <v>15</v>
      </c>
      <c r="H249" s="65">
        <v>23.959434370254861</v>
      </c>
      <c r="I249" s="65"/>
      <c r="J249" s="65">
        <v>3701.5890362127898</v>
      </c>
      <c r="K249" s="65">
        <v>3745.9244497506861</v>
      </c>
      <c r="L249" s="65">
        <v>561.88866746260294</v>
      </c>
      <c r="M249" s="65">
        <v>645.20744174945378</v>
      </c>
      <c r="N249" s="65">
        <v>15</v>
      </c>
      <c r="O249" s="65">
        <v>17.224251327129576</v>
      </c>
      <c r="P249" s="8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14"/>
      <c r="GJ249" s="14"/>
      <c r="GK249" s="14"/>
      <c r="GL249" s="14"/>
      <c r="GM249" s="14"/>
      <c r="GN249" s="14"/>
      <c r="GO249" s="14"/>
      <c r="GP249" s="14"/>
      <c r="GQ249" s="14"/>
      <c r="GR249" s="14"/>
      <c r="GS249" s="14"/>
      <c r="GT249" s="14"/>
      <c r="GU249" s="14"/>
      <c r="GV249" s="14"/>
      <c r="GW249" s="14"/>
      <c r="GX249" s="14"/>
      <c r="GY249" s="14"/>
      <c r="GZ249" s="14"/>
      <c r="HA249" s="14"/>
      <c r="HB249" s="14"/>
      <c r="HC249" s="14"/>
      <c r="HD249" s="14"/>
      <c r="HE249" s="14"/>
      <c r="HF249" s="14"/>
      <c r="HG249" s="14"/>
      <c r="HH249" s="14"/>
      <c r="HI249" s="14"/>
      <c r="HJ249" s="14"/>
      <c r="HK249" s="14"/>
      <c r="HL249" s="14"/>
      <c r="HM249" s="14"/>
      <c r="HN249" s="14"/>
      <c r="HO249" s="14"/>
      <c r="HP249" s="14"/>
      <c r="HQ249" s="14"/>
      <c r="HR249" s="14"/>
      <c r="HS249" s="14"/>
      <c r="HT249" s="14"/>
      <c r="HU249" s="14"/>
    </row>
    <row r="250" spans="1:229">
      <c r="A250" s="18" t="s">
        <v>12</v>
      </c>
      <c r="B250" s="18"/>
      <c r="C250" s="35">
        <v>36530.415999999997</v>
      </c>
      <c r="D250" s="35">
        <v>36822.278568479283</v>
      </c>
      <c r="E250" s="35">
        <v>5523.341785271894</v>
      </c>
      <c r="F250" s="65">
        <v>8865.7956801835717</v>
      </c>
      <c r="G250" s="65">
        <v>15</v>
      </c>
      <c r="H250" s="65">
        <v>24.077259813500199</v>
      </c>
      <c r="I250" s="65"/>
      <c r="J250" s="65">
        <v>3738.8892059890159</v>
      </c>
      <c r="K250" s="65">
        <v>3751.5787331312549</v>
      </c>
      <c r="L250" s="65">
        <v>562.73680996968824</v>
      </c>
      <c r="M250" s="65">
        <v>646.73476983443413</v>
      </c>
      <c r="N250" s="65">
        <v>15</v>
      </c>
      <c r="O250" s="65">
        <v>17.239002986207801</v>
      </c>
      <c r="P250" s="8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14"/>
      <c r="GJ250" s="14"/>
      <c r="GK250" s="14"/>
      <c r="GL250" s="14"/>
      <c r="GM250" s="14"/>
      <c r="GN250" s="14"/>
      <c r="GO250" s="14"/>
      <c r="GP250" s="14"/>
      <c r="GQ250" s="14"/>
      <c r="GR250" s="14"/>
      <c r="GS250" s="14"/>
      <c r="GT250" s="14"/>
      <c r="GU250" s="14"/>
      <c r="GV250" s="14"/>
      <c r="GW250" s="14"/>
      <c r="GX250" s="14"/>
      <c r="GY250" s="14"/>
      <c r="GZ250" s="14"/>
      <c r="HA250" s="14"/>
      <c r="HB250" s="14"/>
      <c r="HC250" s="14"/>
      <c r="HD250" s="14"/>
      <c r="HE250" s="14"/>
      <c r="HF250" s="14"/>
      <c r="HG250" s="14"/>
      <c r="HH250" s="14"/>
      <c r="HI250" s="14"/>
      <c r="HJ250" s="14"/>
      <c r="HK250" s="14"/>
      <c r="HL250" s="14"/>
      <c r="HM250" s="14"/>
      <c r="HN250" s="14"/>
      <c r="HO250" s="14"/>
      <c r="HP250" s="14"/>
      <c r="HQ250" s="14"/>
      <c r="HR250" s="14"/>
      <c r="HS250" s="14"/>
      <c r="HT250" s="14"/>
      <c r="HU250" s="14"/>
    </row>
    <row r="251" spans="1:229">
      <c r="A251" s="18" t="s">
        <v>11</v>
      </c>
      <c r="B251" s="18"/>
      <c r="C251" s="35">
        <v>36160.752</v>
      </c>
      <c r="D251" s="35">
        <v>37071.349120663777</v>
      </c>
      <c r="E251" s="35">
        <v>5560.7023680995671</v>
      </c>
      <c r="F251" s="65">
        <v>9455.4589115966664</v>
      </c>
      <c r="G251" s="65">
        <v>15</v>
      </c>
      <c r="H251" s="65">
        <v>25.506109531703402</v>
      </c>
      <c r="I251" s="65"/>
      <c r="J251" s="65">
        <v>3794.6676094220079</v>
      </c>
      <c r="K251" s="65">
        <v>3798.8500730446558</v>
      </c>
      <c r="L251" s="65">
        <v>569.82751095669846</v>
      </c>
      <c r="M251" s="65">
        <v>666.45960482935004</v>
      </c>
      <c r="N251" s="65">
        <v>15</v>
      </c>
      <c r="O251" s="65">
        <v>17.5437195997368</v>
      </c>
      <c r="P251" s="8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14"/>
      <c r="GJ251" s="14"/>
      <c r="GK251" s="14"/>
      <c r="GL251" s="14"/>
      <c r="GM251" s="14"/>
      <c r="GN251" s="14"/>
      <c r="GO251" s="14"/>
      <c r="GP251" s="14"/>
      <c r="GQ251" s="14"/>
      <c r="GR251" s="14"/>
      <c r="GS251" s="14"/>
      <c r="GT251" s="14"/>
      <c r="GU251" s="14"/>
      <c r="GV251" s="14"/>
      <c r="GW251" s="14"/>
      <c r="GX251" s="14"/>
      <c r="GY251" s="14"/>
      <c r="GZ251" s="14"/>
      <c r="HA251" s="14"/>
      <c r="HB251" s="14"/>
      <c r="HC251" s="14"/>
      <c r="HD251" s="14"/>
      <c r="HE251" s="14"/>
      <c r="HF251" s="14"/>
      <c r="HG251" s="14"/>
      <c r="HH251" s="14"/>
      <c r="HI251" s="14"/>
      <c r="HJ251" s="14"/>
      <c r="HK251" s="14"/>
      <c r="HL251" s="14"/>
      <c r="HM251" s="14"/>
      <c r="HN251" s="14"/>
      <c r="HO251" s="14"/>
      <c r="HP251" s="14"/>
      <c r="HQ251" s="14"/>
      <c r="HR251" s="14"/>
      <c r="HS251" s="14"/>
      <c r="HT251" s="14"/>
      <c r="HU251" s="14"/>
    </row>
    <row r="252" spans="1:229">
      <c r="A252" s="18" t="s">
        <v>10</v>
      </c>
      <c r="B252" s="18"/>
      <c r="C252" s="35">
        <v>35958.445999999996</v>
      </c>
      <c r="D252" s="35">
        <v>36088.508082553293</v>
      </c>
      <c r="E252" s="35">
        <v>5413.2762123829943</v>
      </c>
      <c r="F252" s="65">
        <v>8994.3071398514294</v>
      </c>
      <c r="G252" s="65">
        <v>15</v>
      </c>
      <c r="H252" s="65">
        <v>24.922912078484199</v>
      </c>
      <c r="I252" s="65"/>
      <c r="J252" s="65">
        <v>3756.2866966776214</v>
      </c>
      <c r="K252" s="65">
        <v>3821.3833373915413</v>
      </c>
      <c r="L252" s="65">
        <v>573.20750060873138</v>
      </c>
      <c r="M252" s="65">
        <v>699.06705787511623</v>
      </c>
      <c r="N252" s="65">
        <v>15</v>
      </c>
      <c r="O252" s="65">
        <v>18.293560110415299</v>
      </c>
      <c r="P252" s="8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  <c r="GY252" s="14"/>
      <c r="GZ252" s="14"/>
      <c r="HA252" s="14"/>
      <c r="HB252" s="14"/>
      <c r="HC252" s="14"/>
      <c r="HD252" s="14"/>
      <c r="HE252" s="14"/>
      <c r="HF252" s="14"/>
      <c r="HG252" s="14"/>
      <c r="HH252" s="14"/>
      <c r="HI252" s="14"/>
      <c r="HJ252" s="14"/>
      <c r="HK252" s="14"/>
      <c r="HL252" s="14"/>
      <c r="HM252" s="14"/>
      <c r="HN252" s="14"/>
      <c r="HO252" s="14"/>
      <c r="HP252" s="14"/>
      <c r="HQ252" s="14"/>
      <c r="HR252" s="14"/>
      <c r="HS252" s="14"/>
      <c r="HT252" s="14"/>
      <c r="HU252" s="14"/>
    </row>
    <row r="253" spans="1:229">
      <c r="A253" s="18" t="s">
        <v>9</v>
      </c>
      <c r="B253" s="18"/>
      <c r="C253" s="35">
        <v>36601.945999999996</v>
      </c>
      <c r="D253" s="35">
        <v>36872.874380532827</v>
      </c>
      <c r="E253" s="35">
        <v>5530.9311570799246</v>
      </c>
      <c r="F253" s="65">
        <v>8452.5528380899996</v>
      </c>
      <c r="G253" s="65">
        <v>15</v>
      </c>
      <c r="H253" s="65">
        <v>22.923498588307901</v>
      </c>
      <c r="I253" s="65"/>
      <c r="J253" s="65">
        <v>3753.7830729668035</v>
      </c>
      <c r="K253" s="65">
        <v>3810.3627398001427</v>
      </c>
      <c r="L253" s="65">
        <v>571.55441097002154</v>
      </c>
      <c r="M253" s="65">
        <v>661.3995496227418</v>
      </c>
      <c r="N253" s="65">
        <v>15</v>
      </c>
      <c r="O253" s="65">
        <v>17.357915631345698</v>
      </c>
      <c r="P253" s="8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14"/>
      <c r="GJ253" s="14"/>
      <c r="GK253" s="14"/>
      <c r="GL253" s="14"/>
      <c r="GM253" s="14"/>
      <c r="GN253" s="14"/>
      <c r="GO253" s="14"/>
      <c r="GP253" s="14"/>
      <c r="GQ253" s="14"/>
      <c r="GR253" s="14"/>
      <c r="GS253" s="14"/>
      <c r="GT253" s="14"/>
      <c r="GU253" s="14"/>
      <c r="GV253" s="14"/>
      <c r="GW253" s="14"/>
      <c r="GX253" s="14"/>
      <c r="GY253" s="14"/>
      <c r="GZ253" s="14"/>
      <c r="HA253" s="14"/>
      <c r="HB253" s="14"/>
      <c r="HC253" s="14"/>
      <c r="HD253" s="14"/>
      <c r="HE253" s="14"/>
      <c r="HF253" s="14"/>
      <c r="HG253" s="14"/>
      <c r="HH253" s="14"/>
      <c r="HI253" s="14"/>
      <c r="HJ253" s="14"/>
      <c r="HK253" s="14"/>
      <c r="HL253" s="14"/>
      <c r="HM253" s="14"/>
      <c r="HN253" s="14"/>
      <c r="HO253" s="14"/>
      <c r="HP253" s="14"/>
      <c r="HQ253" s="14"/>
      <c r="HR253" s="14"/>
      <c r="HS253" s="14"/>
      <c r="HT253" s="14"/>
      <c r="HU253" s="14"/>
    </row>
    <row r="254" spans="1:229">
      <c r="A254" s="18" t="s">
        <v>8</v>
      </c>
      <c r="B254" s="18"/>
      <c r="C254" s="35">
        <v>36302.29099999999</v>
      </c>
      <c r="D254" s="35">
        <v>37053.02709827786</v>
      </c>
      <c r="E254" s="35">
        <v>5557.9540647416761</v>
      </c>
      <c r="F254" s="65">
        <v>8706.4415640979987</v>
      </c>
      <c r="G254" s="65">
        <v>15</v>
      </c>
      <c r="H254" s="65">
        <v>23.497247717454801</v>
      </c>
      <c r="I254" s="65"/>
      <c r="J254" s="65">
        <v>3710.1280655257192</v>
      </c>
      <c r="K254" s="65">
        <v>3798.5256804496121</v>
      </c>
      <c r="L254" s="65">
        <v>569.77885206744179</v>
      </c>
      <c r="M254" s="65">
        <v>655.51609956899722</v>
      </c>
      <c r="N254" s="65">
        <v>15</v>
      </c>
      <c r="O254" s="65">
        <v>17.257119069717799</v>
      </c>
      <c r="P254" s="8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14"/>
      <c r="GJ254" s="14"/>
      <c r="GK254" s="14"/>
      <c r="GL254" s="14"/>
      <c r="GM254" s="14"/>
      <c r="GN254" s="14"/>
      <c r="GO254" s="14"/>
      <c r="GP254" s="14"/>
      <c r="GQ254" s="14"/>
      <c r="GR254" s="14"/>
      <c r="GS254" s="14"/>
      <c r="GT254" s="14"/>
      <c r="GU254" s="14"/>
      <c r="GV254" s="14"/>
      <c r="GW254" s="14"/>
      <c r="GX254" s="14"/>
      <c r="GY254" s="14"/>
      <c r="GZ254" s="14"/>
      <c r="HA254" s="14"/>
      <c r="HB254" s="14"/>
      <c r="HC254" s="14"/>
      <c r="HD254" s="14"/>
      <c r="HE254" s="14"/>
      <c r="HF254" s="14"/>
      <c r="HG254" s="14"/>
      <c r="HH254" s="14"/>
      <c r="HI254" s="14"/>
      <c r="HJ254" s="14"/>
      <c r="HK254" s="14"/>
      <c r="HL254" s="14"/>
      <c r="HM254" s="14"/>
      <c r="HN254" s="14"/>
      <c r="HO254" s="14"/>
      <c r="HP254" s="14"/>
      <c r="HQ254" s="14"/>
      <c r="HR254" s="14"/>
      <c r="HS254" s="14"/>
      <c r="HT254" s="14"/>
      <c r="HU254" s="14"/>
    </row>
    <row r="255" spans="1:229">
      <c r="A255" s="18" t="s">
        <v>30</v>
      </c>
      <c r="B255" s="18"/>
      <c r="C255" s="35">
        <v>34872.646999999997</v>
      </c>
      <c r="D255" s="35">
        <v>35996.721187626827</v>
      </c>
      <c r="E255" s="35">
        <v>5399.5081781440222</v>
      </c>
      <c r="F255" s="65">
        <v>7928.6739484414284</v>
      </c>
      <c r="G255" s="65">
        <v>15</v>
      </c>
      <c r="H255" s="65">
        <v>22.026100397073801</v>
      </c>
      <c r="I255" s="65"/>
      <c r="J255" s="65">
        <v>3760.3598331781741</v>
      </c>
      <c r="K255" s="65">
        <v>3769.5537415305466</v>
      </c>
      <c r="L255" s="65">
        <v>565.43306122958199</v>
      </c>
      <c r="M255" s="65">
        <v>674.37308726421861</v>
      </c>
      <c r="N255" s="65">
        <v>15</v>
      </c>
      <c r="O255" s="65">
        <v>17.889997954781901</v>
      </c>
      <c r="P255" s="8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14"/>
      <c r="GJ255" s="14"/>
      <c r="GK255" s="14"/>
      <c r="GL255" s="14"/>
      <c r="GM255" s="14"/>
      <c r="GN255" s="14"/>
      <c r="GO255" s="14"/>
      <c r="GP255" s="14"/>
      <c r="GQ255" s="14"/>
      <c r="GR255" s="14"/>
      <c r="GS255" s="14"/>
      <c r="GT255" s="14"/>
      <c r="GU255" s="14"/>
      <c r="GV255" s="14"/>
      <c r="GW255" s="14"/>
      <c r="GX255" s="14"/>
      <c r="GY255" s="14"/>
      <c r="GZ255" s="14"/>
      <c r="HA255" s="14"/>
      <c r="HB255" s="14"/>
      <c r="HC255" s="14"/>
      <c r="HD255" s="14"/>
      <c r="HE255" s="14"/>
      <c r="HF255" s="14"/>
      <c r="HG255" s="14"/>
      <c r="HH255" s="14"/>
      <c r="HI255" s="14"/>
      <c r="HJ255" s="14"/>
      <c r="HK255" s="14"/>
      <c r="HL255" s="14"/>
      <c r="HM255" s="14"/>
      <c r="HN255" s="14"/>
      <c r="HO255" s="14"/>
      <c r="HP255" s="14"/>
      <c r="HQ255" s="14"/>
      <c r="HR255" s="14"/>
      <c r="HS255" s="14"/>
      <c r="HT255" s="14"/>
      <c r="HU255" s="14"/>
    </row>
    <row r="256" spans="1:229">
      <c r="A256" s="18"/>
      <c r="B256" s="18"/>
      <c r="C256" s="35"/>
      <c r="D256" s="35"/>
      <c r="E256" s="3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8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  <c r="FJ256" s="14"/>
      <c r="FK256" s="14"/>
      <c r="FL256" s="14"/>
      <c r="FM256" s="14"/>
      <c r="FN256" s="14"/>
      <c r="FO256" s="14"/>
      <c r="FP256" s="14"/>
      <c r="FQ256" s="14"/>
      <c r="FR256" s="14"/>
      <c r="FS256" s="14"/>
      <c r="FT256" s="14"/>
      <c r="FU256" s="14"/>
      <c r="FV256" s="14"/>
      <c r="FW256" s="14"/>
      <c r="FX256" s="14"/>
      <c r="FY256" s="14"/>
      <c r="FZ256" s="14"/>
      <c r="GA256" s="14"/>
      <c r="GB256" s="14"/>
      <c r="GC256" s="14"/>
      <c r="GD256" s="14"/>
      <c r="GE256" s="14"/>
      <c r="GF256" s="14"/>
      <c r="GG256" s="14"/>
      <c r="GH256" s="14"/>
      <c r="GI256" s="14"/>
      <c r="GJ256" s="14"/>
      <c r="GK256" s="14"/>
      <c r="GL256" s="14"/>
      <c r="GM256" s="14"/>
      <c r="GN256" s="14"/>
      <c r="GO256" s="14"/>
      <c r="GP256" s="14"/>
      <c r="GQ256" s="14"/>
      <c r="GR256" s="14"/>
      <c r="GS256" s="14"/>
      <c r="GT256" s="14"/>
      <c r="GU256" s="14"/>
      <c r="GV256" s="14"/>
      <c r="GW256" s="14"/>
      <c r="GX256" s="14"/>
      <c r="GY256" s="14"/>
      <c r="GZ256" s="14"/>
      <c r="HA256" s="14"/>
      <c r="HB256" s="14"/>
      <c r="HC256" s="14"/>
      <c r="HD256" s="14"/>
      <c r="HE256" s="14"/>
      <c r="HF256" s="14"/>
      <c r="HG256" s="14"/>
      <c r="HH256" s="14"/>
      <c r="HI256" s="14"/>
      <c r="HJ256" s="14"/>
      <c r="HK256" s="14"/>
      <c r="HL256" s="14"/>
      <c r="HM256" s="14"/>
      <c r="HN256" s="14"/>
      <c r="HO256" s="14"/>
      <c r="HP256" s="14"/>
      <c r="HQ256" s="14"/>
      <c r="HR256" s="14"/>
      <c r="HS256" s="14"/>
      <c r="HT256" s="14"/>
      <c r="HU256" s="14"/>
    </row>
    <row r="257" spans="1:229">
      <c r="A257" s="49" t="s">
        <v>31</v>
      </c>
      <c r="B257" s="48"/>
      <c r="C257" s="47"/>
      <c r="D257" s="47"/>
      <c r="E257" s="4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8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  <c r="FJ257" s="14"/>
      <c r="FK257" s="14"/>
      <c r="FL257" s="14"/>
      <c r="FM257" s="14"/>
      <c r="FN257" s="14"/>
      <c r="FO257" s="14"/>
      <c r="FP257" s="14"/>
      <c r="FQ257" s="14"/>
      <c r="FR257" s="14"/>
      <c r="FS257" s="14"/>
      <c r="FT257" s="14"/>
      <c r="FU257" s="14"/>
      <c r="FV257" s="14"/>
      <c r="FW257" s="14"/>
      <c r="FX257" s="14"/>
      <c r="FY257" s="14"/>
      <c r="FZ257" s="14"/>
      <c r="GA257" s="14"/>
      <c r="GB257" s="14"/>
      <c r="GC257" s="14"/>
      <c r="GD257" s="14"/>
      <c r="GE257" s="14"/>
      <c r="GF257" s="14"/>
      <c r="GG257" s="14"/>
      <c r="GH257" s="14"/>
      <c r="GI257" s="14"/>
      <c r="GJ257" s="14"/>
      <c r="GK257" s="14"/>
      <c r="GL257" s="14"/>
      <c r="GM257" s="14"/>
      <c r="GN257" s="14"/>
      <c r="GO257" s="14"/>
      <c r="GP257" s="14"/>
      <c r="GQ257" s="14"/>
      <c r="GR257" s="14"/>
      <c r="GS257" s="14"/>
      <c r="GT257" s="14"/>
      <c r="GU257" s="14"/>
      <c r="GV257" s="14"/>
      <c r="GW257" s="14"/>
      <c r="GX257" s="14"/>
      <c r="GY257" s="14"/>
      <c r="GZ257" s="14"/>
      <c r="HA257" s="14"/>
      <c r="HB257" s="14"/>
      <c r="HC257" s="14"/>
      <c r="HD257" s="14"/>
      <c r="HE257" s="14"/>
      <c r="HF257" s="14"/>
      <c r="HG257" s="14"/>
      <c r="HH257" s="14"/>
      <c r="HI257" s="14"/>
      <c r="HJ257" s="14"/>
      <c r="HK257" s="14"/>
      <c r="HL257" s="14"/>
      <c r="HM257" s="14"/>
      <c r="HN257" s="14"/>
      <c r="HO257" s="14"/>
      <c r="HP257" s="14"/>
      <c r="HQ257" s="14"/>
      <c r="HR257" s="14"/>
      <c r="HS257" s="14"/>
      <c r="HT257" s="14"/>
      <c r="HU257" s="14"/>
    </row>
    <row r="258" spans="1:229">
      <c r="A258" s="18" t="s">
        <v>6</v>
      </c>
      <c r="B258" s="18"/>
      <c r="C258" s="35">
        <v>36468.028999999995</v>
      </c>
      <c r="D258" s="35">
        <v>35945.780225277849</v>
      </c>
      <c r="E258" s="35">
        <v>5391.8670337916801</v>
      </c>
      <c r="F258" s="65">
        <v>8295.4944871549997</v>
      </c>
      <c r="G258" s="65">
        <v>15</v>
      </c>
      <c r="H258" s="65">
        <v>23.0777978254077</v>
      </c>
      <c r="I258" s="65"/>
      <c r="J258" s="65">
        <v>3822.3288676073553</v>
      </c>
      <c r="K258" s="65">
        <v>3852.4761195689784</v>
      </c>
      <c r="L258" s="65">
        <v>577.8714179353467</v>
      </c>
      <c r="M258" s="65">
        <v>719.01614307503598</v>
      </c>
      <c r="N258" s="65">
        <v>15</v>
      </c>
      <c r="O258" s="65">
        <v>18.663740429764999</v>
      </c>
      <c r="P258" s="8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  <c r="EL258" s="14"/>
      <c r="EM258" s="14"/>
      <c r="EN258" s="14"/>
      <c r="EO258" s="14"/>
      <c r="EP258" s="14"/>
      <c r="EQ258" s="14"/>
      <c r="ER258" s="14"/>
      <c r="ES258" s="14"/>
      <c r="ET258" s="14"/>
      <c r="EU258" s="14"/>
      <c r="EV258" s="14"/>
      <c r="EW258" s="14"/>
      <c r="EX258" s="14"/>
      <c r="EY258" s="14"/>
      <c r="EZ258" s="14"/>
      <c r="FA258" s="14"/>
      <c r="FB258" s="14"/>
      <c r="FC258" s="14"/>
      <c r="FD258" s="14"/>
      <c r="FE258" s="14"/>
      <c r="FF258" s="14"/>
      <c r="FG258" s="14"/>
      <c r="FH258" s="14"/>
      <c r="FI258" s="14"/>
      <c r="FJ258" s="14"/>
      <c r="FK258" s="14"/>
      <c r="FL258" s="14"/>
      <c r="FM258" s="14"/>
      <c r="FN258" s="14"/>
      <c r="FO258" s="14"/>
      <c r="FP258" s="14"/>
      <c r="FQ258" s="14"/>
      <c r="FR258" s="14"/>
      <c r="FS258" s="14"/>
      <c r="FT258" s="14"/>
      <c r="FU258" s="14"/>
      <c r="FV258" s="14"/>
      <c r="FW258" s="14"/>
      <c r="FX258" s="14"/>
      <c r="FY258" s="14"/>
      <c r="FZ258" s="14"/>
      <c r="GA258" s="14"/>
      <c r="GB258" s="14"/>
      <c r="GC258" s="14"/>
      <c r="GD258" s="14"/>
      <c r="GE258" s="14"/>
      <c r="GF258" s="14"/>
      <c r="GG258" s="14"/>
      <c r="GH258" s="14"/>
      <c r="GI258" s="14"/>
      <c r="GJ258" s="14"/>
      <c r="GK258" s="14"/>
      <c r="GL258" s="14"/>
      <c r="GM258" s="14"/>
      <c r="GN258" s="14"/>
      <c r="GO258" s="14"/>
      <c r="GP258" s="14"/>
      <c r="GQ258" s="14"/>
      <c r="GR258" s="14"/>
      <c r="GS258" s="14"/>
      <c r="GT258" s="14"/>
      <c r="GU258" s="14"/>
      <c r="GV258" s="14"/>
      <c r="GW258" s="14"/>
      <c r="GX258" s="14"/>
      <c r="GY258" s="14"/>
      <c r="GZ258" s="14"/>
      <c r="HA258" s="14"/>
      <c r="HB258" s="14"/>
      <c r="HC258" s="14"/>
      <c r="HD258" s="14"/>
      <c r="HE258" s="14"/>
      <c r="HF258" s="14"/>
      <c r="HG258" s="14"/>
      <c r="HH258" s="14"/>
      <c r="HI258" s="14"/>
      <c r="HJ258" s="14"/>
      <c r="HK258" s="14"/>
      <c r="HL258" s="14"/>
      <c r="HM258" s="14"/>
      <c r="HN258" s="14"/>
      <c r="HO258" s="14"/>
      <c r="HP258" s="14"/>
      <c r="HQ258" s="14"/>
      <c r="HR258" s="14"/>
      <c r="HS258" s="14"/>
      <c r="HT258" s="14"/>
      <c r="HU258" s="14"/>
    </row>
    <row r="259" spans="1:229">
      <c r="A259" s="18" t="s">
        <v>5</v>
      </c>
      <c r="B259" s="18"/>
      <c r="C259" s="35">
        <v>37809.601999999992</v>
      </c>
      <c r="D259" s="35">
        <v>38463.096080036259</v>
      </c>
      <c r="E259" s="35">
        <v>5769.4644120054381</v>
      </c>
      <c r="F259" s="65">
        <v>8814.211583594999</v>
      </c>
      <c r="G259" s="65">
        <v>15</v>
      </c>
      <c r="H259" s="65">
        <v>22.916022062430599</v>
      </c>
      <c r="I259" s="65"/>
      <c r="J259" s="65">
        <v>3831.9999052674675</v>
      </c>
      <c r="K259" s="65">
        <v>3886.7350062798564</v>
      </c>
      <c r="L259" s="65">
        <v>583.01025094197826</v>
      </c>
      <c r="M259" s="65">
        <v>701.6376515006358</v>
      </c>
      <c r="N259" s="65">
        <v>15</v>
      </c>
      <c r="O259" s="65">
        <v>18.052109299115802</v>
      </c>
      <c r="P259" s="8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  <c r="EL259" s="14"/>
      <c r="EM259" s="14"/>
      <c r="EN259" s="14"/>
      <c r="EO259" s="14"/>
      <c r="EP259" s="14"/>
      <c r="EQ259" s="14"/>
      <c r="ER259" s="14"/>
      <c r="ES259" s="14"/>
      <c r="ET259" s="14"/>
      <c r="EU259" s="14"/>
      <c r="EV259" s="14"/>
      <c r="EW259" s="14"/>
      <c r="EX259" s="14"/>
      <c r="EY259" s="14"/>
      <c r="EZ259" s="14"/>
      <c r="FA259" s="14"/>
      <c r="FB259" s="14"/>
      <c r="FC259" s="14"/>
      <c r="FD259" s="14"/>
      <c r="FE259" s="14"/>
      <c r="FF259" s="14"/>
      <c r="FG259" s="14"/>
      <c r="FH259" s="14"/>
      <c r="FI259" s="14"/>
      <c r="FJ259" s="14"/>
      <c r="FK259" s="14"/>
      <c r="FL259" s="14"/>
      <c r="FM259" s="14"/>
      <c r="FN259" s="14"/>
      <c r="FO259" s="14"/>
      <c r="FP259" s="14"/>
      <c r="FQ259" s="14"/>
      <c r="FR259" s="14"/>
      <c r="FS259" s="14"/>
      <c r="FT259" s="14"/>
      <c r="FU259" s="14"/>
      <c r="FV259" s="14"/>
      <c r="FW259" s="14"/>
      <c r="FX259" s="14"/>
      <c r="FY259" s="14"/>
      <c r="FZ259" s="14"/>
      <c r="GA259" s="14"/>
      <c r="GB259" s="14"/>
      <c r="GC259" s="14"/>
      <c r="GD259" s="14"/>
      <c r="GE259" s="14"/>
      <c r="GF259" s="14"/>
      <c r="GG259" s="14"/>
      <c r="GH259" s="14"/>
      <c r="GI259" s="14"/>
      <c r="GJ259" s="14"/>
      <c r="GK259" s="14"/>
      <c r="GL259" s="14"/>
      <c r="GM259" s="14"/>
      <c r="GN259" s="14"/>
      <c r="GO259" s="14"/>
      <c r="GP259" s="14"/>
      <c r="GQ259" s="14"/>
      <c r="GR259" s="14"/>
      <c r="GS259" s="14"/>
      <c r="GT259" s="14"/>
      <c r="GU259" s="14"/>
      <c r="GV259" s="14"/>
      <c r="GW259" s="14"/>
      <c r="GX259" s="14"/>
      <c r="GY259" s="14"/>
      <c r="GZ259" s="14"/>
      <c r="HA259" s="14"/>
      <c r="HB259" s="14"/>
      <c r="HC259" s="14"/>
      <c r="HD259" s="14"/>
      <c r="HE259" s="14"/>
      <c r="HF259" s="14"/>
      <c r="HG259" s="14"/>
      <c r="HH259" s="14"/>
      <c r="HI259" s="14"/>
      <c r="HJ259" s="14"/>
      <c r="HK259" s="14"/>
      <c r="HL259" s="14"/>
      <c r="HM259" s="14"/>
      <c r="HN259" s="14"/>
      <c r="HO259" s="14"/>
      <c r="HP259" s="14"/>
      <c r="HQ259" s="14"/>
      <c r="HR259" s="14"/>
      <c r="HS259" s="14"/>
      <c r="HT259" s="14"/>
      <c r="HU259" s="14"/>
    </row>
    <row r="260" spans="1:229">
      <c r="A260" s="18" t="s">
        <v>4</v>
      </c>
      <c r="B260" s="18"/>
      <c r="C260" s="35">
        <v>38581.928</v>
      </c>
      <c r="D260" s="35">
        <v>39115.994663766432</v>
      </c>
      <c r="E260" s="35">
        <v>5867.3991995649649</v>
      </c>
      <c r="F260" s="65">
        <v>8935.0004654700006</v>
      </c>
      <c r="G260" s="65">
        <v>15</v>
      </c>
      <c r="H260" s="65">
        <v>22.842319471289301</v>
      </c>
      <c r="I260" s="65"/>
      <c r="J260" s="65">
        <v>3880.2714322295446</v>
      </c>
      <c r="K260" s="65">
        <v>3895.6151034916311</v>
      </c>
      <c r="L260" s="65">
        <v>584.34226552374446</v>
      </c>
      <c r="M260" s="65">
        <v>721.90829030703958</v>
      </c>
      <c r="N260" s="65">
        <v>15</v>
      </c>
      <c r="O260" s="65">
        <v>18.531304328807899</v>
      </c>
      <c r="P260" s="8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  <c r="GH260" s="14"/>
      <c r="GI260" s="14"/>
      <c r="GJ260" s="14"/>
      <c r="GK260" s="14"/>
      <c r="GL260" s="14"/>
      <c r="GM260" s="14"/>
      <c r="GN260" s="14"/>
      <c r="GO260" s="14"/>
      <c r="GP260" s="14"/>
      <c r="GQ260" s="14"/>
      <c r="GR260" s="14"/>
      <c r="GS260" s="14"/>
      <c r="GT260" s="14"/>
      <c r="GU260" s="14"/>
      <c r="GV260" s="14"/>
      <c r="GW260" s="14"/>
      <c r="GX260" s="14"/>
      <c r="GY260" s="14"/>
      <c r="GZ260" s="14"/>
      <c r="HA260" s="14"/>
      <c r="HB260" s="14"/>
      <c r="HC260" s="14"/>
      <c r="HD260" s="14"/>
      <c r="HE260" s="14"/>
      <c r="HF260" s="14"/>
      <c r="HG260" s="14"/>
      <c r="HH260" s="14"/>
      <c r="HI260" s="14"/>
      <c r="HJ260" s="14"/>
      <c r="HK260" s="14"/>
      <c r="HL260" s="14"/>
      <c r="HM260" s="14"/>
      <c r="HN260" s="14"/>
      <c r="HO260" s="14"/>
      <c r="HP260" s="14"/>
      <c r="HQ260" s="14"/>
      <c r="HR260" s="14"/>
      <c r="HS260" s="14"/>
      <c r="HT260" s="14"/>
      <c r="HU260" s="14"/>
    </row>
    <row r="261" spans="1:229">
      <c r="A261" s="18" t="s">
        <v>3</v>
      </c>
      <c r="B261" s="18"/>
      <c r="C261" s="35">
        <v>38112.261000000006</v>
      </c>
      <c r="D261" s="35">
        <v>38602.930421242148</v>
      </c>
      <c r="E261" s="35">
        <v>5790.4395631863208</v>
      </c>
      <c r="F261" s="65">
        <v>8786.8019422287507</v>
      </c>
      <c r="G261" s="65">
        <v>15</v>
      </c>
      <c r="H261" s="65">
        <v>22.762007563533601</v>
      </c>
      <c r="I261" s="65"/>
      <c r="J261" s="65">
        <v>3894.6749041071989</v>
      </c>
      <c r="K261" s="65">
        <v>3902.6522204025318</v>
      </c>
      <c r="L261" s="65">
        <v>585.39783306037975</v>
      </c>
      <c r="M261" s="65">
        <v>710.62984194459989</v>
      </c>
      <c r="N261" s="65">
        <v>15</v>
      </c>
      <c r="O261" s="65">
        <v>18.208894920985401</v>
      </c>
      <c r="P261" s="8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  <c r="EL261" s="14"/>
      <c r="EM261" s="14"/>
      <c r="EN261" s="14"/>
      <c r="EO261" s="14"/>
      <c r="EP261" s="14"/>
      <c r="EQ261" s="14"/>
      <c r="ER261" s="14"/>
      <c r="ES261" s="14"/>
      <c r="ET261" s="14"/>
      <c r="EU261" s="14"/>
      <c r="EV261" s="14"/>
      <c r="EW261" s="14"/>
      <c r="EX261" s="14"/>
      <c r="EY261" s="14"/>
      <c r="EZ261" s="14"/>
      <c r="FA261" s="14"/>
      <c r="FB261" s="14"/>
      <c r="FC261" s="14"/>
      <c r="FD261" s="14"/>
      <c r="FE261" s="14"/>
      <c r="FF261" s="14"/>
      <c r="FG261" s="14"/>
      <c r="FH261" s="14"/>
      <c r="FI261" s="14"/>
      <c r="FJ261" s="14"/>
      <c r="FK261" s="14"/>
      <c r="FL261" s="14"/>
      <c r="FM261" s="14"/>
      <c r="FN261" s="14"/>
      <c r="FO261" s="14"/>
      <c r="FP261" s="14"/>
      <c r="FQ261" s="14"/>
      <c r="FR261" s="14"/>
      <c r="FS261" s="14"/>
      <c r="FT261" s="14"/>
      <c r="FU261" s="14"/>
      <c r="FV261" s="14"/>
      <c r="FW261" s="14"/>
      <c r="FX261" s="14"/>
      <c r="FY261" s="14"/>
      <c r="FZ261" s="14"/>
      <c r="GA261" s="14"/>
      <c r="GB261" s="14"/>
      <c r="GC261" s="14"/>
      <c r="GD261" s="14"/>
      <c r="GE261" s="14"/>
      <c r="GF261" s="14"/>
      <c r="GG261" s="14"/>
      <c r="GH261" s="14"/>
      <c r="GI261" s="14"/>
      <c r="GJ261" s="14"/>
      <c r="GK261" s="14"/>
      <c r="GL261" s="14"/>
      <c r="GM261" s="14"/>
      <c r="GN261" s="14"/>
      <c r="GO261" s="14"/>
      <c r="GP261" s="14"/>
      <c r="GQ261" s="14"/>
      <c r="GR261" s="14"/>
      <c r="GS261" s="14"/>
      <c r="GT261" s="14"/>
      <c r="GU261" s="14"/>
      <c r="GV261" s="14"/>
      <c r="GW261" s="14"/>
      <c r="GX261" s="14"/>
      <c r="GY261" s="14"/>
      <c r="GZ261" s="14"/>
      <c r="HA261" s="14"/>
      <c r="HB261" s="14"/>
      <c r="HC261" s="14"/>
      <c r="HD261" s="14"/>
      <c r="HE261" s="14"/>
      <c r="HF261" s="14"/>
      <c r="HG261" s="14"/>
      <c r="HH261" s="14"/>
      <c r="HI261" s="14"/>
      <c r="HJ261" s="14"/>
      <c r="HK261" s="14"/>
      <c r="HL261" s="14"/>
      <c r="HM261" s="14"/>
      <c r="HN261" s="14"/>
      <c r="HO261" s="14"/>
      <c r="HP261" s="14"/>
      <c r="HQ261" s="14"/>
      <c r="HR261" s="14"/>
      <c r="HS261" s="14"/>
      <c r="HT261" s="14"/>
      <c r="HU261" s="14"/>
    </row>
    <row r="262" spans="1:229">
      <c r="A262" s="18" t="s">
        <v>2</v>
      </c>
      <c r="B262" s="18"/>
      <c r="C262" s="35">
        <v>38213.860999999997</v>
      </c>
      <c r="D262" s="35">
        <v>38816.402175552852</v>
      </c>
      <c r="E262" s="35">
        <v>5822.4603263329282</v>
      </c>
      <c r="F262" s="65">
        <v>8101.080827697001</v>
      </c>
      <c r="G262" s="65">
        <v>15</v>
      </c>
      <c r="H262" s="65">
        <v>20.8702516813863</v>
      </c>
      <c r="I262" s="65"/>
      <c r="J262" s="65">
        <v>3919.1340993095523</v>
      </c>
      <c r="K262" s="65">
        <v>3917.3071166644954</v>
      </c>
      <c r="L262" s="65">
        <v>587.59606749967418</v>
      </c>
      <c r="M262" s="65">
        <v>700.82247669388323</v>
      </c>
      <c r="N262" s="65">
        <v>15</v>
      </c>
      <c r="O262" s="65">
        <v>17.890414405154402</v>
      </c>
      <c r="P262" s="8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  <c r="EK262" s="14"/>
      <c r="EL262" s="14"/>
      <c r="EM262" s="14"/>
      <c r="EN262" s="14"/>
      <c r="EO262" s="14"/>
      <c r="EP262" s="14"/>
      <c r="EQ262" s="14"/>
      <c r="ER262" s="14"/>
      <c r="ES262" s="14"/>
      <c r="ET262" s="14"/>
      <c r="EU262" s="14"/>
      <c r="EV262" s="14"/>
      <c r="EW262" s="14"/>
      <c r="EX262" s="14"/>
      <c r="EY262" s="14"/>
      <c r="EZ262" s="14"/>
      <c r="FA262" s="14"/>
      <c r="FB262" s="14"/>
      <c r="FC262" s="14"/>
      <c r="FD262" s="14"/>
      <c r="FE262" s="14"/>
      <c r="FF262" s="14"/>
      <c r="FG262" s="14"/>
      <c r="FH262" s="14"/>
      <c r="FI262" s="14"/>
      <c r="FJ262" s="14"/>
      <c r="FK262" s="14"/>
      <c r="FL262" s="14"/>
      <c r="FM262" s="14"/>
      <c r="FN262" s="14"/>
      <c r="FO262" s="14"/>
      <c r="FP262" s="14"/>
      <c r="FQ262" s="14"/>
      <c r="FR262" s="14"/>
      <c r="FS262" s="14"/>
      <c r="FT262" s="14"/>
      <c r="FU262" s="14"/>
      <c r="FV262" s="14"/>
      <c r="FW262" s="14"/>
      <c r="FX262" s="14"/>
      <c r="FY262" s="14"/>
      <c r="FZ262" s="14"/>
      <c r="GA262" s="14"/>
      <c r="GB262" s="14"/>
      <c r="GC262" s="14"/>
      <c r="GD262" s="14"/>
      <c r="GE262" s="14"/>
      <c r="GF262" s="14"/>
      <c r="GG262" s="14"/>
      <c r="GH262" s="14"/>
      <c r="GI262" s="14"/>
      <c r="GJ262" s="14"/>
      <c r="GK262" s="14"/>
      <c r="GL262" s="14"/>
      <c r="GM262" s="14"/>
      <c r="GN262" s="14"/>
      <c r="GO262" s="14"/>
      <c r="GP262" s="14"/>
      <c r="GQ262" s="14"/>
      <c r="GR262" s="14"/>
      <c r="GS262" s="14"/>
      <c r="GT262" s="14"/>
      <c r="GU262" s="14"/>
      <c r="GV262" s="14"/>
      <c r="GW262" s="14"/>
      <c r="GX262" s="14"/>
      <c r="GY262" s="14"/>
      <c r="GZ262" s="14"/>
      <c r="HA262" s="14"/>
      <c r="HB262" s="14"/>
      <c r="HC262" s="14"/>
      <c r="HD262" s="14"/>
      <c r="HE262" s="14"/>
      <c r="HF262" s="14"/>
      <c r="HG262" s="14"/>
      <c r="HH262" s="14"/>
      <c r="HI262" s="14"/>
      <c r="HJ262" s="14"/>
      <c r="HK262" s="14"/>
      <c r="HL262" s="14"/>
      <c r="HM262" s="14"/>
      <c r="HN262" s="14"/>
      <c r="HO262" s="14"/>
      <c r="HP262" s="14"/>
      <c r="HQ262" s="14"/>
      <c r="HR262" s="14"/>
      <c r="HS262" s="14"/>
      <c r="HT262" s="14"/>
      <c r="HU262" s="14"/>
    </row>
    <row r="263" spans="1:229">
      <c r="A263" s="18" t="s">
        <v>13</v>
      </c>
      <c r="B263" s="18"/>
      <c r="C263" s="35">
        <v>37101.555</v>
      </c>
      <c r="D263" s="35">
        <v>38453.628941748575</v>
      </c>
      <c r="E263" s="35">
        <v>5768.0443412622863</v>
      </c>
      <c r="F263" s="65">
        <v>7645.1827771571425</v>
      </c>
      <c r="G263" s="65">
        <v>15</v>
      </c>
      <c r="H263" s="65">
        <v>19.881563814792198</v>
      </c>
      <c r="I263" s="65"/>
      <c r="J263" s="65">
        <v>3936.6026468904365</v>
      </c>
      <c r="K263" s="65">
        <v>3952.6651501086417</v>
      </c>
      <c r="L263" s="65">
        <v>592.89977251629625</v>
      </c>
      <c r="M263" s="65">
        <v>714.563529234155</v>
      </c>
      <c r="N263" s="65">
        <v>15</v>
      </c>
      <c r="O263" s="65">
        <v>18.078018301512699</v>
      </c>
      <c r="P263" s="8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  <c r="EK263" s="14"/>
      <c r="EL263" s="14"/>
      <c r="EM263" s="14"/>
      <c r="EN263" s="14"/>
      <c r="EO263" s="14"/>
      <c r="EP263" s="14"/>
      <c r="EQ263" s="14"/>
      <c r="ER263" s="14"/>
      <c r="ES263" s="14"/>
      <c r="ET263" s="14"/>
      <c r="EU263" s="14"/>
      <c r="EV263" s="14"/>
      <c r="EW263" s="14"/>
      <c r="EX263" s="14"/>
      <c r="EY263" s="14"/>
      <c r="EZ263" s="14"/>
      <c r="FA263" s="14"/>
      <c r="FB263" s="14"/>
      <c r="FC263" s="14"/>
      <c r="FD263" s="14"/>
      <c r="FE263" s="14"/>
      <c r="FF263" s="14"/>
      <c r="FG263" s="14"/>
      <c r="FH263" s="14"/>
      <c r="FI263" s="14"/>
      <c r="FJ263" s="14"/>
      <c r="FK263" s="14"/>
      <c r="FL263" s="14"/>
      <c r="FM263" s="14"/>
      <c r="FN263" s="14"/>
      <c r="FO263" s="14"/>
      <c r="FP263" s="14"/>
      <c r="FQ263" s="14"/>
      <c r="FR263" s="14"/>
      <c r="FS263" s="14"/>
      <c r="FT263" s="14"/>
      <c r="FU263" s="14"/>
      <c r="FV263" s="14"/>
      <c r="FW263" s="14"/>
      <c r="FX263" s="14"/>
      <c r="FY263" s="14"/>
      <c r="FZ263" s="14"/>
      <c r="GA263" s="14"/>
      <c r="GB263" s="14"/>
      <c r="GC263" s="14"/>
      <c r="GD263" s="14"/>
      <c r="GE263" s="14"/>
      <c r="GF263" s="14"/>
      <c r="GG263" s="14"/>
      <c r="GH263" s="14"/>
      <c r="GI263" s="14"/>
      <c r="GJ263" s="14"/>
      <c r="GK263" s="14"/>
      <c r="GL263" s="14"/>
      <c r="GM263" s="14"/>
      <c r="GN263" s="14"/>
      <c r="GO263" s="14"/>
      <c r="GP263" s="14"/>
      <c r="GQ263" s="14"/>
      <c r="GR263" s="14"/>
      <c r="GS263" s="14"/>
      <c r="GT263" s="14"/>
      <c r="GU263" s="14"/>
      <c r="GV263" s="14"/>
      <c r="GW263" s="14"/>
      <c r="GX263" s="14"/>
      <c r="GY263" s="14"/>
      <c r="GZ263" s="14"/>
      <c r="HA263" s="14"/>
      <c r="HB263" s="14"/>
      <c r="HC263" s="14"/>
      <c r="HD263" s="14"/>
      <c r="HE263" s="14"/>
      <c r="HF263" s="14"/>
      <c r="HG263" s="14"/>
      <c r="HH263" s="14"/>
      <c r="HI263" s="14"/>
      <c r="HJ263" s="14"/>
      <c r="HK263" s="14"/>
      <c r="HL263" s="14"/>
      <c r="HM263" s="14"/>
      <c r="HN263" s="14"/>
      <c r="HO263" s="14"/>
      <c r="HP263" s="14"/>
      <c r="HQ263" s="14"/>
      <c r="HR263" s="14"/>
      <c r="HS263" s="14"/>
      <c r="HT263" s="14"/>
      <c r="HU263" s="14"/>
    </row>
    <row r="264" spans="1:229">
      <c r="A264" s="18" t="s">
        <v>12</v>
      </c>
      <c r="B264" s="18"/>
      <c r="C264" s="35">
        <v>38166.218999999997</v>
      </c>
      <c r="D264" s="35">
        <v>38466.623422242854</v>
      </c>
      <c r="E264" s="35">
        <v>5769.9935133364279</v>
      </c>
      <c r="F264" s="65">
        <v>8868.3947226700002</v>
      </c>
      <c r="G264" s="65">
        <v>15</v>
      </c>
      <c r="H264" s="65">
        <v>23.054778230266901</v>
      </c>
      <c r="I264" s="65"/>
      <c r="J264" s="65">
        <v>3936.4345523011443</v>
      </c>
      <c r="K264" s="65">
        <v>3988.7526435274349</v>
      </c>
      <c r="L264" s="65">
        <v>598.31289652911516</v>
      </c>
      <c r="M264" s="65">
        <v>723.71813899723804</v>
      </c>
      <c r="N264" s="65">
        <v>15</v>
      </c>
      <c r="O264" s="65">
        <v>18.1439714034817</v>
      </c>
      <c r="P264" s="8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  <c r="GH264" s="14"/>
      <c r="GI264" s="14"/>
      <c r="GJ264" s="14"/>
      <c r="GK264" s="14"/>
      <c r="GL264" s="14"/>
      <c r="GM264" s="14"/>
      <c r="GN264" s="14"/>
      <c r="GO264" s="14"/>
      <c r="GP264" s="14"/>
      <c r="GQ264" s="14"/>
      <c r="GR264" s="14"/>
      <c r="GS264" s="14"/>
      <c r="GT264" s="14"/>
      <c r="GU264" s="14"/>
      <c r="GV264" s="14"/>
      <c r="GW264" s="14"/>
      <c r="GX264" s="14"/>
      <c r="GY264" s="14"/>
      <c r="GZ264" s="14"/>
      <c r="HA264" s="14"/>
      <c r="HB264" s="14"/>
      <c r="HC264" s="14"/>
      <c r="HD264" s="14"/>
      <c r="HE264" s="14"/>
      <c r="HF264" s="14"/>
      <c r="HG264" s="14"/>
      <c r="HH264" s="14"/>
      <c r="HI264" s="14"/>
      <c r="HJ264" s="14"/>
      <c r="HK264" s="14"/>
      <c r="HL264" s="14"/>
      <c r="HM264" s="14"/>
      <c r="HN264" s="14"/>
      <c r="HO264" s="14"/>
      <c r="HP264" s="14"/>
      <c r="HQ264" s="14"/>
      <c r="HR264" s="14"/>
      <c r="HS264" s="14"/>
      <c r="HT264" s="14"/>
      <c r="HU264" s="14"/>
    </row>
    <row r="265" spans="1:229">
      <c r="A265" s="18" t="s">
        <v>11</v>
      </c>
      <c r="B265" s="18"/>
      <c r="C265" s="35">
        <v>38355.776000000005</v>
      </c>
      <c r="D265" s="35">
        <v>39216.78564615357</v>
      </c>
      <c r="E265" s="35">
        <v>5882.5178469230341</v>
      </c>
      <c r="F265" s="65">
        <v>8233.6782968100015</v>
      </c>
      <c r="G265" s="65">
        <v>15</v>
      </c>
      <c r="H265" s="65">
        <v>20.9952910753602</v>
      </c>
      <c r="I265" s="65"/>
      <c r="J265" s="65">
        <v>3924.2907744058839</v>
      </c>
      <c r="K265" s="65">
        <v>3968.6995893000621</v>
      </c>
      <c r="L265" s="65">
        <v>595.30493839500946</v>
      </c>
      <c r="M265" s="65">
        <v>703.22726111304803</v>
      </c>
      <c r="N265" s="65">
        <v>15</v>
      </c>
      <c r="O265" s="65">
        <v>17.719337160439299</v>
      </c>
      <c r="P265" s="8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  <c r="EK265" s="14"/>
      <c r="EL265" s="14"/>
      <c r="EM265" s="14"/>
      <c r="EN265" s="14"/>
      <c r="EO265" s="14"/>
      <c r="EP265" s="14"/>
      <c r="EQ265" s="14"/>
      <c r="ER265" s="14"/>
      <c r="ES265" s="14"/>
      <c r="ET265" s="14"/>
      <c r="EU265" s="14"/>
      <c r="EV265" s="14"/>
      <c r="EW265" s="14"/>
      <c r="EX265" s="14"/>
      <c r="EY265" s="14"/>
      <c r="EZ265" s="14"/>
      <c r="FA265" s="14"/>
      <c r="FB265" s="14"/>
      <c r="FC265" s="14"/>
      <c r="FD265" s="14"/>
      <c r="FE265" s="14"/>
      <c r="FF265" s="14"/>
      <c r="FG265" s="14"/>
      <c r="FH265" s="14"/>
      <c r="FI265" s="14"/>
      <c r="FJ265" s="14"/>
      <c r="FK265" s="14"/>
      <c r="FL265" s="14"/>
      <c r="FM265" s="14"/>
      <c r="FN265" s="14"/>
      <c r="FO265" s="14"/>
      <c r="FP265" s="14"/>
      <c r="FQ265" s="14"/>
      <c r="FR265" s="14"/>
      <c r="FS265" s="14"/>
      <c r="FT265" s="14"/>
      <c r="FU265" s="14"/>
      <c r="FV265" s="14"/>
      <c r="FW265" s="14"/>
      <c r="FX265" s="14"/>
      <c r="FY265" s="14"/>
      <c r="FZ265" s="14"/>
      <c r="GA265" s="14"/>
      <c r="GB265" s="14"/>
      <c r="GC265" s="14"/>
      <c r="GD265" s="14"/>
      <c r="GE265" s="14"/>
      <c r="GF265" s="14"/>
      <c r="GG265" s="14"/>
      <c r="GH265" s="14"/>
      <c r="GI265" s="14"/>
      <c r="GJ265" s="14"/>
      <c r="GK265" s="14"/>
      <c r="GL265" s="14"/>
      <c r="GM265" s="14"/>
      <c r="GN265" s="14"/>
      <c r="GO265" s="14"/>
      <c r="GP265" s="14"/>
      <c r="GQ265" s="14"/>
      <c r="GR265" s="14"/>
      <c r="GS265" s="14"/>
      <c r="GT265" s="14"/>
      <c r="GU265" s="14"/>
      <c r="GV265" s="14"/>
      <c r="GW265" s="14"/>
      <c r="GX265" s="14"/>
      <c r="GY265" s="14"/>
      <c r="GZ265" s="14"/>
      <c r="HA265" s="14"/>
      <c r="HB265" s="14"/>
      <c r="HC265" s="14"/>
      <c r="HD265" s="14"/>
      <c r="HE265" s="14"/>
      <c r="HF265" s="14"/>
      <c r="HG265" s="14"/>
      <c r="HH265" s="14"/>
      <c r="HI265" s="14"/>
      <c r="HJ265" s="14"/>
      <c r="HK265" s="14"/>
      <c r="HL265" s="14"/>
      <c r="HM265" s="14"/>
      <c r="HN265" s="14"/>
      <c r="HO265" s="14"/>
      <c r="HP265" s="14"/>
      <c r="HQ265" s="14"/>
      <c r="HR265" s="14"/>
      <c r="HS265" s="14"/>
      <c r="HT265" s="14"/>
      <c r="HU265" s="14"/>
    </row>
    <row r="266" spans="1:229">
      <c r="A266" s="18" t="s">
        <v>10</v>
      </c>
      <c r="B266" s="18"/>
      <c r="C266" s="35">
        <v>37404.574999999997</v>
      </c>
      <c r="D266" s="35">
        <v>38973.110522401439</v>
      </c>
      <c r="E266" s="35">
        <v>5845.966578360215</v>
      </c>
      <c r="F266" s="65">
        <v>8268.2157364428585</v>
      </c>
      <c r="G266" s="65">
        <v>15</v>
      </c>
      <c r="H266" s="65">
        <v>21.2151804811432</v>
      </c>
      <c r="I266" s="65"/>
      <c r="J266" s="65">
        <v>3943.8084012283571</v>
      </c>
      <c r="K266" s="65">
        <v>3974.0765552520443</v>
      </c>
      <c r="L266" s="65">
        <v>596.11148328780666</v>
      </c>
      <c r="M266" s="65">
        <v>686.37137536837577</v>
      </c>
      <c r="N266" s="65">
        <v>15</v>
      </c>
      <c r="O266" s="65">
        <v>17.271216742447599</v>
      </c>
      <c r="P266" s="8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  <c r="FY266" s="14"/>
      <c r="FZ266" s="14"/>
      <c r="GA266" s="14"/>
      <c r="GB266" s="14"/>
      <c r="GC266" s="14"/>
      <c r="GD266" s="14"/>
      <c r="GE266" s="14"/>
      <c r="GF266" s="14"/>
      <c r="GG266" s="14"/>
      <c r="GH266" s="14"/>
      <c r="GI266" s="14"/>
      <c r="GJ266" s="14"/>
      <c r="GK266" s="14"/>
      <c r="GL266" s="14"/>
      <c r="GM266" s="14"/>
      <c r="GN266" s="14"/>
      <c r="GO266" s="14"/>
      <c r="GP266" s="14"/>
      <c r="GQ266" s="14"/>
      <c r="GR266" s="14"/>
      <c r="GS266" s="14"/>
      <c r="GT266" s="14"/>
      <c r="GU266" s="14"/>
      <c r="GV266" s="14"/>
      <c r="GW266" s="14"/>
      <c r="GX266" s="14"/>
      <c r="GY266" s="14"/>
      <c r="GZ266" s="14"/>
      <c r="HA266" s="14"/>
      <c r="HB266" s="14"/>
      <c r="HC266" s="14"/>
      <c r="HD266" s="14"/>
      <c r="HE266" s="14"/>
      <c r="HF266" s="14"/>
      <c r="HG266" s="14"/>
      <c r="HH266" s="14"/>
      <c r="HI266" s="14"/>
      <c r="HJ266" s="14"/>
      <c r="HK266" s="14"/>
      <c r="HL266" s="14"/>
      <c r="HM266" s="14"/>
      <c r="HN266" s="14"/>
      <c r="HO266" s="14"/>
      <c r="HP266" s="14"/>
      <c r="HQ266" s="14"/>
      <c r="HR266" s="14"/>
      <c r="HS266" s="14"/>
      <c r="HT266" s="14"/>
      <c r="HU266" s="14"/>
    </row>
    <row r="267" spans="1:229">
      <c r="A267" s="18" t="s">
        <v>9</v>
      </c>
      <c r="B267" s="18"/>
      <c r="C267" s="35">
        <v>38942.319000000003</v>
      </c>
      <c r="D267" s="35">
        <v>38790.668619702854</v>
      </c>
      <c r="E267" s="35">
        <v>5818.6002929554279</v>
      </c>
      <c r="F267" s="65">
        <v>8252.3501747233331</v>
      </c>
      <c r="G267" s="65">
        <v>15</v>
      </c>
      <c r="H267" s="65">
        <v>21.2740601499499</v>
      </c>
      <c r="I267" s="65"/>
      <c r="J267" s="65">
        <v>3926.0332537678983</v>
      </c>
      <c r="K267" s="65">
        <v>3971.9050386470522</v>
      </c>
      <c r="L267" s="65">
        <v>595.78575579705773</v>
      </c>
      <c r="M267" s="65">
        <v>735.56893586290334</v>
      </c>
      <c r="N267" s="65">
        <v>15</v>
      </c>
      <c r="O267" s="65">
        <v>18.519298137939899</v>
      </c>
      <c r="P267" s="8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  <c r="EI267" s="14"/>
      <c r="EJ267" s="14"/>
      <c r="EK267" s="14"/>
      <c r="EL267" s="14"/>
      <c r="EM267" s="14"/>
      <c r="EN267" s="14"/>
      <c r="EO267" s="14"/>
      <c r="EP267" s="14"/>
      <c r="EQ267" s="14"/>
      <c r="ER267" s="14"/>
      <c r="ES267" s="14"/>
      <c r="ET267" s="14"/>
      <c r="EU267" s="14"/>
      <c r="EV267" s="14"/>
      <c r="EW267" s="14"/>
      <c r="EX267" s="14"/>
      <c r="EY267" s="14"/>
      <c r="EZ267" s="14"/>
      <c r="FA267" s="14"/>
      <c r="FB267" s="14"/>
      <c r="FC267" s="14"/>
      <c r="FD267" s="14"/>
      <c r="FE267" s="14"/>
      <c r="FF267" s="14"/>
      <c r="FG267" s="14"/>
      <c r="FH267" s="14"/>
      <c r="FI267" s="14"/>
      <c r="FJ267" s="14"/>
      <c r="FK267" s="14"/>
      <c r="FL267" s="14"/>
      <c r="FM267" s="14"/>
      <c r="FN267" s="14"/>
      <c r="FO267" s="14"/>
      <c r="FP267" s="14"/>
      <c r="FQ267" s="14"/>
      <c r="FR267" s="14"/>
      <c r="FS267" s="14"/>
      <c r="FT267" s="14"/>
      <c r="FU267" s="14"/>
      <c r="FV267" s="14"/>
      <c r="FW267" s="14"/>
      <c r="FX267" s="14"/>
      <c r="FY267" s="14"/>
      <c r="FZ267" s="14"/>
      <c r="GA267" s="14"/>
      <c r="GB267" s="14"/>
      <c r="GC267" s="14"/>
      <c r="GD267" s="14"/>
      <c r="GE267" s="14"/>
      <c r="GF267" s="14"/>
      <c r="GG267" s="14"/>
      <c r="GH267" s="14"/>
      <c r="GI267" s="14"/>
      <c r="GJ267" s="14"/>
      <c r="GK267" s="14"/>
      <c r="GL267" s="14"/>
      <c r="GM267" s="14"/>
      <c r="GN267" s="14"/>
      <c r="GO267" s="14"/>
      <c r="GP267" s="14"/>
      <c r="GQ267" s="14"/>
      <c r="GR267" s="14"/>
      <c r="GS267" s="14"/>
      <c r="GT267" s="14"/>
      <c r="GU267" s="14"/>
      <c r="GV267" s="14"/>
      <c r="GW267" s="14"/>
      <c r="GX267" s="14"/>
      <c r="GY267" s="14"/>
      <c r="GZ267" s="14"/>
      <c r="HA267" s="14"/>
      <c r="HB267" s="14"/>
      <c r="HC267" s="14"/>
      <c r="HD267" s="14"/>
      <c r="HE267" s="14"/>
      <c r="HF267" s="14"/>
      <c r="HG267" s="14"/>
      <c r="HH267" s="14"/>
      <c r="HI267" s="14"/>
      <c r="HJ267" s="14"/>
      <c r="HK267" s="14"/>
      <c r="HL267" s="14"/>
      <c r="HM267" s="14"/>
      <c r="HN267" s="14"/>
      <c r="HO267" s="14"/>
      <c r="HP267" s="14"/>
      <c r="HQ267" s="14"/>
      <c r="HR267" s="14"/>
      <c r="HS267" s="14"/>
      <c r="HT267" s="14"/>
      <c r="HU267" s="14"/>
    </row>
    <row r="268" spans="1:229">
      <c r="A268" s="18" t="s">
        <v>8</v>
      </c>
      <c r="B268" s="18"/>
      <c r="C268" s="35">
        <v>39280.071000000004</v>
      </c>
      <c r="D268" s="35">
        <v>39392.883453895716</v>
      </c>
      <c r="E268" s="35">
        <v>5908.932518084358</v>
      </c>
      <c r="F268" s="65">
        <v>10258.879126097272</v>
      </c>
      <c r="G268" s="65">
        <v>15</v>
      </c>
      <c r="H268" s="65">
        <v>26.042468148095701</v>
      </c>
      <c r="I268" s="65"/>
      <c r="J268" s="65">
        <v>3932.8303265109121</v>
      </c>
      <c r="K268" s="65">
        <v>3962.5400310897494</v>
      </c>
      <c r="L268" s="65">
        <v>594.38100466346225</v>
      </c>
      <c r="M268" s="65">
        <v>740.1450799623417</v>
      </c>
      <c r="N268" s="65">
        <v>15</v>
      </c>
      <c r="O268" s="65">
        <v>18.678551488571099</v>
      </c>
      <c r="P268" s="8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14"/>
      <c r="EF268" s="14"/>
      <c r="EG268" s="14"/>
      <c r="EH268" s="14"/>
      <c r="EI268" s="14"/>
      <c r="EJ268" s="14"/>
      <c r="EK268" s="14"/>
      <c r="EL268" s="14"/>
      <c r="EM268" s="14"/>
      <c r="EN268" s="14"/>
      <c r="EO268" s="14"/>
      <c r="EP268" s="14"/>
      <c r="EQ268" s="14"/>
      <c r="ER268" s="14"/>
      <c r="ES268" s="14"/>
      <c r="ET268" s="14"/>
      <c r="EU268" s="14"/>
      <c r="EV268" s="14"/>
      <c r="EW268" s="14"/>
      <c r="EX268" s="14"/>
      <c r="EY268" s="14"/>
      <c r="EZ268" s="14"/>
      <c r="FA268" s="14"/>
      <c r="FB268" s="14"/>
      <c r="FC268" s="14"/>
      <c r="FD268" s="14"/>
      <c r="FE268" s="14"/>
      <c r="FF268" s="14"/>
      <c r="FG268" s="14"/>
      <c r="FH268" s="14"/>
      <c r="FI268" s="14"/>
      <c r="FJ268" s="14"/>
      <c r="FK268" s="14"/>
      <c r="FL268" s="14"/>
      <c r="FM268" s="14"/>
      <c r="FN268" s="14"/>
      <c r="FO268" s="14"/>
      <c r="FP268" s="14"/>
      <c r="FQ268" s="14"/>
      <c r="FR268" s="14"/>
      <c r="FS268" s="14"/>
      <c r="FT268" s="14"/>
      <c r="FU268" s="14"/>
      <c r="FV268" s="14"/>
      <c r="FW268" s="14"/>
      <c r="FX268" s="14"/>
      <c r="FY268" s="14"/>
      <c r="FZ268" s="14"/>
      <c r="GA268" s="14"/>
      <c r="GB268" s="14"/>
      <c r="GC268" s="14"/>
      <c r="GD268" s="14"/>
      <c r="GE268" s="14"/>
      <c r="GF268" s="14"/>
      <c r="GG268" s="14"/>
      <c r="GH268" s="14"/>
      <c r="GI268" s="14"/>
      <c r="GJ268" s="14"/>
      <c r="GK268" s="14"/>
      <c r="GL268" s="14"/>
      <c r="GM268" s="14"/>
      <c r="GN268" s="14"/>
      <c r="GO268" s="14"/>
      <c r="GP268" s="14"/>
      <c r="GQ268" s="14"/>
      <c r="GR268" s="14"/>
      <c r="GS268" s="14"/>
      <c r="GT268" s="14"/>
      <c r="GU268" s="14"/>
      <c r="GV268" s="14"/>
      <c r="GW268" s="14"/>
      <c r="GX268" s="14"/>
      <c r="GY268" s="14"/>
      <c r="GZ268" s="14"/>
      <c r="HA268" s="14"/>
      <c r="HB268" s="14"/>
      <c r="HC268" s="14"/>
      <c r="HD268" s="14"/>
      <c r="HE268" s="14"/>
      <c r="HF268" s="14"/>
      <c r="HG268" s="14"/>
      <c r="HH268" s="14"/>
      <c r="HI268" s="14"/>
      <c r="HJ268" s="14"/>
      <c r="HK268" s="14"/>
      <c r="HL268" s="14"/>
      <c r="HM268" s="14"/>
      <c r="HN268" s="14"/>
      <c r="HO268" s="14"/>
      <c r="HP268" s="14"/>
      <c r="HQ268" s="14"/>
      <c r="HR268" s="14"/>
      <c r="HS268" s="14"/>
      <c r="HT268" s="14"/>
      <c r="HU268" s="14"/>
    </row>
    <row r="269" spans="1:229">
      <c r="A269" s="18" t="s">
        <v>7</v>
      </c>
      <c r="B269" s="18"/>
      <c r="C269" s="35">
        <v>39174.824000000001</v>
      </c>
      <c r="D269" s="35">
        <v>40037.868119824292</v>
      </c>
      <c r="E269" s="35">
        <v>6005.6802179736424</v>
      </c>
      <c r="F269" s="65">
        <v>9211.2809237092861</v>
      </c>
      <c r="G269" s="65">
        <v>15</v>
      </c>
      <c r="H269" s="65">
        <v>23.0064220605902</v>
      </c>
      <c r="I269" s="65"/>
      <c r="J269" s="65">
        <v>3947.4072859188914</v>
      </c>
      <c r="K269" s="65">
        <v>3977.3084801715331</v>
      </c>
      <c r="L269" s="65">
        <v>596.59627202572995</v>
      </c>
      <c r="M269" s="65">
        <v>735.85306166101861</v>
      </c>
      <c r="N269" s="65">
        <v>15</v>
      </c>
      <c r="O269" s="65">
        <v>18.501282093896901</v>
      </c>
      <c r="P269" s="8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14"/>
      <c r="EF269" s="14"/>
      <c r="EG269" s="14"/>
      <c r="EH269" s="14"/>
      <c r="EI269" s="14"/>
      <c r="EJ269" s="14"/>
      <c r="EK269" s="14"/>
      <c r="EL269" s="14"/>
      <c r="EM269" s="14"/>
      <c r="EN269" s="14"/>
      <c r="EO269" s="14"/>
      <c r="EP269" s="14"/>
      <c r="EQ269" s="14"/>
      <c r="ER269" s="14"/>
      <c r="ES269" s="14"/>
      <c r="ET269" s="14"/>
      <c r="EU269" s="14"/>
      <c r="EV269" s="14"/>
      <c r="EW269" s="14"/>
      <c r="EX269" s="14"/>
      <c r="EY269" s="14"/>
      <c r="EZ269" s="14"/>
      <c r="FA269" s="14"/>
      <c r="FB269" s="14"/>
      <c r="FC269" s="14"/>
      <c r="FD269" s="14"/>
      <c r="FE269" s="14"/>
      <c r="FF269" s="14"/>
      <c r="FG269" s="14"/>
      <c r="FH269" s="14"/>
      <c r="FI269" s="14"/>
      <c r="FJ269" s="14"/>
      <c r="FK269" s="14"/>
      <c r="FL269" s="14"/>
      <c r="FM269" s="14"/>
      <c r="FN269" s="14"/>
      <c r="FO269" s="14"/>
      <c r="FP269" s="14"/>
      <c r="FQ269" s="14"/>
      <c r="FR269" s="14"/>
      <c r="FS269" s="14"/>
      <c r="FT269" s="14"/>
      <c r="FU269" s="14"/>
      <c r="FV269" s="14"/>
      <c r="FW269" s="14"/>
      <c r="FX269" s="14"/>
      <c r="FY269" s="14"/>
      <c r="FZ269" s="14"/>
      <c r="GA269" s="14"/>
      <c r="GB269" s="14"/>
      <c r="GC269" s="14"/>
      <c r="GD269" s="14"/>
      <c r="GE269" s="14"/>
      <c r="GF269" s="14"/>
      <c r="GG269" s="14"/>
      <c r="GH269" s="14"/>
      <c r="GI269" s="14"/>
      <c r="GJ269" s="14"/>
      <c r="GK269" s="14"/>
      <c r="GL269" s="14"/>
      <c r="GM269" s="14"/>
      <c r="GN269" s="14"/>
      <c r="GO269" s="14"/>
      <c r="GP269" s="14"/>
      <c r="GQ269" s="14"/>
      <c r="GR269" s="14"/>
      <c r="GS269" s="14"/>
      <c r="GT269" s="14"/>
      <c r="GU269" s="14"/>
      <c r="GV269" s="14"/>
      <c r="GW269" s="14"/>
      <c r="GX269" s="14"/>
      <c r="GY269" s="14"/>
      <c r="GZ269" s="14"/>
      <c r="HA269" s="14"/>
      <c r="HB269" s="14"/>
      <c r="HC269" s="14"/>
      <c r="HD269" s="14"/>
      <c r="HE269" s="14"/>
      <c r="HF269" s="14"/>
      <c r="HG269" s="14"/>
      <c r="HH269" s="14"/>
      <c r="HI269" s="14"/>
      <c r="HJ269" s="14"/>
      <c r="HK269" s="14"/>
      <c r="HL269" s="14"/>
      <c r="HM269" s="14"/>
      <c r="HN269" s="14"/>
      <c r="HO269" s="14"/>
      <c r="HP269" s="14"/>
      <c r="HQ269" s="14"/>
      <c r="HR269" s="14"/>
      <c r="HS269" s="14"/>
      <c r="HT269" s="14"/>
      <c r="HU269" s="14"/>
    </row>
    <row r="270" spans="1:229">
      <c r="A270" s="18"/>
      <c r="B270" s="18"/>
      <c r="C270" s="35"/>
      <c r="D270" s="35"/>
      <c r="E270" s="3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8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14"/>
      <c r="EF270" s="14"/>
      <c r="EG270" s="14"/>
      <c r="EH270" s="14"/>
      <c r="EI270" s="14"/>
      <c r="EJ270" s="14"/>
      <c r="EK270" s="14"/>
      <c r="EL270" s="14"/>
      <c r="EM270" s="14"/>
      <c r="EN270" s="14"/>
      <c r="EO270" s="14"/>
      <c r="EP270" s="14"/>
      <c r="EQ270" s="14"/>
      <c r="ER270" s="14"/>
      <c r="ES270" s="14"/>
      <c r="ET270" s="14"/>
      <c r="EU270" s="14"/>
      <c r="EV270" s="14"/>
      <c r="EW270" s="14"/>
      <c r="EX270" s="14"/>
      <c r="EY270" s="14"/>
      <c r="EZ270" s="14"/>
      <c r="FA270" s="14"/>
      <c r="FB270" s="14"/>
      <c r="FC270" s="14"/>
      <c r="FD270" s="14"/>
      <c r="FE270" s="14"/>
      <c r="FF270" s="14"/>
      <c r="FG270" s="14"/>
      <c r="FH270" s="14"/>
      <c r="FI270" s="14"/>
      <c r="FJ270" s="14"/>
      <c r="FK270" s="14"/>
      <c r="FL270" s="14"/>
      <c r="FM270" s="14"/>
      <c r="FN270" s="14"/>
      <c r="FO270" s="14"/>
      <c r="FP270" s="14"/>
      <c r="FQ270" s="14"/>
      <c r="FR270" s="14"/>
      <c r="FS270" s="14"/>
      <c r="FT270" s="14"/>
      <c r="FU270" s="14"/>
      <c r="FV270" s="14"/>
      <c r="FW270" s="14"/>
      <c r="FX270" s="14"/>
      <c r="FY270" s="14"/>
      <c r="FZ270" s="14"/>
      <c r="GA270" s="14"/>
      <c r="GB270" s="14"/>
      <c r="GC270" s="14"/>
      <c r="GD270" s="14"/>
      <c r="GE270" s="14"/>
      <c r="GF270" s="14"/>
      <c r="GG270" s="14"/>
      <c r="GH270" s="14"/>
      <c r="GI270" s="14"/>
      <c r="GJ270" s="14"/>
      <c r="GK270" s="14"/>
      <c r="GL270" s="14"/>
      <c r="GM270" s="14"/>
      <c r="GN270" s="14"/>
      <c r="GO270" s="14"/>
      <c r="GP270" s="14"/>
      <c r="GQ270" s="14"/>
      <c r="GR270" s="14"/>
      <c r="GS270" s="14"/>
      <c r="GT270" s="14"/>
      <c r="GU270" s="14"/>
      <c r="GV270" s="14"/>
      <c r="GW270" s="14"/>
      <c r="GX270" s="14"/>
      <c r="GY270" s="14"/>
      <c r="GZ270" s="14"/>
      <c r="HA270" s="14"/>
      <c r="HB270" s="14"/>
      <c r="HC270" s="14"/>
      <c r="HD270" s="14"/>
      <c r="HE270" s="14"/>
      <c r="HF270" s="14"/>
      <c r="HG270" s="14"/>
      <c r="HH270" s="14"/>
      <c r="HI270" s="14"/>
      <c r="HJ270" s="14"/>
      <c r="HK270" s="14"/>
      <c r="HL270" s="14"/>
      <c r="HM270" s="14"/>
      <c r="HN270" s="14"/>
      <c r="HO270" s="14"/>
      <c r="HP270" s="14"/>
      <c r="HQ270" s="14"/>
      <c r="HR270" s="14"/>
      <c r="HS270" s="14"/>
      <c r="HT270" s="14"/>
      <c r="HU270" s="14"/>
    </row>
    <row r="271" spans="1:229">
      <c r="A271" s="45">
        <v>2018</v>
      </c>
      <c r="B271" s="48"/>
      <c r="C271" s="47"/>
      <c r="D271" s="47"/>
      <c r="E271" s="4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8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  <c r="EB271" s="14"/>
      <c r="EC271" s="14"/>
      <c r="ED271" s="14"/>
      <c r="EE271" s="14"/>
      <c r="EF271" s="14"/>
      <c r="EG271" s="14"/>
      <c r="EH271" s="14"/>
      <c r="EI271" s="14"/>
      <c r="EJ271" s="14"/>
      <c r="EK271" s="14"/>
      <c r="EL271" s="14"/>
      <c r="EM271" s="14"/>
      <c r="EN271" s="14"/>
      <c r="EO271" s="14"/>
      <c r="EP271" s="14"/>
      <c r="EQ271" s="14"/>
      <c r="ER271" s="14"/>
      <c r="ES271" s="14"/>
      <c r="ET271" s="14"/>
      <c r="EU271" s="14"/>
      <c r="EV271" s="14"/>
      <c r="EW271" s="14"/>
      <c r="EX271" s="14"/>
      <c r="EY271" s="14"/>
      <c r="EZ271" s="14"/>
      <c r="FA271" s="14"/>
      <c r="FB271" s="14"/>
      <c r="FC271" s="14"/>
      <c r="FD271" s="14"/>
      <c r="FE271" s="14"/>
      <c r="FF271" s="14"/>
      <c r="FG271" s="14"/>
      <c r="FH271" s="14"/>
      <c r="FI271" s="14"/>
      <c r="FJ271" s="14"/>
      <c r="FK271" s="14"/>
      <c r="FL271" s="14"/>
      <c r="FM271" s="14"/>
      <c r="FN271" s="14"/>
      <c r="FO271" s="14"/>
      <c r="FP271" s="14"/>
      <c r="FQ271" s="14"/>
      <c r="FR271" s="14"/>
      <c r="FS271" s="14"/>
      <c r="FT271" s="14"/>
      <c r="FU271" s="14"/>
      <c r="FV271" s="14"/>
      <c r="FW271" s="14"/>
      <c r="FX271" s="14"/>
      <c r="FY271" s="14"/>
      <c r="FZ271" s="14"/>
      <c r="GA271" s="14"/>
      <c r="GB271" s="14"/>
      <c r="GC271" s="14"/>
      <c r="GD271" s="14"/>
      <c r="GE271" s="14"/>
      <c r="GF271" s="14"/>
      <c r="GG271" s="14"/>
      <c r="GH271" s="14"/>
      <c r="GI271" s="14"/>
      <c r="GJ271" s="14"/>
      <c r="GK271" s="14"/>
      <c r="GL271" s="14"/>
      <c r="GM271" s="14"/>
      <c r="GN271" s="14"/>
      <c r="GO271" s="14"/>
      <c r="GP271" s="14"/>
      <c r="GQ271" s="14"/>
      <c r="GR271" s="14"/>
      <c r="GS271" s="14"/>
      <c r="GT271" s="14"/>
      <c r="GU271" s="14"/>
      <c r="GV271" s="14"/>
      <c r="GW271" s="14"/>
      <c r="GX271" s="14"/>
      <c r="GY271" s="14"/>
      <c r="GZ271" s="14"/>
      <c r="HA271" s="14"/>
      <c r="HB271" s="14"/>
      <c r="HC271" s="14"/>
      <c r="HD271" s="14"/>
      <c r="HE271" s="14"/>
      <c r="HF271" s="14"/>
      <c r="HG271" s="14"/>
      <c r="HH271" s="14"/>
      <c r="HI271" s="14"/>
      <c r="HJ271" s="14"/>
      <c r="HK271" s="14"/>
      <c r="HL271" s="14"/>
      <c r="HM271" s="14"/>
      <c r="HN271" s="14"/>
      <c r="HO271" s="14"/>
      <c r="HP271" s="14"/>
      <c r="HQ271" s="14"/>
      <c r="HR271" s="14"/>
      <c r="HS271" s="14"/>
      <c r="HT271" s="14"/>
      <c r="HU271" s="14"/>
    </row>
    <row r="272" spans="1:229">
      <c r="A272" s="19" t="s">
        <v>6</v>
      </c>
      <c r="B272" s="18"/>
      <c r="C272" s="35">
        <v>39145.562000000005</v>
      </c>
      <c r="D272" s="35">
        <v>39608.944209895395</v>
      </c>
      <c r="E272" s="35">
        <v>5941.3416314843098</v>
      </c>
      <c r="F272" s="65">
        <v>8074.1123068799998</v>
      </c>
      <c r="G272" s="65">
        <v>15</v>
      </c>
      <c r="H272" s="65">
        <v>20.384568354293201</v>
      </c>
      <c r="I272" s="65"/>
      <c r="J272" s="65">
        <v>3997.4460198972793</v>
      </c>
      <c r="K272" s="65">
        <v>4027.4000655222421</v>
      </c>
      <c r="L272" s="65">
        <v>604.11000982833627</v>
      </c>
      <c r="M272" s="65">
        <v>719.17175072640396</v>
      </c>
      <c r="N272" s="65">
        <v>15</v>
      </c>
      <c r="O272" s="65">
        <v>17.8569732091701</v>
      </c>
      <c r="P272" s="8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14"/>
      <c r="EF272" s="14"/>
      <c r="EG272" s="14"/>
      <c r="EH272" s="14"/>
      <c r="EI272" s="14"/>
      <c r="EJ272" s="14"/>
      <c r="EK272" s="14"/>
      <c r="EL272" s="14"/>
      <c r="EM272" s="14"/>
      <c r="EN272" s="14"/>
      <c r="EO272" s="14"/>
      <c r="EP272" s="14"/>
      <c r="EQ272" s="14"/>
      <c r="ER272" s="14"/>
      <c r="ES272" s="14"/>
      <c r="ET272" s="14"/>
      <c r="EU272" s="14"/>
      <c r="EV272" s="14"/>
      <c r="EW272" s="14"/>
      <c r="EX272" s="14"/>
      <c r="EY272" s="14"/>
      <c r="EZ272" s="14"/>
      <c r="FA272" s="14"/>
      <c r="FB272" s="14"/>
      <c r="FC272" s="14"/>
      <c r="FD272" s="14"/>
      <c r="FE272" s="14"/>
      <c r="FF272" s="14"/>
      <c r="FG272" s="14"/>
      <c r="FH272" s="14"/>
      <c r="FI272" s="14"/>
      <c r="FJ272" s="14"/>
      <c r="FK272" s="14"/>
      <c r="FL272" s="14"/>
      <c r="FM272" s="14"/>
      <c r="FN272" s="14"/>
      <c r="FO272" s="14"/>
      <c r="FP272" s="14"/>
      <c r="FQ272" s="14"/>
      <c r="FR272" s="14"/>
      <c r="FS272" s="14"/>
      <c r="FT272" s="14"/>
      <c r="FU272" s="14"/>
      <c r="FV272" s="14"/>
      <c r="FW272" s="14"/>
      <c r="FX272" s="14"/>
      <c r="FY272" s="14"/>
      <c r="FZ272" s="14"/>
      <c r="GA272" s="14"/>
      <c r="GB272" s="14"/>
      <c r="GC272" s="14"/>
      <c r="GD272" s="14"/>
      <c r="GE272" s="14"/>
      <c r="GF272" s="14"/>
      <c r="GG272" s="14"/>
      <c r="GH272" s="14"/>
      <c r="GI272" s="14"/>
      <c r="GJ272" s="14"/>
      <c r="GK272" s="14"/>
      <c r="GL272" s="14"/>
      <c r="GM272" s="14"/>
      <c r="GN272" s="14"/>
      <c r="GO272" s="14"/>
      <c r="GP272" s="14"/>
      <c r="GQ272" s="14"/>
      <c r="GR272" s="14"/>
      <c r="GS272" s="14"/>
      <c r="GT272" s="14"/>
      <c r="GU272" s="14"/>
      <c r="GV272" s="14"/>
      <c r="GW272" s="14"/>
      <c r="GX272" s="14"/>
      <c r="GY272" s="14"/>
      <c r="GZ272" s="14"/>
      <c r="HA272" s="14"/>
      <c r="HB272" s="14"/>
      <c r="HC272" s="14"/>
      <c r="HD272" s="14"/>
      <c r="HE272" s="14"/>
      <c r="HF272" s="14"/>
      <c r="HG272" s="14"/>
      <c r="HH272" s="14"/>
      <c r="HI272" s="14"/>
      <c r="HJ272" s="14"/>
      <c r="HK272" s="14"/>
      <c r="HL272" s="14"/>
      <c r="HM272" s="14"/>
      <c r="HN272" s="14"/>
      <c r="HO272" s="14"/>
      <c r="HP272" s="14"/>
      <c r="HQ272" s="14"/>
      <c r="HR272" s="14"/>
      <c r="HS272" s="14"/>
      <c r="HT272" s="14"/>
      <c r="HU272" s="14"/>
    </row>
    <row r="273" spans="1:229">
      <c r="A273" s="19" t="s">
        <v>5</v>
      </c>
      <c r="B273" s="18"/>
      <c r="C273" s="35">
        <v>41903.528999999995</v>
      </c>
      <c r="D273" s="35">
        <v>41499.157626640175</v>
      </c>
      <c r="E273" s="35">
        <v>6224.8736439960285</v>
      </c>
      <c r="F273" s="65">
        <v>9130.201551690001</v>
      </c>
      <c r="G273" s="65">
        <v>15</v>
      </c>
      <c r="H273" s="65">
        <v>22.0009322450172</v>
      </c>
      <c r="I273" s="65"/>
      <c r="J273" s="65">
        <v>4039.693439923698</v>
      </c>
      <c r="K273" s="65">
        <v>4055.8624194876224</v>
      </c>
      <c r="L273" s="65">
        <v>608.37936292314328</v>
      </c>
      <c r="M273" s="65">
        <v>713.51633305296104</v>
      </c>
      <c r="N273" s="65">
        <v>15</v>
      </c>
      <c r="O273" s="65">
        <v>17.592222300851603</v>
      </c>
      <c r="P273" s="8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  <c r="EB273" s="14"/>
      <c r="EC273" s="14"/>
      <c r="ED273" s="14"/>
      <c r="EE273" s="14"/>
      <c r="EF273" s="14"/>
      <c r="EG273" s="14"/>
      <c r="EH273" s="14"/>
      <c r="EI273" s="14"/>
      <c r="EJ273" s="14"/>
      <c r="EK273" s="14"/>
      <c r="EL273" s="14"/>
      <c r="EM273" s="14"/>
      <c r="EN273" s="14"/>
      <c r="EO273" s="14"/>
      <c r="EP273" s="14"/>
      <c r="EQ273" s="14"/>
      <c r="ER273" s="14"/>
      <c r="ES273" s="14"/>
      <c r="ET273" s="14"/>
      <c r="EU273" s="14"/>
      <c r="EV273" s="14"/>
      <c r="EW273" s="14"/>
      <c r="EX273" s="14"/>
      <c r="EY273" s="14"/>
      <c r="EZ273" s="14"/>
      <c r="FA273" s="14"/>
      <c r="FB273" s="14"/>
      <c r="FC273" s="14"/>
      <c r="FD273" s="14"/>
      <c r="FE273" s="14"/>
      <c r="FF273" s="14"/>
      <c r="FG273" s="14"/>
      <c r="FH273" s="14"/>
      <c r="FI273" s="14"/>
      <c r="FJ273" s="14"/>
      <c r="FK273" s="14"/>
      <c r="FL273" s="14"/>
      <c r="FM273" s="14"/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  <c r="FY273" s="14"/>
      <c r="FZ273" s="14"/>
      <c r="GA273" s="14"/>
      <c r="GB273" s="14"/>
      <c r="GC273" s="14"/>
      <c r="GD273" s="14"/>
      <c r="GE273" s="14"/>
      <c r="GF273" s="14"/>
      <c r="GG273" s="14"/>
      <c r="GH273" s="14"/>
      <c r="GI273" s="14"/>
      <c r="GJ273" s="14"/>
      <c r="GK273" s="14"/>
      <c r="GL273" s="14"/>
      <c r="GM273" s="14"/>
      <c r="GN273" s="14"/>
      <c r="GO273" s="14"/>
      <c r="GP273" s="14"/>
      <c r="GQ273" s="14"/>
      <c r="GR273" s="14"/>
      <c r="GS273" s="14"/>
      <c r="GT273" s="14"/>
      <c r="GU273" s="14"/>
      <c r="GV273" s="14"/>
      <c r="GW273" s="14"/>
      <c r="GX273" s="14"/>
      <c r="GY273" s="14"/>
      <c r="GZ273" s="14"/>
      <c r="HA273" s="14"/>
      <c r="HB273" s="14"/>
      <c r="HC273" s="14"/>
      <c r="HD273" s="14"/>
      <c r="HE273" s="14"/>
      <c r="HF273" s="14"/>
      <c r="HG273" s="14"/>
      <c r="HH273" s="14"/>
      <c r="HI273" s="14"/>
      <c r="HJ273" s="14"/>
      <c r="HK273" s="14"/>
      <c r="HL273" s="14"/>
      <c r="HM273" s="14"/>
      <c r="HN273" s="14"/>
      <c r="HO273" s="14"/>
      <c r="HP273" s="14"/>
      <c r="HQ273" s="14"/>
      <c r="HR273" s="14"/>
      <c r="HS273" s="14"/>
      <c r="HT273" s="14"/>
      <c r="HU273" s="14"/>
    </row>
    <row r="274" spans="1:229">
      <c r="A274" s="19" t="s">
        <v>4</v>
      </c>
      <c r="B274" s="18"/>
      <c r="C274" s="35">
        <v>45099.006000000001</v>
      </c>
      <c r="D274" s="35">
        <v>45026.798922967151</v>
      </c>
      <c r="E274" s="35">
        <v>6754.0198384450705</v>
      </c>
      <c r="F274" s="65">
        <v>8787.1757615599963</v>
      </c>
      <c r="G274" s="65">
        <v>15</v>
      </c>
      <c r="H274" s="65">
        <v>19.5154351891488</v>
      </c>
      <c r="I274" s="65"/>
      <c r="J274" s="65">
        <v>4047.4942561193188</v>
      </c>
      <c r="K274" s="65">
        <v>4123.1641422769171</v>
      </c>
      <c r="L274" s="65">
        <v>618.4746213415375</v>
      </c>
      <c r="M274" s="65">
        <v>755.89530369949421</v>
      </c>
      <c r="N274" s="65">
        <v>15</v>
      </c>
      <c r="O274" s="65">
        <v>18.332893807183499</v>
      </c>
      <c r="P274" s="8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/>
      <c r="EB274" s="14"/>
      <c r="EC274" s="14"/>
      <c r="ED274" s="14"/>
      <c r="EE274" s="14"/>
      <c r="EF274" s="14"/>
      <c r="EG274" s="14"/>
      <c r="EH274" s="14"/>
      <c r="EI274" s="14"/>
      <c r="EJ274" s="14"/>
      <c r="EK274" s="14"/>
      <c r="EL274" s="14"/>
      <c r="EM274" s="14"/>
      <c r="EN274" s="14"/>
      <c r="EO274" s="14"/>
      <c r="EP274" s="14"/>
      <c r="EQ274" s="14"/>
      <c r="ER274" s="14"/>
      <c r="ES274" s="14"/>
      <c r="ET274" s="14"/>
      <c r="EU274" s="14"/>
      <c r="EV274" s="14"/>
      <c r="EW274" s="14"/>
      <c r="EX274" s="14"/>
      <c r="EY274" s="14"/>
      <c r="EZ274" s="14"/>
      <c r="FA274" s="14"/>
      <c r="FB274" s="14"/>
      <c r="FC274" s="14"/>
      <c r="FD274" s="14"/>
      <c r="FE274" s="14"/>
      <c r="FF274" s="14"/>
      <c r="FG274" s="14"/>
      <c r="FH274" s="14"/>
      <c r="FI274" s="14"/>
      <c r="FJ274" s="14"/>
      <c r="FK274" s="14"/>
      <c r="FL274" s="14"/>
      <c r="FM274" s="14"/>
      <c r="FN274" s="14"/>
      <c r="FO274" s="14"/>
      <c r="FP274" s="14"/>
      <c r="FQ274" s="14"/>
      <c r="FR274" s="14"/>
      <c r="FS274" s="14"/>
      <c r="FT274" s="14"/>
      <c r="FU274" s="14"/>
      <c r="FV274" s="14"/>
      <c r="FW274" s="14"/>
      <c r="FX274" s="14"/>
      <c r="FY274" s="14"/>
      <c r="FZ274" s="14"/>
      <c r="GA274" s="14"/>
      <c r="GB274" s="14"/>
      <c r="GC274" s="14"/>
      <c r="GD274" s="14"/>
      <c r="GE274" s="14"/>
      <c r="GF274" s="14"/>
      <c r="GG274" s="14"/>
      <c r="GH274" s="14"/>
      <c r="GI274" s="14"/>
      <c r="GJ274" s="14"/>
      <c r="GK274" s="14"/>
      <c r="GL274" s="14"/>
      <c r="GM274" s="14"/>
      <c r="GN274" s="14"/>
      <c r="GO274" s="14"/>
      <c r="GP274" s="14"/>
      <c r="GQ274" s="14"/>
      <c r="GR274" s="14"/>
      <c r="GS274" s="14"/>
      <c r="GT274" s="14"/>
      <c r="GU274" s="14"/>
      <c r="GV274" s="14"/>
      <c r="GW274" s="14"/>
      <c r="GX274" s="14"/>
      <c r="GY274" s="14"/>
      <c r="GZ274" s="14"/>
      <c r="HA274" s="14"/>
      <c r="HB274" s="14"/>
      <c r="HC274" s="14"/>
      <c r="HD274" s="14"/>
      <c r="HE274" s="14"/>
      <c r="HF274" s="14"/>
      <c r="HG274" s="14"/>
      <c r="HH274" s="14"/>
      <c r="HI274" s="14"/>
      <c r="HJ274" s="14"/>
      <c r="HK274" s="14"/>
      <c r="HL274" s="14"/>
      <c r="HM274" s="14"/>
      <c r="HN274" s="14"/>
      <c r="HO274" s="14"/>
      <c r="HP274" s="14"/>
      <c r="HQ274" s="14"/>
      <c r="HR274" s="14"/>
      <c r="HS274" s="14"/>
      <c r="HT274" s="14"/>
      <c r="HU274" s="14"/>
    </row>
    <row r="275" spans="1:229">
      <c r="A275" s="19" t="s">
        <v>3</v>
      </c>
      <c r="B275" s="18"/>
      <c r="C275" s="35">
        <v>42913.595000000001</v>
      </c>
      <c r="D275" s="35">
        <v>44259.726123989065</v>
      </c>
      <c r="E275" s="35">
        <v>6638.9589185983605</v>
      </c>
      <c r="F275" s="65">
        <v>8882.5299559888881</v>
      </c>
      <c r="G275" s="65">
        <v>15</v>
      </c>
      <c r="H275" s="65">
        <v>20.069102847824698</v>
      </c>
      <c r="I275" s="65"/>
      <c r="J275" s="65">
        <v>3983.7643501828134</v>
      </c>
      <c r="K275" s="65">
        <v>4117.6457627081982</v>
      </c>
      <c r="L275" s="65">
        <v>617.64686440622984</v>
      </c>
      <c r="M275" s="65">
        <v>772.70096641105306</v>
      </c>
      <c r="N275" s="65">
        <v>15</v>
      </c>
      <c r="O275" s="65">
        <v>18.7656008054186</v>
      </c>
      <c r="P275" s="8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14"/>
      <c r="DZ275" s="14"/>
      <c r="EA275" s="14"/>
      <c r="EB275" s="14"/>
      <c r="EC275" s="14"/>
      <c r="ED275" s="14"/>
      <c r="EE275" s="14"/>
      <c r="EF275" s="14"/>
      <c r="EG275" s="14"/>
      <c r="EH275" s="14"/>
      <c r="EI275" s="14"/>
      <c r="EJ275" s="14"/>
      <c r="EK275" s="14"/>
      <c r="EL275" s="14"/>
      <c r="EM275" s="14"/>
      <c r="EN275" s="14"/>
      <c r="EO275" s="14"/>
      <c r="EP275" s="14"/>
      <c r="EQ275" s="14"/>
      <c r="ER275" s="14"/>
      <c r="ES275" s="14"/>
      <c r="ET275" s="14"/>
      <c r="EU275" s="14"/>
      <c r="EV275" s="14"/>
      <c r="EW275" s="14"/>
      <c r="EX275" s="14"/>
      <c r="EY275" s="14"/>
      <c r="EZ275" s="14"/>
      <c r="FA275" s="14"/>
      <c r="FB275" s="14"/>
      <c r="FC275" s="14"/>
      <c r="FD275" s="14"/>
      <c r="FE275" s="14"/>
      <c r="FF275" s="14"/>
      <c r="FG275" s="14"/>
      <c r="FH275" s="14"/>
      <c r="FI275" s="14"/>
      <c r="FJ275" s="14"/>
      <c r="FK275" s="14"/>
      <c r="FL275" s="14"/>
      <c r="FM275" s="14"/>
      <c r="FN275" s="14"/>
      <c r="FO275" s="14"/>
      <c r="FP275" s="14"/>
      <c r="FQ275" s="14"/>
      <c r="FR275" s="14"/>
      <c r="FS275" s="14"/>
      <c r="FT275" s="14"/>
      <c r="FU275" s="14"/>
      <c r="FV275" s="14"/>
      <c r="FW275" s="14"/>
      <c r="FX275" s="14"/>
      <c r="FY275" s="14"/>
      <c r="FZ275" s="14"/>
      <c r="GA275" s="14"/>
      <c r="GB275" s="14"/>
      <c r="GC275" s="14"/>
      <c r="GD275" s="14"/>
      <c r="GE275" s="14"/>
      <c r="GF275" s="14"/>
      <c r="GG275" s="14"/>
      <c r="GH275" s="14"/>
      <c r="GI275" s="14"/>
      <c r="GJ275" s="14"/>
      <c r="GK275" s="14"/>
      <c r="GL275" s="14"/>
      <c r="GM275" s="14"/>
      <c r="GN275" s="14"/>
      <c r="GO275" s="14"/>
      <c r="GP275" s="14"/>
      <c r="GQ275" s="14"/>
      <c r="GR275" s="14"/>
      <c r="GS275" s="14"/>
      <c r="GT275" s="14"/>
      <c r="GU275" s="14"/>
      <c r="GV275" s="14"/>
      <c r="GW275" s="14"/>
      <c r="GX275" s="14"/>
      <c r="GY275" s="14"/>
      <c r="GZ275" s="14"/>
      <c r="HA275" s="14"/>
      <c r="HB275" s="14"/>
      <c r="HC275" s="14"/>
      <c r="HD275" s="14"/>
      <c r="HE275" s="14"/>
      <c r="HF275" s="14"/>
      <c r="HG275" s="14"/>
      <c r="HH275" s="14"/>
      <c r="HI275" s="14"/>
      <c r="HJ275" s="14"/>
      <c r="HK275" s="14"/>
      <c r="HL275" s="14"/>
      <c r="HM275" s="14"/>
      <c r="HN275" s="14"/>
      <c r="HO275" s="14"/>
      <c r="HP275" s="14"/>
      <c r="HQ275" s="14"/>
      <c r="HR275" s="14"/>
      <c r="HS275" s="14"/>
      <c r="HT275" s="14"/>
      <c r="HU275" s="14"/>
    </row>
    <row r="276" spans="1:229">
      <c r="A276" s="19" t="s">
        <v>2</v>
      </c>
      <c r="B276" s="18"/>
      <c r="C276" s="35">
        <v>39997.171999999999</v>
      </c>
      <c r="D276" s="35">
        <v>42621.109495508099</v>
      </c>
      <c r="E276" s="35">
        <v>6393.1664243262157</v>
      </c>
      <c r="F276" s="65">
        <v>8250.1070438027273</v>
      </c>
      <c r="G276" s="65">
        <v>15</v>
      </c>
      <c r="H276" s="65">
        <v>19.356856593966</v>
      </c>
      <c r="I276" s="65"/>
      <c r="J276" s="65">
        <v>3755.3243768838302</v>
      </c>
      <c r="K276" s="65">
        <v>3927.4618754619769</v>
      </c>
      <c r="L276" s="65">
        <v>589.11928131929653</v>
      </c>
      <c r="M276" s="65">
        <v>794.220771713565</v>
      </c>
      <c r="N276" s="65">
        <v>15</v>
      </c>
      <c r="O276" s="65">
        <v>20.222240136198501</v>
      </c>
      <c r="P276" s="8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  <c r="EB276" s="14"/>
      <c r="EC276" s="14"/>
      <c r="ED276" s="14"/>
      <c r="EE276" s="14"/>
      <c r="EF276" s="14"/>
      <c r="EG276" s="14"/>
      <c r="EH276" s="14"/>
      <c r="EI276" s="14"/>
      <c r="EJ276" s="14"/>
      <c r="EK276" s="14"/>
      <c r="EL276" s="14"/>
      <c r="EM276" s="14"/>
      <c r="EN276" s="14"/>
      <c r="EO276" s="14"/>
      <c r="EP276" s="14"/>
      <c r="EQ276" s="14"/>
      <c r="ER276" s="14"/>
      <c r="ES276" s="14"/>
      <c r="ET276" s="14"/>
      <c r="EU276" s="14"/>
      <c r="EV276" s="14"/>
      <c r="EW276" s="14"/>
      <c r="EX276" s="14"/>
      <c r="EY276" s="14"/>
      <c r="EZ276" s="14"/>
      <c r="FA276" s="14"/>
      <c r="FB276" s="14"/>
      <c r="FC276" s="14"/>
      <c r="FD276" s="14"/>
      <c r="FE276" s="14"/>
      <c r="FF276" s="14"/>
      <c r="FG276" s="14"/>
      <c r="FH276" s="14"/>
      <c r="FI276" s="14"/>
      <c r="FJ276" s="14"/>
      <c r="FK276" s="14"/>
      <c r="FL276" s="14"/>
      <c r="FM276" s="14"/>
      <c r="FN276" s="14"/>
      <c r="FO276" s="14"/>
      <c r="FP276" s="14"/>
      <c r="FQ276" s="14"/>
      <c r="FR276" s="14"/>
      <c r="FS276" s="14"/>
      <c r="FT276" s="14"/>
      <c r="FU276" s="14"/>
      <c r="FV276" s="14"/>
      <c r="FW276" s="14"/>
      <c r="FX276" s="14"/>
      <c r="FY276" s="14"/>
      <c r="FZ276" s="14"/>
      <c r="GA276" s="14"/>
      <c r="GB276" s="14"/>
      <c r="GC276" s="14"/>
      <c r="GD276" s="14"/>
      <c r="GE276" s="14"/>
      <c r="GF276" s="14"/>
      <c r="GG276" s="14"/>
      <c r="GH276" s="14"/>
      <c r="GI276" s="14"/>
      <c r="GJ276" s="14"/>
      <c r="GK276" s="14"/>
      <c r="GL276" s="14"/>
      <c r="GM276" s="14"/>
      <c r="GN276" s="14"/>
      <c r="GO276" s="14"/>
      <c r="GP276" s="14"/>
      <c r="GQ276" s="14"/>
      <c r="GR276" s="14"/>
      <c r="GS276" s="14"/>
      <c r="GT276" s="14"/>
      <c r="GU276" s="14"/>
      <c r="GV276" s="14"/>
      <c r="GW276" s="14"/>
      <c r="GX276" s="14"/>
      <c r="GY276" s="14"/>
      <c r="GZ276" s="14"/>
      <c r="HA276" s="14"/>
      <c r="HB276" s="14"/>
      <c r="HC276" s="14"/>
      <c r="HD276" s="14"/>
      <c r="HE276" s="14"/>
      <c r="HF276" s="14"/>
      <c r="HG276" s="14"/>
      <c r="HH276" s="14"/>
      <c r="HI276" s="14"/>
      <c r="HJ276" s="14"/>
      <c r="HK276" s="14"/>
      <c r="HL276" s="14"/>
      <c r="HM276" s="14"/>
      <c r="HN276" s="14"/>
      <c r="HO276" s="14"/>
      <c r="HP276" s="14"/>
      <c r="HQ276" s="14"/>
      <c r="HR276" s="14"/>
      <c r="HS276" s="14"/>
      <c r="HT276" s="14"/>
      <c r="HU276" s="14"/>
    </row>
    <row r="277" spans="1:229">
      <c r="A277" s="19" t="s">
        <v>13</v>
      </c>
      <c r="B277" s="18"/>
      <c r="C277" s="35">
        <v>38401.040000000001</v>
      </c>
      <c r="D277" s="35">
        <v>39415.857378964283</v>
      </c>
      <c r="E277" s="35">
        <v>5912.3786068446416</v>
      </c>
      <c r="F277" s="65">
        <v>8519.5563152714276</v>
      </c>
      <c r="G277" s="65">
        <v>15</v>
      </c>
      <c r="H277" s="65">
        <v>21.614540141446202</v>
      </c>
      <c r="I277" s="65"/>
      <c r="J277" s="65">
        <v>3480.8090347123157</v>
      </c>
      <c r="K277" s="65">
        <v>3556.6984699834115</v>
      </c>
      <c r="L277" s="65">
        <v>533.5047704975118</v>
      </c>
      <c r="M277" s="65">
        <v>723.33377460069539</v>
      </c>
      <c r="N277" s="65">
        <v>15</v>
      </c>
      <c r="O277" s="65">
        <v>20.337225117766799</v>
      </c>
      <c r="P277" s="8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  <c r="EB277" s="14"/>
      <c r="EC277" s="14"/>
      <c r="ED277" s="14"/>
      <c r="EE277" s="14"/>
      <c r="EF277" s="14"/>
      <c r="EG277" s="14"/>
      <c r="EH277" s="14"/>
      <c r="EI277" s="14"/>
      <c r="EJ277" s="14"/>
      <c r="EK277" s="14"/>
      <c r="EL277" s="14"/>
      <c r="EM277" s="14"/>
      <c r="EN277" s="14"/>
      <c r="EO277" s="14"/>
      <c r="EP277" s="14"/>
      <c r="EQ277" s="14"/>
      <c r="ER277" s="14"/>
      <c r="ES277" s="14"/>
      <c r="ET277" s="14"/>
      <c r="EU277" s="14"/>
      <c r="EV277" s="14"/>
      <c r="EW277" s="14"/>
      <c r="EX277" s="14"/>
      <c r="EY277" s="14"/>
      <c r="EZ277" s="14"/>
      <c r="FA277" s="14"/>
      <c r="FB277" s="14"/>
      <c r="FC277" s="14"/>
      <c r="FD277" s="14"/>
      <c r="FE277" s="14"/>
      <c r="FF277" s="14"/>
      <c r="FG277" s="14"/>
      <c r="FH277" s="14"/>
      <c r="FI277" s="14"/>
      <c r="FJ277" s="14"/>
      <c r="FK277" s="14"/>
      <c r="FL277" s="14"/>
      <c r="FM277" s="14"/>
      <c r="FN277" s="14"/>
      <c r="FO277" s="14"/>
      <c r="FP277" s="14"/>
      <c r="FQ277" s="14"/>
      <c r="FR277" s="14"/>
      <c r="FS277" s="14"/>
      <c r="FT277" s="14"/>
      <c r="FU277" s="14"/>
      <c r="FV277" s="14"/>
      <c r="FW277" s="14"/>
      <c r="FX277" s="14"/>
      <c r="FY277" s="14"/>
      <c r="FZ277" s="14"/>
      <c r="GA277" s="14"/>
      <c r="GB277" s="14"/>
      <c r="GC277" s="14"/>
      <c r="GD277" s="14"/>
      <c r="GE277" s="14"/>
      <c r="GF277" s="14"/>
      <c r="GG277" s="14"/>
      <c r="GH277" s="14"/>
      <c r="GI277" s="14"/>
      <c r="GJ277" s="14"/>
      <c r="GK277" s="14"/>
      <c r="GL277" s="14"/>
      <c r="GM277" s="14"/>
      <c r="GN277" s="14"/>
      <c r="GO277" s="14"/>
      <c r="GP277" s="14"/>
      <c r="GQ277" s="14"/>
      <c r="GR277" s="14"/>
      <c r="GS277" s="14"/>
      <c r="GT277" s="14"/>
      <c r="GU277" s="14"/>
      <c r="GV277" s="14"/>
      <c r="GW277" s="14"/>
      <c r="GX277" s="14"/>
      <c r="GY277" s="14"/>
      <c r="GZ277" s="14"/>
      <c r="HA277" s="14"/>
      <c r="HB277" s="14"/>
      <c r="HC277" s="14"/>
      <c r="HD277" s="14"/>
      <c r="HE277" s="14"/>
      <c r="HF277" s="14"/>
      <c r="HG277" s="14"/>
      <c r="HH277" s="14"/>
      <c r="HI277" s="14"/>
      <c r="HJ277" s="14"/>
      <c r="HK277" s="14"/>
      <c r="HL277" s="14"/>
      <c r="HM277" s="14"/>
      <c r="HN277" s="14"/>
      <c r="HO277" s="14"/>
      <c r="HP277" s="14"/>
      <c r="HQ277" s="14"/>
      <c r="HR277" s="14"/>
      <c r="HS277" s="14"/>
      <c r="HT277" s="14"/>
      <c r="HU277" s="14"/>
    </row>
    <row r="278" spans="1:229">
      <c r="A278" s="19" t="s">
        <v>12</v>
      </c>
      <c r="B278" s="18"/>
      <c r="C278" s="35">
        <v>38095.118000000002</v>
      </c>
      <c r="D278" s="35">
        <v>38764.979260089996</v>
      </c>
      <c r="E278" s="35">
        <v>5814.7468890134987</v>
      </c>
      <c r="F278" s="65">
        <v>9282.1094063499986</v>
      </c>
      <c r="G278" s="65">
        <v>15</v>
      </c>
      <c r="H278" s="65">
        <v>23.9445746741474</v>
      </c>
      <c r="I278" s="65"/>
      <c r="J278" s="65">
        <v>3408.1207223134234</v>
      </c>
      <c r="K278" s="65">
        <v>3435.7696169541114</v>
      </c>
      <c r="L278" s="65">
        <v>515.36544254311673</v>
      </c>
      <c r="M278" s="65">
        <v>663.97809864363853</v>
      </c>
      <c r="N278" s="65">
        <v>15</v>
      </c>
      <c r="O278" s="65">
        <v>19.325454633721101</v>
      </c>
      <c r="P278" s="8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  <c r="EB278" s="14"/>
      <c r="EC278" s="14"/>
      <c r="ED278" s="14"/>
      <c r="EE278" s="14"/>
      <c r="EF278" s="14"/>
      <c r="EG278" s="14"/>
      <c r="EH278" s="14"/>
      <c r="EI278" s="14"/>
      <c r="EJ278" s="14"/>
      <c r="EK278" s="14"/>
      <c r="EL278" s="14"/>
      <c r="EM278" s="14"/>
      <c r="EN278" s="14"/>
      <c r="EO278" s="14"/>
      <c r="EP278" s="14"/>
      <c r="EQ278" s="14"/>
      <c r="ER278" s="14"/>
      <c r="ES278" s="14"/>
      <c r="ET278" s="14"/>
      <c r="EU278" s="14"/>
      <c r="EV278" s="14"/>
      <c r="EW278" s="14"/>
      <c r="EX278" s="14"/>
      <c r="EY278" s="14"/>
      <c r="EZ278" s="14"/>
      <c r="FA278" s="14"/>
      <c r="FB278" s="14"/>
      <c r="FC278" s="14"/>
      <c r="FD278" s="14"/>
      <c r="FE278" s="14"/>
      <c r="FF278" s="14"/>
      <c r="FG278" s="14"/>
      <c r="FH278" s="14"/>
      <c r="FI278" s="14"/>
      <c r="FJ278" s="14"/>
      <c r="FK278" s="14"/>
      <c r="FL278" s="14"/>
      <c r="FM278" s="14"/>
      <c r="FN278" s="14"/>
      <c r="FO278" s="14"/>
      <c r="FP278" s="14"/>
      <c r="FQ278" s="14"/>
      <c r="FR278" s="14"/>
      <c r="FS278" s="14"/>
      <c r="FT278" s="14"/>
      <c r="FU278" s="14"/>
      <c r="FV278" s="14"/>
      <c r="FW278" s="14"/>
      <c r="FX278" s="14"/>
      <c r="FY278" s="14"/>
      <c r="FZ278" s="14"/>
      <c r="GA278" s="14"/>
      <c r="GB278" s="14"/>
      <c r="GC278" s="14"/>
      <c r="GD278" s="14"/>
      <c r="GE278" s="14"/>
      <c r="GF278" s="14"/>
      <c r="GG278" s="14"/>
      <c r="GH278" s="14"/>
      <c r="GI278" s="14"/>
      <c r="GJ278" s="14"/>
      <c r="GK278" s="14"/>
      <c r="GL278" s="14"/>
      <c r="GM278" s="14"/>
      <c r="GN278" s="14"/>
      <c r="GO278" s="14"/>
      <c r="GP278" s="14"/>
      <c r="GQ278" s="14"/>
      <c r="GR278" s="14"/>
      <c r="GS278" s="14"/>
      <c r="GT278" s="14"/>
      <c r="GU278" s="14"/>
      <c r="GV278" s="14"/>
      <c r="GW278" s="14"/>
      <c r="GX278" s="14"/>
      <c r="GY278" s="14"/>
      <c r="GZ278" s="14"/>
      <c r="HA278" s="14"/>
      <c r="HB278" s="14"/>
      <c r="HC278" s="14"/>
      <c r="HD278" s="14"/>
      <c r="HE278" s="14"/>
      <c r="HF278" s="14"/>
      <c r="HG278" s="14"/>
      <c r="HH278" s="14"/>
      <c r="HI278" s="14"/>
      <c r="HJ278" s="14"/>
      <c r="HK278" s="14"/>
      <c r="HL278" s="14"/>
      <c r="HM278" s="14"/>
      <c r="HN278" s="14"/>
      <c r="HO278" s="14"/>
      <c r="HP278" s="14"/>
      <c r="HQ278" s="14"/>
      <c r="HR278" s="14"/>
      <c r="HS278" s="14"/>
      <c r="HT278" s="14"/>
      <c r="HU278" s="14"/>
    </row>
    <row r="279" spans="1:229">
      <c r="A279" s="19" t="s">
        <v>11</v>
      </c>
      <c r="B279" s="18"/>
      <c r="C279" s="35">
        <v>35665.987000000008</v>
      </c>
      <c r="D279" s="35">
        <v>37976.938136514291</v>
      </c>
      <c r="E279" s="35">
        <v>5696.5407204771427</v>
      </c>
      <c r="F279" s="65">
        <v>8536.7850936328541</v>
      </c>
      <c r="G279" s="65">
        <v>15</v>
      </c>
      <c r="H279" s="65">
        <v>22.478866155417801</v>
      </c>
      <c r="I279" s="65"/>
      <c r="J279" s="65">
        <v>3331.6145563153345</v>
      </c>
      <c r="K279" s="65">
        <v>3388.1136863074598</v>
      </c>
      <c r="L279" s="65">
        <v>508.21705294611894</v>
      </c>
      <c r="M279" s="65">
        <v>669.76685927359711</v>
      </c>
      <c r="N279" s="65">
        <v>15</v>
      </c>
      <c r="O279" s="65">
        <v>19.768134167998998</v>
      </c>
      <c r="P279" s="8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  <c r="EB279" s="14"/>
      <c r="EC279" s="14"/>
      <c r="ED279" s="14"/>
      <c r="EE279" s="14"/>
      <c r="EF279" s="14"/>
      <c r="EG279" s="14"/>
      <c r="EH279" s="14"/>
      <c r="EI279" s="14"/>
      <c r="EJ279" s="14"/>
      <c r="EK279" s="14"/>
      <c r="EL279" s="14"/>
      <c r="EM279" s="14"/>
      <c r="EN279" s="14"/>
      <c r="EO279" s="14"/>
      <c r="EP279" s="14"/>
      <c r="EQ279" s="14"/>
      <c r="ER279" s="14"/>
      <c r="ES279" s="14"/>
      <c r="ET279" s="14"/>
      <c r="EU279" s="14"/>
      <c r="EV279" s="14"/>
      <c r="EW279" s="14"/>
      <c r="EX279" s="14"/>
      <c r="EY279" s="14"/>
      <c r="EZ279" s="14"/>
      <c r="FA279" s="14"/>
      <c r="FB279" s="14"/>
      <c r="FC279" s="14"/>
      <c r="FD279" s="14"/>
      <c r="FE279" s="14"/>
      <c r="FF279" s="14"/>
      <c r="FG279" s="14"/>
      <c r="FH279" s="14"/>
      <c r="FI279" s="14"/>
      <c r="FJ279" s="14"/>
      <c r="FK279" s="14"/>
      <c r="FL279" s="14"/>
      <c r="FM279" s="14"/>
      <c r="FN279" s="14"/>
      <c r="FO279" s="14"/>
      <c r="FP279" s="14"/>
      <c r="FQ279" s="14"/>
      <c r="FR279" s="14"/>
      <c r="FS279" s="14"/>
      <c r="FT279" s="14"/>
      <c r="FU279" s="14"/>
      <c r="FV279" s="14"/>
      <c r="FW279" s="14"/>
      <c r="FX279" s="14"/>
      <c r="FY279" s="14"/>
      <c r="FZ279" s="14"/>
      <c r="GA279" s="14"/>
      <c r="GB279" s="14"/>
      <c r="GC279" s="14"/>
      <c r="GD279" s="14"/>
      <c r="GE279" s="14"/>
      <c r="GF279" s="14"/>
      <c r="GG279" s="14"/>
      <c r="GH279" s="14"/>
      <c r="GI279" s="14"/>
      <c r="GJ279" s="14"/>
      <c r="GK279" s="14"/>
      <c r="GL279" s="14"/>
      <c r="GM279" s="14"/>
      <c r="GN279" s="14"/>
      <c r="GO279" s="14"/>
      <c r="GP279" s="14"/>
      <c r="GQ279" s="14"/>
      <c r="GR279" s="14"/>
      <c r="GS279" s="14"/>
      <c r="GT279" s="14"/>
      <c r="GU279" s="14"/>
      <c r="GV279" s="14"/>
      <c r="GW279" s="14"/>
      <c r="GX279" s="14"/>
      <c r="GY279" s="14"/>
      <c r="GZ279" s="14"/>
      <c r="HA279" s="14"/>
      <c r="HB279" s="14"/>
      <c r="HC279" s="14"/>
      <c r="HD279" s="14"/>
      <c r="HE279" s="14"/>
      <c r="HF279" s="14"/>
      <c r="HG279" s="14"/>
      <c r="HH279" s="14"/>
      <c r="HI279" s="14"/>
      <c r="HJ279" s="14"/>
      <c r="HK279" s="14"/>
      <c r="HL279" s="14"/>
      <c r="HM279" s="14"/>
      <c r="HN279" s="14"/>
      <c r="HO279" s="14"/>
      <c r="HP279" s="14"/>
      <c r="HQ279" s="14"/>
      <c r="HR279" s="14"/>
      <c r="HS279" s="14"/>
      <c r="HT279" s="14"/>
      <c r="HU279" s="14"/>
    </row>
    <row r="280" spans="1:229">
      <c r="A280" s="19" t="s">
        <v>10</v>
      </c>
      <c r="B280" s="18"/>
      <c r="C280" s="35">
        <v>34783.113000000005</v>
      </c>
      <c r="D280" s="35">
        <v>36006.267870067139</v>
      </c>
      <c r="E280" s="35">
        <v>5400.9401805100706</v>
      </c>
      <c r="F280" s="65">
        <v>7565.7883810157127</v>
      </c>
      <c r="G280" s="65">
        <v>15</v>
      </c>
      <c r="H280" s="65">
        <v>21.012420416127998</v>
      </c>
      <c r="I280" s="65"/>
      <c r="J280" s="65">
        <v>3143.8793748610469</v>
      </c>
      <c r="K280" s="65">
        <v>3200.5392028731667</v>
      </c>
      <c r="L280" s="65">
        <v>480.0808804309749</v>
      </c>
      <c r="M280" s="65">
        <v>626.73739566403083</v>
      </c>
      <c r="N280" s="65">
        <v>15</v>
      </c>
      <c r="O280" s="65">
        <v>19.582243988806599</v>
      </c>
      <c r="P280" s="8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  <c r="EB280" s="14"/>
      <c r="EC280" s="14"/>
      <c r="ED280" s="14"/>
      <c r="EE280" s="14"/>
      <c r="EF280" s="14"/>
      <c r="EG280" s="14"/>
      <c r="EH280" s="14"/>
      <c r="EI280" s="14"/>
      <c r="EJ280" s="14"/>
      <c r="EK280" s="14"/>
      <c r="EL280" s="14"/>
      <c r="EM280" s="14"/>
      <c r="EN280" s="14"/>
      <c r="EO280" s="14"/>
      <c r="EP280" s="14"/>
      <c r="EQ280" s="14"/>
      <c r="ER280" s="14"/>
      <c r="ES280" s="14"/>
      <c r="ET280" s="14"/>
      <c r="EU280" s="14"/>
      <c r="EV280" s="14"/>
      <c r="EW280" s="14"/>
      <c r="EX280" s="14"/>
      <c r="EY280" s="14"/>
      <c r="EZ280" s="14"/>
      <c r="FA280" s="14"/>
      <c r="FB280" s="14"/>
      <c r="FC280" s="14"/>
      <c r="FD280" s="14"/>
      <c r="FE280" s="14"/>
      <c r="FF280" s="14"/>
      <c r="FG280" s="14"/>
      <c r="FH280" s="14"/>
      <c r="FI280" s="14"/>
      <c r="FJ280" s="14"/>
      <c r="FK280" s="14"/>
      <c r="FL280" s="14"/>
      <c r="FM280" s="14"/>
      <c r="FN280" s="14"/>
      <c r="FO280" s="14"/>
      <c r="FP280" s="14"/>
      <c r="FQ280" s="14"/>
      <c r="FR280" s="14"/>
      <c r="FS280" s="14"/>
      <c r="FT280" s="14"/>
      <c r="FU280" s="14"/>
      <c r="FV280" s="14"/>
      <c r="FW280" s="14"/>
      <c r="FX280" s="14"/>
      <c r="FY280" s="14"/>
      <c r="FZ280" s="14"/>
      <c r="GA280" s="14"/>
      <c r="GB280" s="14"/>
      <c r="GC280" s="14"/>
      <c r="GD280" s="14"/>
      <c r="GE280" s="14"/>
      <c r="GF280" s="14"/>
      <c r="GG280" s="14"/>
      <c r="GH280" s="14"/>
      <c r="GI280" s="14"/>
      <c r="GJ280" s="14"/>
      <c r="GK280" s="14"/>
      <c r="GL280" s="14"/>
      <c r="GM280" s="14"/>
      <c r="GN280" s="14"/>
      <c r="GO280" s="14"/>
      <c r="GP280" s="14"/>
      <c r="GQ280" s="14"/>
      <c r="GR280" s="14"/>
      <c r="GS280" s="14"/>
      <c r="GT280" s="14"/>
      <c r="GU280" s="14"/>
      <c r="GV280" s="14"/>
      <c r="GW280" s="14"/>
      <c r="GX280" s="14"/>
      <c r="GY280" s="14"/>
      <c r="GZ280" s="14"/>
      <c r="HA280" s="14"/>
      <c r="HB280" s="14"/>
      <c r="HC280" s="14"/>
      <c r="HD280" s="14"/>
      <c r="HE280" s="14"/>
      <c r="HF280" s="14"/>
      <c r="HG280" s="14"/>
      <c r="HH280" s="14"/>
      <c r="HI280" s="14"/>
      <c r="HJ280" s="14"/>
      <c r="HK280" s="14"/>
      <c r="HL280" s="14"/>
      <c r="HM280" s="14"/>
      <c r="HN280" s="14"/>
      <c r="HO280" s="14"/>
      <c r="HP280" s="14"/>
      <c r="HQ280" s="14"/>
      <c r="HR280" s="14"/>
      <c r="HS280" s="14"/>
      <c r="HT280" s="14"/>
      <c r="HU280" s="14"/>
    </row>
    <row r="281" spans="1:229">
      <c r="A281" s="19" t="s">
        <v>9</v>
      </c>
      <c r="B281" s="18"/>
      <c r="C281" s="35">
        <v>33984.94</v>
      </c>
      <c r="D281" s="35">
        <v>34578.633771078566</v>
      </c>
      <c r="E281" s="35">
        <v>5186.795065661785</v>
      </c>
      <c r="F281" s="65">
        <v>6810.4383220166674</v>
      </c>
      <c r="G281" s="65">
        <v>15</v>
      </c>
      <c r="H281" s="65">
        <v>19.6955101439343</v>
      </c>
      <c r="I281" s="65"/>
      <c r="J281" s="65">
        <v>3061.5553247951998</v>
      </c>
      <c r="K281" s="65">
        <v>3094.7147889328576</v>
      </c>
      <c r="L281" s="65">
        <v>464.20721833992854</v>
      </c>
      <c r="M281" s="65">
        <v>585.27499533791342</v>
      </c>
      <c r="N281" s="65">
        <v>15</v>
      </c>
      <c r="O281" s="65">
        <v>18.912081896236099</v>
      </c>
      <c r="P281" s="8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  <c r="EB281" s="14"/>
      <c r="EC281" s="14"/>
      <c r="ED281" s="14"/>
      <c r="EE281" s="14"/>
      <c r="EF281" s="14"/>
      <c r="EG281" s="14"/>
      <c r="EH281" s="14"/>
      <c r="EI281" s="14"/>
      <c r="EJ281" s="14"/>
      <c r="EK281" s="14"/>
      <c r="EL281" s="14"/>
      <c r="EM281" s="14"/>
      <c r="EN281" s="14"/>
      <c r="EO281" s="14"/>
      <c r="EP281" s="14"/>
      <c r="EQ281" s="14"/>
      <c r="ER281" s="14"/>
      <c r="ES281" s="14"/>
      <c r="ET281" s="14"/>
      <c r="EU281" s="14"/>
      <c r="EV281" s="14"/>
      <c r="EW281" s="14"/>
      <c r="EX281" s="14"/>
      <c r="EY281" s="14"/>
      <c r="EZ281" s="14"/>
      <c r="FA281" s="14"/>
      <c r="FB281" s="14"/>
      <c r="FC281" s="14"/>
      <c r="FD281" s="14"/>
      <c r="FE281" s="14"/>
      <c r="FF281" s="14"/>
      <c r="FG281" s="14"/>
      <c r="FH281" s="14"/>
      <c r="FI281" s="14"/>
      <c r="FJ281" s="14"/>
      <c r="FK281" s="14"/>
      <c r="FL281" s="14"/>
      <c r="FM281" s="14"/>
      <c r="FN281" s="14"/>
      <c r="FO281" s="14"/>
      <c r="FP281" s="14"/>
      <c r="FQ281" s="14"/>
      <c r="FR281" s="14"/>
      <c r="FS281" s="14"/>
      <c r="FT281" s="14"/>
      <c r="FU281" s="14"/>
      <c r="FV281" s="14"/>
      <c r="FW281" s="14"/>
      <c r="FX281" s="14"/>
      <c r="FY281" s="14"/>
      <c r="FZ281" s="14"/>
      <c r="GA281" s="14"/>
      <c r="GB281" s="14"/>
      <c r="GC281" s="14"/>
      <c r="GD281" s="14"/>
      <c r="GE281" s="14"/>
      <c r="GF281" s="14"/>
      <c r="GG281" s="14"/>
      <c r="GH281" s="14"/>
      <c r="GI281" s="14"/>
      <c r="GJ281" s="14"/>
      <c r="GK281" s="14"/>
      <c r="GL281" s="14"/>
      <c r="GM281" s="14"/>
      <c r="GN281" s="14"/>
      <c r="GO281" s="14"/>
      <c r="GP281" s="14"/>
      <c r="GQ281" s="14"/>
      <c r="GR281" s="14"/>
      <c r="GS281" s="14"/>
      <c r="GT281" s="14"/>
      <c r="GU281" s="14"/>
      <c r="GV281" s="14"/>
      <c r="GW281" s="14"/>
      <c r="GX281" s="14"/>
      <c r="GY281" s="14"/>
      <c r="GZ281" s="14"/>
      <c r="HA281" s="14"/>
      <c r="HB281" s="14"/>
      <c r="HC281" s="14"/>
      <c r="HD281" s="14"/>
      <c r="HE281" s="14"/>
      <c r="HF281" s="14"/>
      <c r="HG281" s="14"/>
      <c r="HH281" s="14"/>
      <c r="HI281" s="14"/>
      <c r="HJ281" s="14"/>
      <c r="HK281" s="14"/>
      <c r="HL281" s="14"/>
      <c r="HM281" s="14"/>
      <c r="HN281" s="14"/>
      <c r="HO281" s="14"/>
      <c r="HP281" s="14"/>
      <c r="HQ281" s="14"/>
      <c r="HR281" s="14"/>
      <c r="HS281" s="14"/>
      <c r="HT281" s="14"/>
      <c r="HU281" s="14"/>
    </row>
    <row r="282" spans="1:229">
      <c r="A282" s="19" t="s">
        <v>8</v>
      </c>
      <c r="B282" s="18"/>
      <c r="C282" s="35">
        <v>36477.036999999997</v>
      </c>
      <c r="D282" s="35">
        <v>36422.203505991427</v>
      </c>
      <c r="E282" s="35">
        <v>5463.3305258987139</v>
      </c>
      <c r="F282" s="65">
        <v>7639.876949917144</v>
      </c>
      <c r="G282" s="65">
        <v>15</v>
      </c>
      <c r="H282" s="65">
        <v>20.975877938467899</v>
      </c>
      <c r="I282" s="65"/>
      <c r="J282" s="65">
        <v>3028.8329896138744</v>
      </c>
      <c r="K282" s="65">
        <v>3056.0382648715458</v>
      </c>
      <c r="L282" s="65">
        <v>458.40573973073191</v>
      </c>
      <c r="M282" s="65">
        <v>572.34135806309541</v>
      </c>
      <c r="N282" s="65">
        <v>15</v>
      </c>
      <c r="O282" s="65">
        <v>18.728213080380097</v>
      </c>
      <c r="P282" s="8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  <c r="DT282" s="14"/>
      <c r="DU282" s="14"/>
      <c r="DV282" s="14"/>
      <c r="DW282" s="14"/>
      <c r="DX282" s="14"/>
      <c r="DY282" s="14"/>
      <c r="DZ282" s="14"/>
      <c r="EA282" s="14"/>
      <c r="EB282" s="14"/>
      <c r="EC282" s="14"/>
      <c r="ED282" s="14"/>
      <c r="EE282" s="14"/>
      <c r="EF282" s="14"/>
      <c r="EG282" s="14"/>
      <c r="EH282" s="14"/>
      <c r="EI282" s="14"/>
      <c r="EJ282" s="14"/>
      <c r="EK282" s="14"/>
      <c r="EL282" s="14"/>
      <c r="EM282" s="14"/>
      <c r="EN282" s="14"/>
      <c r="EO282" s="14"/>
      <c r="EP282" s="14"/>
      <c r="EQ282" s="14"/>
      <c r="ER282" s="14"/>
      <c r="ES282" s="14"/>
      <c r="ET282" s="14"/>
      <c r="EU282" s="14"/>
      <c r="EV282" s="14"/>
      <c r="EW282" s="14"/>
      <c r="EX282" s="14"/>
      <c r="EY282" s="14"/>
      <c r="EZ282" s="14"/>
      <c r="FA282" s="14"/>
      <c r="FB282" s="14"/>
      <c r="FC282" s="14"/>
      <c r="FD282" s="14"/>
      <c r="FE282" s="14"/>
      <c r="FF282" s="14"/>
      <c r="FG282" s="14"/>
      <c r="FH282" s="14"/>
      <c r="FI282" s="14"/>
      <c r="FJ282" s="14"/>
      <c r="FK282" s="14"/>
      <c r="FL282" s="14"/>
      <c r="FM282" s="14"/>
      <c r="FN282" s="14"/>
      <c r="FO282" s="14"/>
      <c r="FP282" s="14"/>
      <c r="FQ282" s="14"/>
      <c r="FR282" s="14"/>
      <c r="FS282" s="14"/>
      <c r="FT282" s="14"/>
      <c r="FU282" s="14"/>
      <c r="FV282" s="14"/>
      <c r="FW282" s="14"/>
      <c r="FX282" s="14"/>
      <c r="FY282" s="14"/>
      <c r="FZ282" s="14"/>
      <c r="GA282" s="14"/>
      <c r="GB282" s="14"/>
      <c r="GC282" s="14"/>
      <c r="GD282" s="14"/>
      <c r="GE282" s="14"/>
      <c r="GF282" s="14"/>
      <c r="GG282" s="14"/>
      <c r="GH282" s="14"/>
      <c r="GI282" s="14"/>
      <c r="GJ282" s="14"/>
      <c r="GK282" s="14"/>
      <c r="GL282" s="14"/>
      <c r="GM282" s="14"/>
      <c r="GN282" s="14"/>
      <c r="GO282" s="14"/>
      <c r="GP282" s="14"/>
      <c r="GQ282" s="14"/>
      <c r="GR282" s="14"/>
      <c r="GS282" s="14"/>
      <c r="GT282" s="14"/>
      <c r="GU282" s="14"/>
      <c r="GV282" s="14"/>
      <c r="GW282" s="14"/>
      <c r="GX282" s="14"/>
      <c r="GY282" s="14"/>
      <c r="GZ282" s="14"/>
      <c r="HA282" s="14"/>
      <c r="HB282" s="14"/>
      <c r="HC282" s="14"/>
      <c r="HD282" s="14"/>
      <c r="HE282" s="14"/>
      <c r="HF282" s="14"/>
      <c r="HG282" s="14"/>
      <c r="HH282" s="14"/>
      <c r="HI282" s="14"/>
      <c r="HJ282" s="14"/>
      <c r="HK282" s="14"/>
      <c r="HL282" s="14"/>
      <c r="HM282" s="14"/>
      <c r="HN282" s="14"/>
      <c r="HO282" s="14"/>
      <c r="HP282" s="14"/>
      <c r="HQ282" s="14"/>
      <c r="HR282" s="14"/>
      <c r="HS282" s="14"/>
      <c r="HT282" s="14"/>
      <c r="HU282" s="14"/>
    </row>
    <row r="283" spans="1:229">
      <c r="A283" s="19" t="s">
        <v>7</v>
      </c>
      <c r="B283" s="18"/>
      <c r="C283" s="35">
        <v>31902.168000000001</v>
      </c>
      <c r="D283" s="35">
        <v>33412.858542248578</v>
      </c>
      <c r="E283" s="35">
        <v>5011.9287813372857</v>
      </c>
      <c r="F283" s="65">
        <v>7732.9946036200017</v>
      </c>
      <c r="G283" s="65">
        <v>15</v>
      </c>
      <c r="H283" s="65">
        <v>23.143768420298699</v>
      </c>
      <c r="I283" s="65"/>
      <c r="J283" s="65">
        <v>2954.8540851517919</v>
      </c>
      <c r="K283" s="65">
        <v>2986.292639406342</v>
      </c>
      <c r="L283" s="65">
        <v>447.94389591095131</v>
      </c>
      <c r="M283" s="65">
        <v>628.33017738383387</v>
      </c>
      <c r="N283" s="65">
        <v>15</v>
      </c>
      <c r="O283" s="65">
        <v>21.0404757086614</v>
      </c>
      <c r="P283" s="8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  <c r="FY283" s="14"/>
      <c r="FZ283" s="14"/>
      <c r="GA283" s="14"/>
      <c r="GB283" s="14"/>
      <c r="GC283" s="14"/>
      <c r="GD283" s="14"/>
      <c r="GE283" s="14"/>
      <c r="GF283" s="14"/>
      <c r="GG283" s="14"/>
      <c r="GH283" s="14"/>
      <c r="GI283" s="14"/>
      <c r="GJ283" s="14"/>
      <c r="GK283" s="14"/>
      <c r="GL283" s="14"/>
      <c r="GM283" s="14"/>
      <c r="GN283" s="14"/>
      <c r="GO283" s="14"/>
      <c r="GP283" s="14"/>
      <c r="GQ283" s="14"/>
      <c r="GR283" s="14"/>
      <c r="GS283" s="14"/>
      <c r="GT283" s="14"/>
      <c r="GU283" s="14"/>
      <c r="GV283" s="14"/>
      <c r="GW283" s="14"/>
      <c r="GX283" s="14"/>
      <c r="GY283" s="14"/>
      <c r="GZ283" s="14"/>
      <c r="HA283" s="14"/>
      <c r="HB283" s="14"/>
      <c r="HC283" s="14"/>
      <c r="HD283" s="14"/>
      <c r="HE283" s="14"/>
      <c r="HF283" s="14"/>
      <c r="HG283" s="14"/>
      <c r="HH283" s="14"/>
      <c r="HI283" s="14"/>
      <c r="HJ283" s="14"/>
      <c r="HK283" s="14"/>
      <c r="HL283" s="14"/>
      <c r="HM283" s="14"/>
      <c r="HN283" s="14"/>
      <c r="HO283" s="14"/>
      <c r="HP283" s="14"/>
      <c r="HQ283" s="14"/>
      <c r="HR283" s="14"/>
      <c r="HS283" s="14"/>
      <c r="HT283" s="14"/>
      <c r="HU283" s="14"/>
    </row>
    <row r="284" spans="1:229">
      <c r="A284" s="19"/>
      <c r="B284" s="18"/>
      <c r="C284" s="35"/>
      <c r="D284" s="35"/>
      <c r="E284" s="3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8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14"/>
      <c r="EF284" s="14"/>
      <c r="EG284" s="14"/>
      <c r="EH284" s="14"/>
      <c r="EI284" s="14"/>
      <c r="EJ284" s="14"/>
      <c r="EK284" s="14"/>
      <c r="EL284" s="14"/>
      <c r="EM284" s="14"/>
      <c r="EN284" s="14"/>
      <c r="EO284" s="14"/>
      <c r="EP284" s="14"/>
      <c r="EQ284" s="14"/>
      <c r="ER284" s="14"/>
      <c r="ES284" s="14"/>
      <c r="ET284" s="14"/>
      <c r="EU284" s="14"/>
      <c r="EV284" s="14"/>
      <c r="EW284" s="14"/>
      <c r="EX284" s="14"/>
      <c r="EY284" s="14"/>
      <c r="EZ284" s="14"/>
      <c r="FA284" s="14"/>
      <c r="FB284" s="14"/>
      <c r="FC284" s="14"/>
      <c r="FD284" s="14"/>
      <c r="FE284" s="14"/>
      <c r="FF284" s="14"/>
      <c r="FG284" s="14"/>
      <c r="FH284" s="14"/>
      <c r="FI284" s="14"/>
      <c r="FJ284" s="14"/>
      <c r="FK284" s="14"/>
      <c r="FL284" s="14"/>
      <c r="FM284" s="14"/>
      <c r="FN284" s="14"/>
      <c r="FO284" s="14"/>
      <c r="FP284" s="14"/>
      <c r="FQ284" s="14"/>
      <c r="FR284" s="14"/>
      <c r="FS284" s="14"/>
      <c r="FT284" s="14"/>
      <c r="FU284" s="14"/>
      <c r="FV284" s="14"/>
      <c r="FW284" s="14"/>
      <c r="FX284" s="14"/>
      <c r="FY284" s="14"/>
      <c r="FZ284" s="14"/>
      <c r="GA284" s="14"/>
      <c r="GB284" s="14"/>
      <c r="GC284" s="14"/>
      <c r="GD284" s="14"/>
      <c r="GE284" s="14"/>
      <c r="GF284" s="14"/>
      <c r="GG284" s="14"/>
      <c r="GH284" s="14"/>
      <c r="GI284" s="14"/>
      <c r="GJ284" s="14"/>
      <c r="GK284" s="14"/>
      <c r="GL284" s="14"/>
      <c r="GM284" s="14"/>
      <c r="GN284" s="14"/>
      <c r="GO284" s="14"/>
      <c r="GP284" s="14"/>
      <c r="GQ284" s="14"/>
      <c r="GR284" s="14"/>
      <c r="GS284" s="14"/>
      <c r="GT284" s="14"/>
      <c r="GU284" s="14"/>
      <c r="GV284" s="14"/>
      <c r="GW284" s="14"/>
      <c r="GX284" s="14"/>
      <c r="GY284" s="14"/>
      <c r="GZ284" s="14"/>
      <c r="HA284" s="14"/>
      <c r="HB284" s="14"/>
      <c r="HC284" s="14"/>
      <c r="HD284" s="14"/>
      <c r="HE284" s="14"/>
      <c r="HF284" s="14"/>
      <c r="HG284" s="14"/>
      <c r="HH284" s="14"/>
      <c r="HI284" s="14"/>
      <c r="HJ284" s="14"/>
      <c r="HK284" s="14"/>
      <c r="HL284" s="14"/>
      <c r="HM284" s="14"/>
      <c r="HN284" s="14"/>
      <c r="HO284" s="14"/>
      <c r="HP284" s="14"/>
      <c r="HQ284" s="14"/>
      <c r="HR284" s="14"/>
      <c r="HS284" s="14"/>
      <c r="HT284" s="14"/>
      <c r="HU284" s="14"/>
    </row>
    <row r="285" spans="1:229">
      <c r="A285" s="50" t="s">
        <v>32</v>
      </c>
      <c r="B285" s="48"/>
      <c r="C285" s="47"/>
      <c r="D285" s="47"/>
      <c r="E285" s="4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8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  <c r="EB285" s="14"/>
      <c r="EC285" s="14"/>
      <c r="ED285" s="14"/>
      <c r="EE285" s="14"/>
      <c r="EF285" s="14"/>
      <c r="EG285" s="14"/>
      <c r="EH285" s="14"/>
      <c r="EI285" s="14"/>
      <c r="EJ285" s="14"/>
      <c r="EK285" s="14"/>
      <c r="EL285" s="14"/>
      <c r="EM285" s="14"/>
      <c r="EN285" s="14"/>
      <c r="EO285" s="14"/>
      <c r="EP285" s="14"/>
      <c r="EQ285" s="14"/>
      <c r="ER285" s="14"/>
      <c r="ES285" s="14"/>
      <c r="ET285" s="14"/>
      <c r="EU285" s="14"/>
      <c r="EV285" s="14"/>
      <c r="EW285" s="14"/>
      <c r="EX285" s="14"/>
      <c r="EY285" s="14"/>
      <c r="EZ285" s="14"/>
      <c r="FA285" s="14"/>
      <c r="FB285" s="14"/>
      <c r="FC285" s="14"/>
      <c r="FD285" s="14"/>
      <c r="FE285" s="14"/>
      <c r="FF285" s="14"/>
      <c r="FG285" s="14"/>
      <c r="FH285" s="14"/>
      <c r="FI285" s="14"/>
      <c r="FJ285" s="14"/>
      <c r="FK285" s="14"/>
      <c r="FL285" s="14"/>
      <c r="FM285" s="14"/>
      <c r="FN285" s="14"/>
      <c r="FO285" s="14"/>
      <c r="FP285" s="14"/>
      <c r="FQ285" s="14"/>
      <c r="FR285" s="14"/>
      <c r="FS285" s="14"/>
      <c r="FT285" s="14"/>
      <c r="FU285" s="14"/>
      <c r="FV285" s="14"/>
      <c r="FW285" s="14"/>
      <c r="FX285" s="14"/>
      <c r="FY285" s="14"/>
      <c r="FZ285" s="14"/>
      <c r="GA285" s="14"/>
      <c r="GB285" s="14"/>
      <c r="GC285" s="14"/>
      <c r="GD285" s="14"/>
      <c r="GE285" s="14"/>
      <c r="GF285" s="14"/>
      <c r="GG285" s="14"/>
      <c r="GH285" s="14"/>
      <c r="GI285" s="14"/>
      <c r="GJ285" s="14"/>
      <c r="GK285" s="14"/>
      <c r="GL285" s="14"/>
      <c r="GM285" s="14"/>
      <c r="GN285" s="14"/>
      <c r="GO285" s="14"/>
      <c r="GP285" s="14"/>
      <c r="GQ285" s="14"/>
      <c r="GR285" s="14"/>
      <c r="GS285" s="14"/>
      <c r="GT285" s="14"/>
      <c r="GU285" s="14"/>
      <c r="GV285" s="14"/>
      <c r="GW285" s="14"/>
      <c r="GX285" s="14"/>
      <c r="GY285" s="14"/>
      <c r="GZ285" s="14"/>
      <c r="HA285" s="14"/>
      <c r="HB285" s="14"/>
      <c r="HC285" s="14"/>
      <c r="HD285" s="14"/>
      <c r="HE285" s="14"/>
      <c r="HF285" s="14"/>
      <c r="HG285" s="14"/>
      <c r="HH285" s="14"/>
      <c r="HI285" s="14"/>
      <c r="HJ285" s="14"/>
      <c r="HK285" s="14"/>
      <c r="HL285" s="14"/>
      <c r="HM285" s="14"/>
      <c r="HN285" s="14"/>
      <c r="HO285" s="14"/>
      <c r="HP285" s="14"/>
      <c r="HQ285" s="14"/>
      <c r="HR285" s="14"/>
      <c r="HS285" s="14"/>
      <c r="HT285" s="14"/>
      <c r="HU285" s="14"/>
    </row>
    <row r="286" spans="1:229">
      <c r="A286" s="18" t="s">
        <v>6</v>
      </c>
      <c r="B286" s="18"/>
      <c r="C286" s="35">
        <v>32540.310040599998</v>
      </c>
      <c r="D286" s="35">
        <v>32844.728605537144</v>
      </c>
      <c r="E286" s="35">
        <v>4926.7092908305713</v>
      </c>
      <c r="F286" s="65">
        <v>6622.7798296000001</v>
      </c>
      <c r="G286" s="65">
        <v>15</v>
      </c>
      <c r="H286" s="65">
        <v>20.163904866254502</v>
      </c>
      <c r="I286" s="65"/>
      <c r="J286" s="65">
        <v>2873.2386259783702</v>
      </c>
      <c r="K286" s="65">
        <v>2912.9892540999999</v>
      </c>
      <c r="L286" s="65">
        <v>436.94838811500006</v>
      </c>
      <c r="M286" s="65">
        <v>543.24773074090035</v>
      </c>
      <c r="N286" s="65">
        <v>15</v>
      </c>
      <c r="O286" s="65">
        <v>18.649149837277502</v>
      </c>
      <c r="P286" s="8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  <c r="GH286" s="14"/>
      <c r="GI286" s="14"/>
      <c r="GJ286" s="14"/>
      <c r="GK286" s="14"/>
      <c r="GL286" s="14"/>
      <c r="GM286" s="14"/>
      <c r="GN286" s="14"/>
      <c r="GO286" s="14"/>
      <c r="GP286" s="14"/>
      <c r="GQ286" s="14"/>
      <c r="GR286" s="14"/>
      <c r="GS286" s="14"/>
      <c r="GT286" s="14"/>
      <c r="GU286" s="14"/>
      <c r="GV286" s="14"/>
      <c r="GW286" s="14"/>
      <c r="GX286" s="14"/>
      <c r="GY286" s="14"/>
      <c r="GZ286" s="14"/>
      <c r="HA286" s="14"/>
      <c r="HB286" s="14"/>
      <c r="HC286" s="14"/>
      <c r="HD286" s="14"/>
      <c r="HE286" s="14"/>
      <c r="HF286" s="14"/>
      <c r="HG286" s="14"/>
      <c r="HH286" s="14"/>
      <c r="HI286" s="14"/>
      <c r="HJ286" s="14"/>
      <c r="HK286" s="14"/>
      <c r="HL286" s="14"/>
      <c r="HM286" s="14"/>
      <c r="HN286" s="14"/>
      <c r="HO286" s="14"/>
      <c r="HP286" s="14"/>
      <c r="HQ286" s="14"/>
      <c r="HR286" s="14"/>
      <c r="HS286" s="14"/>
      <c r="HT286" s="14"/>
      <c r="HU286" s="14"/>
    </row>
    <row r="287" spans="1:229">
      <c r="A287" s="18" t="s">
        <v>5</v>
      </c>
      <c r="B287" s="18"/>
      <c r="C287" s="35">
        <v>31911.412353099997</v>
      </c>
      <c r="D287" s="35">
        <v>32997.495049278572</v>
      </c>
      <c r="E287" s="35">
        <v>4949.6242573917852</v>
      </c>
      <c r="F287" s="65">
        <v>8159.4207194600012</v>
      </c>
      <c r="G287" s="65">
        <v>15</v>
      </c>
      <c r="H287" s="65">
        <v>24.727394328795903</v>
      </c>
      <c r="I287" s="65"/>
      <c r="J287" s="65">
        <v>2853.3345075445354</v>
      </c>
      <c r="K287" s="65">
        <v>2870.006914990357</v>
      </c>
      <c r="L287" s="65">
        <v>430.50103724855353</v>
      </c>
      <c r="M287" s="65">
        <v>593.96006723148196</v>
      </c>
      <c r="N287" s="65">
        <v>15</v>
      </c>
      <c r="O287" s="65">
        <v>20.6954228621947</v>
      </c>
      <c r="P287" s="8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  <c r="EB287" s="14"/>
      <c r="EC287" s="14"/>
      <c r="ED287" s="14"/>
      <c r="EE287" s="14"/>
      <c r="EF287" s="14"/>
      <c r="EG287" s="14"/>
      <c r="EH287" s="14"/>
      <c r="EI287" s="14"/>
      <c r="EJ287" s="14"/>
      <c r="EK287" s="14"/>
      <c r="EL287" s="14"/>
      <c r="EM287" s="14"/>
      <c r="EN287" s="14"/>
      <c r="EO287" s="14"/>
      <c r="EP287" s="14"/>
      <c r="EQ287" s="14"/>
      <c r="ER287" s="14"/>
      <c r="ES287" s="14"/>
      <c r="ET287" s="14"/>
      <c r="EU287" s="14"/>
      <c r="EV287" s="14"/>
      <c r="EW287" s="14"/>
      <c r="EX287" s="14"/>
      <c r="EY287" s="14"/>
      <c r="EZ287" s="14"/>
      <c r="FA287" s="14"/>
      <c r="FB287" s="14"/>
      <c r="FC287" s="14"/>
      <c r="FD287" s="14"/>
      <c r="FE287" s="14"/>
      <c r="FF287" s="14"/>
      <c r="FG287" s="14"/>
      <c r="FH287" s="14"/>
      <c r="FI287" s="14"/>
      <c r="FJ287" s="14"/>
      <c r="FK287" s="14"/>
      <c r="FL287" s="14"/>
      <c r="FM287" s="14"/>
      <c r="FN287" s="14"/>
      <c r="FO287" s="14"/>
      <c r="FP287" s="14"/>
      <c r="FQ287" s="14"/>
      <c r="FR287" s="14"/>
      <c r="FS287" s="14"/>
      <c r="FT287" s="14"/>
      <c r="FU287" s="14"/>
      <c r="FV287" s="14"/>
      <c r="FW287" s="14"/>
      <c r="FX287" s="14"/>
      <c r="FY287" s="14"/>
      <c r="FZ287" s="14"/>
      <c r="GA287" s="14"/>
      <c r="GB287" s="14"/>
      <c r="GC287" s="14"/>
      <c r="GD287" s="14"/>
      <c r="GE287" s="14"/>
      <c r="GF287" s="14"/>
      <c r="GG287" s="14"/>
      <c r="GH287" s="14"/>
      <c r="GI287" s="14"/>
      <c r="GJ287" s="14"/>
      <c r="GK287" s="14"/>
      <c r="GL287" s="14"/>
      <c r="GM287" s="14"/>
      <c r="GN287" s="14"/>
      <c r="GO287" s="14"/>
      <c r="GP287" s="14"/>
      <c r="GQ287" s="14"/>
      <c r="GR287" s="14"/>
      <c r="GS287" s="14"/>
      <c r="GT287" s="14"/>
      <c r="GU287" s="14"/>
      <c r="GV287" s="14"/>
      <c r="GW287" s="14"/>
      <c r="GX287" s="14"/>
      <c r="GY287" s="14"/>
      <c r="GZ287" s="14"/>
      <c r="HA287" s="14"/>
      <c r="HB287" s="14"/>
      <c r="HC287" s="14"/>
      <c r="HD287" s="14"/>
      <c r="HE287" s="14"/>
      <c r="HF287" s="14"/>
      <c r="HG287" s="14"/>
      <c r="HH287" s="14"/>
      <c r="HI287" s="14"/>
      <c r="HJ287" s="14"/>
      <c r="HK287" s="14"/>
      <c r="HL287" s="14"/>
      <c r="HM287" s="14"/>
      <c r="HN287" s="14"/>
      <c r="HO287" s="14"/>
      <c r="HP287" s="14"/>
      <c r="HQ287" s="14"/>
      <c r="HR287" s="14"/>
      <c r="HS287" s="14"/>
      <c r="HT287" s="14"/>
      <c r="HU287" s="14"/>
    </row>
    <row r="288" spans="1:229">
      <c r="A288" s="18" t="s">
        <v>4</v>
      </c>
      <c r="B288" s="18"/>
      <c r="C288" s="35">
        <v>33596.703079999999</v>
      </c>
      <c r="D288" s="35">
        <v>33686.995535865717</v>
      </c>
      <c r="E288" s="35">
        <v>5053.0493303798576</v>
      </c>
      <c r="F288" s="65">
        <v>6709.9304685014285</v>
      </c>
      <c r="G288" s="65">
        <v>15</v>
      </c>
      <c r="H288" s="65">
        <v>19.918459220732601</v>
      </c>
      <c r="I288" s="65"/>
      <c r="J288" s="65">
        <v>2745.2604420783696</v>
      </c>
      <c r="K288" s="65">
        <v>2794.9139270551718</v>
      </c>
      <c r="L288" s="65">
        <v>419.23708905827579</v>
      </c>
      <c r="M288" s="65">
        <v>540.65507851614711</v>
      </c>
      <c r="N288" s="65">
        <v>15</v>
      </c>
      <c r="O288" s="65">
        <v>19.3442478955265</v>
      </c>
      <c r="P288" s="8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  <c r="DT288" s="14"/>
      <c r="DU288" s="14"/>
      <c r="DV288" s="14"/>
      <c r="DW288" s="14"/>
      <c r="DX288" s="14"/>
      <c r="DY288" s="14"/>
      <c r="DZ288" s="14"/>
      <c r="EA288" s="14"/>
      <c r="EB288" s="14"/>
      <c r="EC288" s="14"/>
      <c r="ED288" s="14"/>
      <c r="EE288" s="14"/>
      <c r="EF288" s="14"/>
      <c r="EG288" s="14"/>
      <c r="EH288" s="14"/>
      <c r="EI288" s="14"/>
      <c r="EJ288" s="14"/>
      <c r="EK288" s="14"/>
      <c r="EL288" s="14"/>
      <c r="EM288" s="14"/>
      <c r="EN288" s="14"/>
      <c r="EO288" s="14"/>
      <c r="EP288" s="14"/>
      <c r="EQ288" s="14"/>
      <c r="ER288" s="14"/>
      <c r="ES288" s="14"/>
      <c r="ET288" s="14"/>
      <c r="EU288" s="14"/>
      <c r="EV288" s="14"/>
      <c r="EW288" s="14"/>
      <c r="EX288" s="14"/>
      <c r="EY288" s="14"/>
      <c r="EZ288" s="14"/>
      <c r="FA288" s="14"/>
      <c r="FB288" s="14"/>
      <c r="FC288" s="14"/>
      <c r="FD288" s="14"/>
      <c r="FE288" s="14"/>
      <c r="FF288" s="14"/>
      <c r="FG288" s="14"/>
      <c r="FH288" s="14"/>
      <c r="FI288" s="14"/>
      <c r="FJ288" s="14"/>
      <c r="FK288" s="14"/>
      <c r="FL288" s="14"/>
      <c r="FM288" s="14"/>
      <c r="FN288" s="14"/>
      <c r="FO288" s="14"/>
      <c r="FP288" s="14"/>
      <c r="FQ288" s="14"/>
      <c r="FR288" s="14"/>
      <c r="FS288" s="14"/>
      <c r="FT288" s="14"/>
      <c r="FU288" s="14"/>
      <c r="FV288" s="14"/>
      <c r="FW288" s="14"/>
      <c r="FX288" s="14"/>
      <c r="FY288" s="14"/>
      <c r="FZ288" s="14"/>
      <c r="GA288" s="14"/>
      <c r="GB288" s="14"/>
      <c r="GC288" s="14"/>
      <c r="GD288" s="14"/>
      <c r="GE288" s="14"/>
      <c r="GF288" s="14"/>
      <c r="GG288" s="14"/>
      <c r="GH288" s="14"/>
      <c r="GI288" s="14"/>
      <c r="GJ288" s="14"/>
      <c r="GK288" s="14"/>
      <c r="GL288" s="14"/>
      <c r="GM288" s="14"/>
      <c r="GN288" s="14"/>
      <c r="GO288" s="14"/>
      <c r="GP288" s="14"/>
      <c r="GQ288" s="14"/>
      <c r="GR288" s="14"/>
      <c r="GS288" s="14"/>
      <c r="GT288" s="14"/>
      <c r="GU288" s="14"/>
      <c r="GV288" s="14"/>
      <c r="GW288" s="14"/>
      <c r="GX288" s="14"/>
      <c r="GY288" s="14"/>
      <c r="GZ288" s="14"/>
      <c r="HA288" s="14"/>
      <c r="HB288" s="14"/>
      <c r="HC288" s="14"/>
      <c r="HD288" s="14"/>
      <c r="HE288" s="14"/>
      <c r="HF288" s="14"/>
      <c r="HG288" s="14"/>
      <c r="HH288" s="14"/>
      <c r="HI288" s="14"/>
      <c r="HJ288" s="14"/>
      <c r="HK288" s="14"/>
      <c r="HL288" s="14"/>
      <c r="HM288" s="14"/>
      <c r="HN288" s="14"/>
      <c r="HO288" s="14"/>
      <c r="HP288" s="14"/>
      <c r="HQ288" s="14"/>
      <c r="HR288" s="14"/>
      <c r="HS288" s="14"/>
      <c r="HT288" s="14"/>
      <c r="HU288" s="14"/>
    </row>
    <row r="289" spans="1:229">
      <c r="A289" s="18" t="s">
        <v>3</v>
      </c>
      <c r="B289" s="18"/>
      <c r="C289" s="35">
        <v>33228.279066199997</v>
      </c>
      <c r="D289" s="35">
        <v>33197.762037442859</v>
      </c>
      <c r="E289" s="35">
        <v>4979.6643056164285</v>
      </c>
      <c r="F289" s="65">
        <v>8247.4052534900002</v>
      </c>
      <c r="G289" s="65">
        <v>15</v>
      </c>
      <c r="H289" s="65">
        <v>24.8432567357642</v>
      </c>
      <c r="I289" s="65"/>
      <c r="J289" s="65">
        <v>2719.535330624321</v>
      </c>
      <c r="K289" s="65">
        <v>2761.3361535954396</v>
      </c>
      <c r="L289" s="65">
        <v>414.20042303931587</v>
      </c>
      <c r="M289" s="65">
        <v>522.77691185974504</v>
      </c>
      <c r="N289" s="65">
        <v>15</v>
      </c>
      <c r="O289" s="65">
        <v>18.932027206432501</v>
      </c>
      <c r="P289" s="8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  <c r="DT289" s="14"/>
      <c r="DU289" s="14"/>
      <c r="DV289" s="14"/>
      <c r="DW289" s="14"/>
      <c r="DX289" s="14"/>
      <c r="DY289" s="14"/>
      <c r="DZ289" s="14"/>
      <c r="EA289" s="14"/>
      <c r="EB289" s="14"/>
      <c r="EC289" s="14"/>
      <c r="ED289" s="14"/>
      <c r="EE289" s="14"/>
      <c r="EF289" s="14"/>
      <c r="EG289" s="14"/>
      <c r="EH289" s="14"/>
      <c r="EI289" s="14"/>
      <c r="EJ289" s="14"/>
      <c r="EK289" s="14"/>
      <c r="EL289" s="14"/>
      <c r="EM289" s="14"/>
      <c r="EN289" s="14"/>
      <c r="EO289" s="14"/>
      <c r="EP289" s="14"/>
      <c r="EQ289" s="14"/>
      <c r="ER289" s="14"/>
      <c r="ES289" s="14"/>
      <c r="ET289" s="14"/>
      <c r="EU289" s="14"/>
      <c r="EV289" s="14"/>
      <c r="EW289" s="14"/>
      <c r="EX289" s="14"/>
      <c r="EY289" s="14"/>
      <c r="EZ289" s="14"/>
      <c r="FA289" s="14"/>
      <c r="FB289" s="14"/>
      <c r="FC289" s="14"/>
      <c r="FD289" s="14"/>
      <c r="FE289" s="14"/>
      <c r="FF289" s="14"/>
      <c r="FG289" s="14"/>
      <c r="FH289" s="14"/>
      <c r="FI289" s="14"/>
      <c r="FJ289" s="14"/>
      <c r="FK289" s="14"/>
      <c r="FL289" s="14"/>
      <c r="FM289" s="14"/>
      <c r="FN289" s="14"/>
      <c r="FO289" s="14"/>
      <c r="FP289" s="14"/>
      <c r="FQ289" s="14"/>
      <c r="FR289" s="14"/>
      <c r="FS289" s="14"/>
      <c r="FT289" s="14"/>
      <c r="FU289" s="14"/>
      <c r="FV289" s="14"/>
      <c r="FW289" s="14"/>
      <c r="FX289" s="14"/>
      <c r="FY289" s="14"/>
      <c r="FZ289" s="14"/>
      <c r="GA289" s="14"/>
      <c r="GB289" s="14"/>
      <c r="GC289" s="14"/>
      <c r="GD289" s="14"/>
      <c r="GE289" s="14"/>
      <c r="GF289" s="14"/>
      <c r="GG289" s="14"/>
      <c r="GH289" s="14"/>
      <c r="GI289" s="14"/>
      <c r="GJ289" s="14"/>
      <c r="GK289" s="14"/>
      <c r="GL289" s="14"/>
      <c r="GM289" s="14"/>
      <c r="GN289" s="14"/>
      <c r="GO289" s="14"/>
      <c r="GP289" s="14"/>
      <c r="GQ289" s="14"/>
      <c r="GR289" s="14"/>
      <c r="GS289" s="14"/>
      <c r="GT289" s="14"/>
      <c r="GU289" s="14"/>
      <c r="GV289" s="14"/>
      <c r="GW289" s="14"/>
      <c r="GX289" s="14"/>
      <c r="GY289" s="14"/>
      <c r="GZ289" s="14"/>
      <c r="HA289" s="14"/>
      <c r="HB289" s="14"/>
      <c r="HC289" s="14"/>
      <c r="HD289" s="14"/>
      <c r="HE289" s="14"/>
      <c r="HF289" s="14"/>
      <c r="HG289" s="14"/>
      <c r="HH289" s="14"/>
      <c r="HI289" s="14"/>
      <c r="HJ289" s="14"/>
      <c r="HK289" s="14"/>
      <c r="HL289" s="14"/>
      <c r="HM289" s="14"/>
      <c r="HN289" s="14"/>
      <c r="HO289" s="14"/>
      <c r="HP289" s="14"/>
      <c r="HQ289" s="14"/>
      <c r="HR289" s="14"/>
      <c r="HS289" s="14"/>
      <c r="HT289" s="14"/>
      <c r="HU289" s="14"/>
    </row>
    <row r="290" spans="1:229">
      <c r="A290" s="18" t="s">
        <v>2</v>
      </c>
      <c r="B290" s="18"/>
      <c r="C290" s="35">
        <v>32703.024378400001</v>
      </c>
      <c r="D290" s="35">
        <v>33542.509607109998</v>
      </c>
      <c r="E290" s="35">
        <v>5031.376441066499</v>
      </c>
      <c r="F290" s="65">
        <v>8873.3512292928572</v>
      </c>
      <c r="G290" s="65">
        <v>15</v>
      </c>
      <c r="H290" s="65">
        <v>26.454046919053397</v>
      </c>
      <c r="I290" s="65"/>
      <c r="J290" s="65">
        <v>2682.2478271863101</v>
      </c>
      <c r="K290" s="65">
        <v>2723.2342839092512</v>
      </c>
      <c r="L290" s="65">
        <v>408.48514258638772</v>
      </c>
      <c r="M290" s="65">
        <v>541.07595707158191</v>
      </c>
      <c r="N290" s="65">
        <v>15</v>
      </c>
      <c r="O290" s="65">
        <v>19.868872842437099</v>
      </c>
      <c r="P290" s="8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  <c r="DT290" s="14"/>
      <c r="DU290" s="14"/>
      <c r="DV290" s="14"/>
      <c r="DW290" s="14"/>
      <c r="DX290" s="14"/>
      <c r="DY290" s="14"/>
      <c r="DZ290" s="14"/>
      <c r="EA290" s="14"/>
      <c r="EB290" s="14"/>
      <c r="EC290" s="14"/>
      <c r="ED290" s="14"/>
      <c r="EE290" s="14"/>
      <c r="EF290" s="14"/>
      <c r="EG290" s="14"/>
      <c r="EH290" s="14"/>
      <c r="EI290" s="14"/>
      <c r="EJ290" s="14"/>
      <c r="EK290" s="14"/>
      <c r="EL290" s="14"/>
      <c r="EM290" s="14"/>
      <c r="EN290" s="14"/>
      <c r="EO290" s="14"/>
      <c r="EP290" s="14"/>
      <c r="EQ290" s="14"/>
      <c r="ER290" s="14"/>
      <c r="ES290" s="14"/>
      <c r="ET290" s="14"/>
      <c r="EU290" s="14"/>
      <c r="EV290" s="14"/>
      <c r="EW290" s="14"/>
      <c r="EX290" s="14"/>
      <c r="EY290" s="14"/>
      <c r="EZ290" s="14"/>
      <c r="FA290" s="14"/>
      <c r="FB290" s="14"/>
      <c r="FC290" s="14"/>
      <c r="FD290" s="14"/>
      <c r="FE290" s="14"/>
      <c r="FF290" s="14"/>
      <c r="FG290" s="14"/>
      <c r="FH290" s="14"/>
      <c r="FI290" s="14"/>
      <c r="FJ290" s="14"/>
      <c r="FK290" s="14"/>
      <c r="FL290" s="14"/>
      <c r="FM290" s="14"/>
      <c r="FN290" s="14"/>
      <c r="FO290" s="14"/>
      <c r="FP290" s="14"/>
      <c r="FQ290" s="14"/>
      <c r="FR290" s="14"/>
      <c r="FS290" s="14"/>
      <c r="FT290" s="14"/>
      <c r="FU290" s="14"/>
      <c r="FV290" s="14"/>
      <c r="FW290" s="14"/>
      <c r="FX290" s="14"/>
      <c r="FY290" s="14"/>
      <c r="FZ290" s="14"/>
      <c r="GA290" s="14"/>
      <c r="GB290" s="14"/>
      <c r="GC290" s="14"/>
      <c r="GD290" s="14"/>
      <c r="GE290" s="14"/>
      <c r="GF290" s="14"/>
      <c r="GG290" s="14"/>
      <c r="GH290" s="14"/>
      <c r="GI290" s="14"/>
      <c r="GJ290" s="14"/>
      <c r="GK290" s="14"/>
      <c r="GL290" s="14"/>
      <c r="GM290" s="14"/>
      <c r="GN290" s="14"/>
      <c r="GO290" s="14"/>
      <c r="GP290" s="14"/>
      <c r="GQ290" s="14"/>
      <c r="GR290" s="14"/>
      <c r="GS290" s="14"/>
      <c r="GT290" s="14"/>
      <c r="GU290" s="14"/>
      <c r="GV290" s="14"/>
      <c r="GW290" s="14"/>
      <c r="GX290" s="14"/>
      <c r="GY290" s="14"/>
      <c r="GZ290" s="14"/>
      <c r="HA290" s="14"/>
      <c r="HB290" s="14"/>
      <c r="HC290" s="14"/>
      <c r="HD290" s="14"/>
      <c r="HE290" s="14"/>
      <c r="HF290" s="14"/>
      <c r="HG290" s="14"/>
      <c r="HH290" s="14"/>
      <c r="HI290" s="14"/>
      <c r="HJ290" s="14"/>
      <c r="HK290" s="14"/>
      <c r="HL290" s="14"/>
      <c r="HM290" s="14"/>
      <c r="HN290" s="14"/>
      <c r="HO290" s="14"/>
      <c r="HP290" s="14"/>
      <c r="HQ290" s="14"/>
      <c r="HR290" s="14"/>
      <c r="HS290" s="14"/>
      <c r="HT290" s="14"/>
      <c r="HU290" s="14"/>
    </row>
    <row r="291" spans="1:229">
      <c r="A291" s="18" t="s">
        <v>13</v>
      </c>
      <c r="B291" s="18"/>
      <c r="C291" s="35">
        <v>32276.0773845</v>
      </c>
      <c r="D291" s="35">
        <v>32417.718587952859</v>
      </c>
      <c r="E291" s="35">
        <v>4862.6577881929279</v>
      </c>
      <c r="F291" s="65">
        <v>7213.7826565800005</v>
      </c>
      <c r="G291" s="65">
        <v>15</v>
      </c>
      <c r="H291" s="65">
        <v>22.3</v>
      </c>
      <c r="I291" s="65"/>
      <c r="J291" s="65">
        <v>2663.595347917711</v>
      </c>
      <c r="K291" s="65">
        <v>2693.8519880551617</v>
      </c>
      <c r="L291" s="65">
        <v>404.0777982082742</v>
      </c>
      <c r="M291" s="65">
        <v>479.86328639223302</v>
      </c>
      <c r="N291" s="65">
        <v>15</v>
      </c>
      <c r="O291" s="65">
        <v>17.8</v>
      </c>
      <c r="P291" s="8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14"/>
      <c r="DQ291" s="14"/>
      <c r="DR291" s="14"/>
      <c r="DS291" s="14"/>
      <c r="DT291" s="14"/>
      <c r="DU291" s="14"/>
      <c r="DV291" s="14"/>
      <c r="DW291" s="14"/>
      <c r="DX291" s="14"/>
      <c r="DY291" s="14"/>
      <c r="DZ291" s="14"/>
      <c r="EA291" s="14"/>
      <c r="EB291" s="14"/>
      <c r="EC291" s="14"/>
      <c r="ED291" s="14"/>
      <c r="EE291" s="14"/>
      <c r="EF291" s="14"/>
      <c r="EG291" s="14"/>
      <c r="EH291" s="14"/>
      <c r="EI291" s="14"/>
      <c r="EJ291" s="14"/>
      <c r="EK291" s="14"/>
      <c r="EL291" s="14"/>
      <c r="EM291" s="14"/>
      <c r="EN291" s="14"/>
      <c r="EO291" s="14"/>
      <c r="EP291" s="14"/>
      <c r="EQ291" s="14"/>
      <c r="ER291" s="14"/>
      <c r="ES291" s="14"/>
      <c r="ET291" s="14"/>
      <c r="EU291" s="14"/>
      <c r="EV291" s="14"/>
      <c r="EW291" s="14"/>
      <c r="EX291" s="14"/>
      <c r="EY291" s="14"/>
      <c r="EZ291" s="14"/>
      <c r="FA291" s="14"/>
      <c r="FB291" s="14"/>
      <c r="FC291" s="14"/>
      <c r="FD291" s="14"/>
      <c r="FE291" s="14"/>
      <c r="FF291" s="14"/>
      <c r="FG291" s="14"/>
      <c r="FH291" s="14"/>
      <c r="FI291" s="14"/>
      <c r="FJ291" s="14"/>
      <c r="FK291" s="14"/>
      <c r="FL291" s="14"/>
      <c r="FM291" s="14"/>
      <c r="FN291" s="14"/>
      <c r="FO291" s="14"/>
      <c r="FP291" s="14"/>
      <c r="FQ291" s="14"/>
      <c r="FR291" s="14"/>
      <c r="FS291" s="14"/>
      <c r="FT291" s="14"/>
      <c r="FU291" s="14"/>
      <c r="FV291" s="14"/>
      <c r="FW291" s="14"/>
      <c r="FX291" s="14"/>
      <c r="FY291" s="14"/>
      <c r="FZ291" s="14"/>
      <c r="GA291" s="14"/>
      <c r="GB291" s="14"/>
      <c r="GC291" s="14"/>
      <c r="GD291" s="14"/>
      <c r="GE291" s="14"/>
      <c r="GF291" s="14"/>
      <c r="GG291" s="14"/>
      <c r="GH291" s="14"/>
      <c r="GI291" s="14"/>
      <c r="GJ291" s="14"/>
      <c r="GK291" s="14"/>
      <c r="GL291" s="14"/>
      <c r="GM291" s="14"/>
      <c r="GN291" s="14"/>
      <c r="GO291" s="14"/>
      <c r="GP291" s="14"/>
      <c r="GQ291" s="14"/>
      <c r="GR291" s="14"/>
      <c r="GS291" s="14"/>
      <c r="GT291" s="14"/>
      <c r="GU291" s="14"/>
      <c r="GV291" s="14"/>
      <c r="GW291" s="14"/>
      <c r="GX291" s="14"/>
      <c r="GY291" s="14"/>
      <c r="GZ291" s="14"/>
      <c r="HA291" s="14"/>
      <c r="HB291" s="14"/>
      <c r="HC291" s="14"/>
      <c r="HD291" s="14"/>
      <c r="HE291" s="14"/>
      <c r="HF291" s="14"/>
      <c r="HG291" s="14"/>
      <c r="HH291" s="14"/>
      <c r="HI291" s="14"/>
      <c r="HJ291" s="14"/>
      <c r="HK291" s="14"/>
      <c r="HL291" s="14"/>
      <c r="HM291" s="14"/>
      <c r="HN291" s="14"/>
      <c r="HO291" s="14"/>
      <c r="HP291" s="14"/>
      <c r="HQ291" s="14"/>
      <c r="HR291" s="14"/>
      <c r="HS291" s="14"/>
      <c r="HT291" s="14"/>
      <c r="HU291" s="14"/>
    </row>
    <row r="292" spans="1:229">
      <c r="A292" s="18" t="s">
        <v>12</v>
      </c>
      <c r="B292" s="18"/>
      <c r="C292" s="35">
        <v>32167.622624400003</v>
      </c>
      <c r="D292" s="35">
        <v>32676.823406238575</v>
      </c>
      <c r="E292" s="35">
        <v>4901.5235109357855</v>
      </c>
      <c r="F292" s="65">
        <v>8071.2834657325002</v>
      </c>
      <c r="G292" s="65">
        <v>15</v>
      </c>
      <c r="H292" s="65">
        <v>24.7</v>
      </c>
      <c r="I292" s="65"/>
      <c r="J292" s="65">
        <v>2658.8783181799054</v>
      </c>
      <c r="K292" s="65">
        <v>2680.7887126595265</v>
      </c>
      <c r="L292" s="65">
        <v>402.11830689892901</v>
      </c>
      <c r="M292" s="65">
        <v>490.7143158951643</v>
      </c>
      <c r="N292" s="65">
        <v>15</v>
      </c>
      <c r="O292" s="65">
        <v>18.3</v>
      </c>
      <c r="P292" s="8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  <c r="DT292" s="14"/>
      <c r="DU292" s="14"/>
      <c r="DV292" s="14"/>
      <c r="DW292" s="14"/>
      <c r="DX292" s="14"/>
      <c r="DY292" s="14"/>
      <c r="DZ292" s="14"/>
      <c r="EA292" s="14"/>
      <c r="EB292" s="14"/>
      <c r="EC292" s="14"/>
      <c r="ED292" s="14"/>
      <c r="EE292" s="14"/>
      <c r="EF292" s="14"/>
      <c r="EG292" s="14"/>
      <c r="EH292" s="14"/>
      <c r="EI292" s="14"/>
      <c r="EJ292" s="14"/>
      <c r="EK292" s="14"/>
      <c r="EL292" s="14"/>
      <c r="EM292" s="14"/>
      <c r="EN292" s="14"/>
      <c r="EO292" s="14"/>
      <c r="EP292" s="14"/>
      <c r="EQ292" s="14"/>
      <c r="ER292" s="14"/>
      <c r="ES292" s="14"/>
      <c r="ET292" s="14"/>
      <c r="EU292" s="14"/>
      <c r="EV292" s="14"/>
      <c r="EW292" s="14"/>
      <c r="EX292" s="14"/>
      <c r="EY292" s="14"/>
      <c r="EZ292" s="14"/>
      <c r="FA292" s="14"/>
      <c r="FB292" s="14"/>
      <c r="FC292" s="14"/>
      <c r="FD292" s="14"/>
      <c r="FE292" s="14"/>
      <c r="FF292" s="14"/>
      <c r="FG292" s="14"/>
      <c r="FH292" s="14"/>
      <c r="FI292" s="14"/>
      <c r="FJ292" s="14"/>
      <c r="FK292" s="14"/>
      <c r="FL292" s="14"/>
      <c r="FM292" s="14"/>
      <c r="FN292" s="14"/>
      <c r="FO292" s="14"/>
      <c r="FP292" s="14"/>
      <c r="FQ292" s="14"/>
      <c r="FR292" s="14"/>
      <c r="FS292" s="14"/>
      <c r="FT292" s="14"/>
      <c r="FU292" s="14"/>
      <c r="FV292" s="14"/>
      <c r="FW292" s="14"/>
      <c r="FX292" s="14"/>
      <c r="FY292" s="14"/>
      <c r="FZ292" s="14"/>
      <c r="GA292" s="14"/>
      <c r="GB292" s="14"/>
      <c r="GC292" s="14"/>
      <c r="GD292" s="14"/>
      <c r="GE292" s="14"/>
      <c r="GF292" s="14"/>
      <c r="GG292" s="14"/>
      <c r="GH292" s="14"/>
      <c r="GI292" s="14"/>
      <c r="GJ292" s="14"/>
      <c r="GK292" s="14"/>
      <c r="GL292" s="14"/>
      <c r="GM292" s="14"/>
      <c r="GN292" s="14"/>
      <c r="GO292" s="14"/>
      <c r="GP292" s="14"/>
      <c r="GQ292" s="14"/>
      <c r="GR292" s="14"/>
      <c r="GS292" s="14"/>
      <c r="GT292" s="14"/>
      <c r="GU292" s="14"/>
      <c r="GV292" s="14"/>
      <c r="GW292" s="14"/>
      <c r="GX292" s="14"/>
      <c r="GY292" s="14"/>
      <c r="GZ292" s="14"/>
      <c r="HA292" s="14"/>
      <c r="HB292" s="14"/>
      <c r="HC292" s="14"/>
      <c r="HD292" s="14"/>
      <c r="HE292" s="14"/>
      <c r="HF292" s="14"/>
      <c r="HG292" s="14"/>
      <c r="HH292" s="14"/>
      <c r="HI292" s="14"/>
      <c r="HJ292" s="14"/>
      <c r="HK292" s="14"/>
      <c r="HL292" s="14"/>
      <c r="HM292" s="14"/>
      <c r="HN292" s="14"/>
      <c r="HO292" s="14"/>
      <c r="HP292" s="14"/>
      <c r="HQ292" s="14"/>
      <c r="HR292" s="14"/>
      <c r="HS292" s="14"/>
      <c r="HT292" s="14"/>
      <c r="HU292" s="14"/>
    </row>
    <row r="293" spans="1:229">
      <c r="A293" s="18" t="s">
        <v>11</v>
      </c>
      <c r="B293" s="18"/>
      <c r="C293" s="35">
        <v>33415.459408000002</v>
      </c>
      <c r="D293" s="35">
        <v>33619.845629158568</v>
      </c>
      <c r="E293" s="35">
        <v>4370.579931790613</v>
      </c>
      <c r="F293" s="65">
        <v>7027.1982244685714</v>
      </c>
      <c r="G293" s="65">
        <v>13</v>
      </c>
      <c r="H293" s="65">
        <v>20.9</v>
      </c>
      <c r="I293" s="65"/>
      <c r="J293" s="65">
        <v>2658.9689453588398</v>
      </c>
      <c r="K293" s="65">
        <v>2688.3230131296609</v>
      </c>
      <c r="L293" s="65">
        <v>403.24845196944915</v>
      </c>
      <c r="M293" s="65">
        <v>495.07046512717125</v>
      </c>
      <c r="N293" s="65">
        <v>15</v>
      </c>
      <c r="O293" s="65">
        <v>18.399999999999999</v>
      </c>
      <c r="P293" s="8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/>
      <c r="DS293" s="14"/>
      <c r="DT293" s="14"/>
      <c r="DU293" s="14"/>
      <c r="DV293" s="14"/>
      <c r="DW293" s="14"/>
      <c r="DX293" s="14"/>
      <c r="DY293" s="14"/>
      <c r="DZ293" s="14"/>
      <c r="EA293" s="14"/>
      <c r="EB293" s="14"/>
      <c r="EC293" s="14"/>
      <c r="ED293" s="14"/>
      <c r="EE293" s="14"/>
      <c r="EF293" s="14"/>
      <c r="EG293" s="14"/>
      <c r="EH293" s="14"/>
      <c r="EI293" s="14"/>
      <c r="EJ293" s="14"/>
      <c r="EK293" s="14"/>
      <c r="EL293" s="14"/>
      <c r="EM293" s="14"/>
      <c r="EN293" s="14"/>
      <c r="EO293" s="14"/>
      <c r="EP293" s="14"/>
      <c r="EQ293" s="14"/>
      <c r="ER293" s="14"/>
      <c r="ES293" s="14"/>
      <c r="ET293" s="14"/>
      <c r="EU293" s="14"/>
      <c r="EV293" s="14"/>
      <c r="EW293" s="14"/>
      <c r="EX293" s="14"/>
      <c r="EY293" s="14"/>
      <c r="EZ293" s="14"/>
      <c r="FA293" s="14"/>
      <c r="FB293" s="14"/>
      <c r="FC293" s="14"/>
      <c r="FD293" s="14"/>
      <c r="FE293" s="14"/>
      <c r="FF293" s="14"/>
      <c r="FG293" s="14"/>
      <c r="FH293" s="14"/>
      <c r="FI293" s="14"/>
      <c r="FJ293" s="14"/>
      <c r="FK293" s="14"/>
      <c r="FL293" s="14"/>
      <c r="FM293" s="14"/>
      <c r="FN293" s="14"/>
      <c r="FO293" s="14"/>
      <c r="FP293" s="14"/>
      <c r="FQ293" s="14"/>
      <c r="FR293" s="14"/>
      <c r="FS293" s="14"/>
      <c r="FT293" s="14"/>
      <c r="FU293" s="14"/>
      <c r="FV293" s="14"/>
      <c r="FW293" s="14"/>
      <c r="FX293" s="14"/>
      <c r="FY293" s="14"/>
      <c r="FZ293" s="14"/>
      <c r="GA293" s="14"/>
      <c r="GB293" s="14"/>
      <c r="GC293" s="14"/>
      <c r="GD293" s="14"/>
      <c r="GE293" s="14"/>
      <c r="GF293" s="14"/>
      <c r="GG293" s="14"/>
      <c r="GH293" s="14"/>
      <c r="GI293" s="14"/>
      <c r="GJ293" s="14"/>
      <c r="GK293" s="14"/>
      <c r="GL293" s="14"/>
      <c r="GM293" s="14"/>
      <c r="GN293" s="14"/>
      <c r="GO293" s="14"/>
      <c r="GP293" s="14"/>
      <c r="GQ293" s="14"/>
      <c r="GR293" s="14"/>
      <c r="GS293" s="14"/>
      <c r="GT293" s="14"/>
      <c r="GU293" s="14"/>
      <c r="GV293" s="14"/>
      <c r="GW293" s="14"/>
      <c r="GX293" s="14"/>
      <c r="GY293" s="14"/>
      <c r="GZ293" s="14"/>
      <c r="HA293" s="14"/>
      <c r="HB293" s="14"/>
      <c r="HC293" s="14"/>
      <c r="HD293" s="14"/>
      <c r="HE293" s="14"/>
      <c r="HF293" s="14"/>
      <c r="HG293" s="14"/>
      <c r="HH293" s="14"/>
      <c r="HI293" s="14"/>
      <c r="HJ293" s="14"/>
      <c r="HK293" s="14"/>
      <c r="HL293" s="14"/>
      <c r="HM293" s="14"/>
      <c r="HN293" s="14"/>
      <c r="HO293" s="14"/>
      <c r="HP293" s="14"/>
      <c r="HQ293" s="14"/>
      <c r="HR293" s="14"/>
      <c r="HS293" s="14"/>
      <c r="HT293" s="14"/>
      <c r="HU293" s="14"/>
    </row>
    <row r="294" spans="1:229">
      <c r="A294" s="18" t="s">
        <v>10</v>
      </c>
      <c r="B294" s="18"/>
      <c r="C294" s="35">
        <v>33374.031631700003</v>
      </c>
      <c r="D294" s="35">
        <v>33347.262216112853</v>
      </c>
      <c r="E294" s="35">
        <v>4335.1440880946711</v>
      </c>
      <c r="F294" s="65">
        <v>7197.6589996599987</v>
      </c>
      <c r="G294" s="65">
        <v>13</v>
      </c>
      <c r="H294" s="65">
        <v>21.6</v>
      </c>
      <c r="I294" s="65"/>
      <c r="J294" s="65">
        <v>2674.1890271498023</v>
      </c>
      <c r="K294" s="65">
        <v>2609.1579494092903</v>
      </c>
      <c r="L294" s="65">
        <v>391.37369241139351</v>
      </c>
      <c r="M294" s="65">
        <v>518.29668638121098</v>
      </c>
      <c r="N294" s="65">
        <v>15</v>
      </c>
      <c r="O294" s="65">
        <v>19.900000000000002</v>
      </c>
      <c r="P294" s="8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  <c r="DT294" s="14"/>
      <c r="DU294" s="14"/>
      <c r="DV294" s="14"/>
      <c r="DW294" s="14"/>
      <c r="DX294" s="14"/>
      <c r="DY294" s="14"/>
      <c r="DZ294" s="14"/>
      <c r="EA294" s="14"/>
      <c r="EB294" s="14"/>
      <c r="EC294" s="14"/>
      <c r="ED294" s="14"/>
      <c r="EE294" s="14"/>
      <c r="EF294" s="14"/>
      <c r="EG294" s="14"/>
      <c r="EH294" s="14"/>
      <c r="EI294" s="14"/>
      <c r="EJ294" s="14"/>
      <c r="EK294" s="14"/>
      <c r="EL294" s="14"/>
      <c r="EM294" s="14"/>
      <c r="EN294" s="14"/>
      <c r="EO294" s="14"/>
      <c r="EP294" s="14"/>
      <c r="EQ294" s="14"/>
      <c r="ER294" s="14"/>
      <c r="ES294" s="14"/>
      <c r="ET294" s="14"/>
      <c r="EU294" s="14"/>
      <c r="EV294" s="14"/>
      <c r="EW294" s="14"/>
      <c r="EX294" s="14"/>
      <c r="EY294" s="14"/>
      <c r="EZ294" s="14"/>
      <c r="FA294" s="14"/>
      <c r="FB294" s="14"/>
      <c r="FC294" s="14"/>
      <c r="FD294" s="14"/>
      <c r="FE294" s="14"/>
      <c r="FF294" s="14"/>
      <c r="FG294" s="14"/>
      <c r="FH294" s="14"/>
      <c r="FI294" s="14"/>
      <c r="FJ294" s="14"/>
      <c r="FK294" s="14"/>
      <c r="FL294" s="14"/>
      <c r="FM294" s="14"/>
      <c r="FN294" s="14"/>
      <c r="FO294" s="14"/>
      <c r="FP294" s="14"/>
      <c r="FQ294" s="14"/>
      <c r="FR294" s="14"/>
      <c r="FS294" s="14"/>
      <c r="FT294" s="14"/>
      <c r="FU294" s="14"/>
      <c r="FV294" s="14"/>
      <c r="FW294" s="14"/>
      <c r="FX294" s="14"/>
      <c r="FY294" s="14"/>
      <c r="FZ294" s="14"/>
      <c r="GA294" s="14"/>
      <c r="GB294" s="14"/>
      <c r="GC294" s="14"/>
      <c r="GD294" s="14"/>
      <c r="GE294" s="14"/>
      <c r="GF294" s="14"/>
      <c r="GG294" s="14"/>
      <c r="GH294" s="14"/>
      <c r="GI294" s="14"/>
      <c r="GJ294" s="14"/>
      <c r="GK294" s="14"/>
      <c r="GL294" s="14"/>
      <c r="GM294" s="14"/>
      <c r="GN294" s="14"/>
      <c r="GO294" s="14"/>
      <c r="GP294" s="14"/>
      <c r="GQ294" s="14"/>
      <c r="GR294" s="14"/>
      <c r="GS294" s="14"/>
      <c r="GT294" s="14"/>
      <c r="GU294" s="14"/>
      <c r="GV294" s="14"/>
      <c r="GW294" s="14"/>
      <c r="GX294" s="14"/>
      <c r="GY294" s="14"/>
      <c r="GZ294" s="14"/>
      <c r="HA294" s="14"/>
      <c r="HB294" s="14"/>
      <c r="HC294" s="14"/>
      <c r="HD294" s="14"/>
      <c r="HE294" s="14"/>
      <c r="HF294" s="14"/>
      <c r="HG294" s="14"/>
      <c r="HH294" s="14"/>
      <c r="HI294" s="14"/>
      <c r="HJ294" s="14"/>
      <c r="HK294" s="14"/>
      <c r="HL294" s="14"/>
      <c r="HM294" s="14"/>
      <c r="HN294" s="14"/>
      <c r="HO294" s="14"/>
      <c r="HP294" s="14"/>
      <c r="HQ294" s="14"/>
      <c r="HR294" s="14"/>
      <c r="HS294" s="14"/>
      <c r="HT294" s="14"/>
      <c r="HU294" s="14"/>
    </row>
    <row r="295" spans="1:229">
      <c r="A295" s="18" t="s">
        <v>9</v>
      </c>
      <c r="B295" s="18"/>
      <c r="C295" s="35">
        <v>33196.43886486</v>
      </c>
      <c r="D295" s="35">
        <v>33469.304651154285</v>
      </c>
      <c r="E295" s="35">
        <v>4351.0096046500576</v>
      </c>
      <c r="F295" s="65">
        <v>6753.1404510925004</v>
      </c>
      <c r="G295" s="65">
        <v>13</v>
      </c>
      <c r="H295" s="65">
        <v>20.200000000000003</v>
      </c>
      <c r="I295" s="65"/>
      <c r="J295" s="65">
        <v>2699.2141577208636</v>
      </c>
      <c r="K295" s="65">
        <v>2593.1180360207959</v>
      </c>
      <c r="L295" s="65">
        <v>388.96770540311934</v>
      </c>
      <c r="M295" s="65">
        <v>492.12615338776044</v>
      </c>
      <c r="N295" s="65">
        <v>15</v>
      </c>
      <c r="O295" s="65">
        <v>19</v>
      </c>
      <c r="P295" s="8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  <c r="DT295" s="14"/>
      <c r="DU295" s="14"/>
      <c r="DV295" s="14"/>
      <c r="DW295" s="14"/>
      <c r="DX295" s="14"/>
      <c r="DY295" s="14"/>
      <c r="DZ295" s="14"/>
      <c r="EA295" s="14"/>
      <c r="EB295" s="14"/>
      <c r="EC295" s="14"/>
      <c r="ED295" s="14"/>
      <c r="EE295" s="14"/>
      <c r="EF295" s="14"/>
      <c r="EG295" s="14"/>
      <c r="EH295" s="14"/>
      <c r="EI295" s="14"/>
      <c r="EJ295" s="14"/>
      <c r="EK295" s="14"/>
      <c r="EL295" s="14"/>
      <c r="EM295" s="14"/>
      <c r="EN295" s="14"/>
      <c r="EO295" s="14"/>
      <c r="EP295" s="14"/>
      <c r="EQ295" s="14"/>
      <c r="ER295" s="14"/>
      <c r="ES295" s="14"/>
      <c r="ET295" s="14"/>
      <c r="EU295" s="14"/>
      <c r="EV295" s="14"/>
      <c r="EW295" s="14"/>
      <c r="EX295" s="14"/>
      <c r="EY295" s="14"/>
      <c r="EZ295" s="14"/>
      <c r="FA295" s="14"/>
      <c r="FB295" s="14"/>
      <c r="FC295" s="14"/>
      <c r="FD295" s="14"/>
      <c r="FE295" s="14"/>
      <c r="FF295" s="14"/>
      <c r="FG295" s="14"/>
      <c r="FH295" s="14"/>
      <c r="FI295" s="14"/>
      <c r="FJ295" s="14"/>
      <c r="FK295" s="14"/>
      <c r="FL295" s="14"/>
      <c r="FM295" s="14"/>
      <c r="FN295" s="14"/>
      <c r="FO295" s="14"/>
      <c r="FP295" s="14"/>
      <c r="FQ295" s="14"/>
      <c r="FR295" s="14"/>
      <c r="FS295" s="14"/>
      <c r="FT295" s="14"/>
      <c r="FU295" s="14"/>
      <c r="FV295" s="14"/>
      <c r="FW295" s="14"/>
      <c r="FX295" s="14"/>
      <c r="FY295" s="14"/>
      <c r="FZ295" s="14"/>
      <c r="GA295" s="14"/>
      <c r="GB295" s="14"/>
      <c r="GC295" s="14"/>
      <c r="GD295" s="14"/>
      <c r="GE295" s="14"/>
      <c r="GF295" s="14"/>
      <c r="GG295" s="14"/>
      <c r="GH295" s="14"/>
      <c r="GI295" s="14"/>
      <c r="GJ295" s="14"/>
      <c r="GK295" s="14"/>
      <c r="GL295" s="14"/>
      <c r="GM295" s="14"/>
      <c r="GN295" s="14"/>
      <c r="GO295" s="14"/>
      <c r="GP295" s="14"/>
      <c r="GQ295" s="14"/>
      <c r="GR295" s="14"/>
      <c r="GS295" s="14"/>
      <c r="GT295" s="14"/>
      <c r="GU295" s="14"/>
      <c r="GV295" s="14"/>
      <c r="GW295" s="14"/>
      <c r="GX295" s="14"/>
      <c r="GY295" s="14"/>
      <c r="GZ295" s="14"/>
      <c r="HA295" s="14"/>
      <c r="HB295" s="14"/>
      <c r="HC295" s="14"/>
      <c r="HD295" s="14"/>
      <c r="HE295" s="14"/>
      <c r="HF295" s="14"/>
      <c r="HG295" s="14"/>
      <c r="HH295" s="14"/>
      <c r="HI295" s="14"/>
      <c r="HJ295" s="14"/>
      <c r="HK295" s="14"/>
      <c r="HL295" s="14"/>
      <c r="HM295" s="14"/>
      <c r="HN295" s="14"/>
      <c r="HO295" s="14"/>
      <c r="HP295" s="14"/>
      <c r="HQ295" s="14"/>
      <c r="HR295" s="14"/>
      <c r="HS295" s="14"/>
      <c r="HT295" s="14"/>
      <c r="HU295" s="14"/>
    </row>
    <row r="296" spans="1:229">
      <c r="A296" s="18" t="s">
        <v>8</v>
      </c>
      <c r="B296" s="18"/>
      <c r="C296" s="35">
        <v>35740.483448319996</v>
      </c>
      <c r="D296" s="35">
        <v>35544.744754580002</v>
      </c>
      <c r="E296" s="35">
        <v>4620.8168180954008</v>
      </c>
      <c r="F296" s="65">
        <v>6367.3335015400016</v>
      </c>
      <c r="G296" s="65">
        <v>13</v>
      </c>
      <c r="H296" s="65">
        <v>17.899999999999999</v>
      </c>
      <c r="I296" s="65"/>
      <c r="J296" s="65">
        <v>2710.1112240477501</v>
      </c>
      <c r="K296" s="65">
        <v>2632.3111426112823</v>
      </c>
      <c r="L296" s="65">
        <v>394.84667139169227</v>
      </c>
      <c r="M296" s="65">
        <v>444.59590498278931</v>
      </c>
      <c r="N296" s="65">
        <v>15</v>
      </c>
      <c r="O296" s="65">
        <v>16.900000000000002</v>
      </c>
      <c r="P296" s="8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  <c r="DT296" s="14"/>
      <c r="DU296" s="14"/>
      <c r="DV296" s="14"/>
      <c r="DW296" s="14"/>
      <c r="DX296" s="14"/>
      <c r="DY296" s="14"/>
      <c r="DZ296" s="14"/>
      <c r="EA296" s="14"/>
      <c r="EB296" s="14"/>
      <c r="EC296" s="14"/>
      <c r="ED296" s="14"/>
      <c r="EE296" s="14"/>
      <c r="EF296" s="14"/>
      <c r="EG296" s="14"/>
      <c r="EH296" s="14"/>
      <c r="EI296" s="14"/>
      <c r="EJ296" s="14"/>
      <c r="EK296" s="14"/>
      <c r="EL296" s="14"/>
      <c r="EM296" s="14"/>
      <c r="EN296" s="14"/>
      <c r="EO296" s="14"/>
      <c r="EP296" s="14"/>
      <c r="EQ296" s="14"/>
      <c r="ER296" s="14"/>
      <c r="ES296" s="14"/>
      <c r="ET296" s="14"/>
      <c r="EU296" s="14"/>
      <c r="EV296" s="14"/>
      <c r="EW296" s="14"/>
      <c r="EX296" s="14"/>
      <c r="EY296" s="14"/>
      <c r="EZ296" s="14"/>
      <c r="FA296" s="14"/>
      <c r="FB296" s="14"/>
      <c r="FC296" s="14"/>
      <c r="FD296" s="14"/>
      <c r="FE296" s="14"/>
      <c r="FF296" s="14"/>
      <c r="FG296" s="14"/>
      <c r="FH296" s="14"/>
      <c r="FI296" s="14"/>
      <c r="FJ296" s="14"/>
      <c r="FK296" s="14"/>
      <c r="FL296" s="14"/>
      <c r="FM296" s="14"/>
      <c r="FN296" s="14"/>
      <c r="FO296" s="14"/>
      <c r="FP296" s="14"/>
      <c r="FQ296" s="14"/>
      <c r="FR296" s="14"/>
      <c r="FS296" s="14"/>
      <c r="FT296" s="14"/>
      <c r="FU296" s="14"/>
      <c r="FV296" s="14"/>
      <c r="FW296" s="14"/>
      <c r="FX296" s="14"/>
      <c r="FY296" s="14"/>
      <c r="FZ296" s="14"/>
      <c r="GA296" s="14"/>
      <c r="GB296" s="14"/>
      <c r="GC296" s="14"/>
      <c r="GD296" s="14"/>
      <c r="GE296" s="14"/>
      <c r="GF296" s="14"/>
      <c r="GG296" s="14"/>
      <c r="GH296" s="14"/>
      <c r="GI296" s="14"/>
      <c r="GJ296" s="14"/>
      <c r="GK296" s="14"/>
      <c r="GL296" s="14"/>
      <c r="GM296" s="14"/>
      <c r="GN296" s="14"/>
      <c r="GO296" s="14"/>
      <c r="GP296" s="14"/>
      <c r="GQ296" s="14"/>
      <c r="GR296" s="14"/>
      <c r="GS296" s="14"/>
      <c r="GT296" s="14"/>
      <c r="GU296" s="14"/>
      <c r="GV296" s="14"/>
      <c r="GW296" s="14"/>
      <c r="GX296" s="14"/>
      <c r="GY296" s="14"/>
      <c r="GZ296" s="14"/>
      <c r="HA296" s="14"/>
      <c r="HB296" s="14"/>
      <c r="HC296" s="14"/>
      <c r="HD296" s="14"/>
      <c r="HE296" s="14"/>
      <c r="HF296" s="14"/>
      <c r="HG296" s="14"/>
      <c r="HH296" s="14"/>
      <c r="HI296" s="14"/>
      <c r="HJ296" s="14"/>
      <c r="HK296" s="14"/>
      <c r="HL296" s="14"/>
      <c r="HM296" s="14"/>
      <c r="HN296" s="14"/>
      <c r="HO296" s="14"/>
      <c r="HP296" s="14"/>
      <c r="HQ296" s="14"/>
      <c r="HR296" s="14"/>
      <c r="HS296" s="14"/>
      <c r="HT296" s="14"/>
      <c r="HU296" s="14"/>
    </row>
    <row r="297" spans="1:229">
      <c r="A297" s="18" t="s">
        <v>7</v>
      </c>
      <c r="B297" s="18"/>
      <c r="C297" s="35">
        <v>36412.373855940001</v>
      </c>
      <c r="D297" s="35">
        <v>36652.595710505717</v>
      </c>
      <c r="E297" s="35">
        <v>4764.8374423657424</v>
      </c>
      <c r="F297" s="65">
        <v>7809.4086284933337</v>
      </c>
      <c r="G297" s="65">
        <v>13</v>
      </c>
      <c r="H297" s="65">
        <v>21.3</v>
      </c>
      <c r="I297" s="65"/>
      <c r="J297" s="65">
        <v>2731.9170400416197</v>
      </c>
      <c r="K297" s="65">
        <v>2666.7843227330882</v>
      </c>
      <c r="L297" s="65">
        <v>400.01764840996321</v>
      </c>
      <c r="M297" s="65">
        <v>472.76621640208737</v>
      </c>
      <c r="N297" s="65">
        <v>15</v>
      </c>
      <c r="O297" s="65">
        <v>17.7</v>
      </c>
      <c r="P297" s="8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  <c r="DT297" s="14"/>
      <c r="DU297" s="14"/>
      <c r="DV297" s="14"/>
      <c r="DW297" s="14"/>
      <c r="DX297" s="14"/>
      <c r="DY297" s="14"/>
      <c r="DZ297" s="14"/>
      <c r="EA297" s="14"/>
      <c r="EB297" s="14"/>
      <c r="EC297" s="14"/>
      <c r="ED297" s="14"/>
      <c r="EE297" s="14"/>
      <c r="EF297" s="14"/>
      <c r="EG297" s="14"/>
      <c r="EH297" s="14"/>
      <c r="EI297" s="14"/>
      <c r="EJ297" s="14"/>
      <c r="EK297" s="14"/>
      <c r="EL297" s="14"/>
      <c r="EM297" s="14"/>
      <c r="EN297" s="14"/>
      <c r="EO297" s="14"/>
      <c r="EP297" s="14"/>
      <c r="EQ297" s="14"/>
      <c r="ER297" s="14"/>
      <c r="ES297" s="14"/>
      <c r="ET297" s="14"/>
      <c r="EU297" s="14"/>
      <c r="EV297" s="14"/>
      <c r="EW297" s="14"/>
      <c r="EX297" s="14"/>
      <c r="EY297" s="14"/>
      <c r="EZ297" s="14"/>
      <c r="FA297" s="14"/>
      <c r="FB297" s="14"/>
      <c r="FC297" s="14"/>
      <c r="FD297" s="14"/>
      <c r="FE297" s="14"/>
      <c r="FF297" s="14"/>
      <c r="FG297" s="14"/>
      <c r="FH297" s="14"/>
      <c r="FI297" s="14"/>
      <c r="FJ297" s="14"/>
      <c r="FK297" s="14"/>
      <c r="FL297" s="14"/>
      <c r="FM297" s="14"/>
      <c r="FN297" s="14"/>
      <c r="FO297" s="14"/>
      <c r="FP297" s="14"/>
      <c r="FQ297" s="14"/>
      <c r="FR297" s="14"/>
      <c r="FS297" s="14"/>
      <c r="FT297" s="14"/>
      <c r="FU297" s="14"/>
      <c r="FV297" s="14"/>
      <c r="FW297" s="14"/>
      <c r="FX297" s="14"/>
      <c r="FY297" s="14"/>
      <c r="FZ297" s="14"/>
      <c r="GA297" s="14"/>
      <c r="GB297" s="14"/>
      <c r="GC297" s="14"/>
      <c r="GD297" s="14"/>
      <c r="GE297" s="14"/>
      <c r="GF297" s="14"/>
      <c r="GG297" s="14"/>
      <c r="GH297" s="14"/>
      <c r="GI297" s="14"/>
      <c r="GJ297" s="14"/>
      <c r="GK297" s="14"/>
      <c r="GL297" s="14"/>
      <c r="GM297" s="14"/>
      <c r="GN297" s="14"/>
      <c r="GO297" s="14"/>
      <c r="GP297" s="14"/>
      <c r="GQ297" s="14"/>
      <c r="GR297" s="14"/>
      <c r="GS297" s="14"/>
      <c r="GT297" s="14"/>
      <c r="GU297" s="14"/>
      <c r="GV297" s="14"/>
      <c r="GW297" s="14"/>
      <c r="GX297" s="14"/>
      <c r="GY297" s="14"/>
      <c r="GZ297" s="14"/>
      <c r="HA297" s="14"/>
      <c r="HB297" s="14"/>
      <c r="HC297" s="14"/>
      <c r="HD297" s="14"/>
      <c r="HE297" s="14"/>
      <c r="HF297" s="14"/>
      <c r="HG297" s="14"/>
      <c r="HH297" s="14"/>
      <c r="HI297" s="14"/>
      <c r="HJ297" s="14"/>
      <c r="HK297" s="14"/>
      <c r="HL297" s="14"/>
      <c r="HM297" s="14"/>
      <c r="HN297" s="14"/>
      <c r="HO297" s="14"/>
      <c r="HP297" s="14"/>
      <c r="HQ297" s="14"/>
      <c r="HR297" s="14"/>
      <c r="HS297" s="14"/>
      <c r="HT297" s="14"/>
      <c r="HU297" s="14"/>
    </row>
    <row r="298" spans="1:229">
      <c r="A298" s="18"/>
      <c r="B298" s="18"/>
      <c r="C298" s="35"/>
      <c r="D298" s="35"/>
      <c r="E298" s="3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8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  <c r="DT298" s="14"/>
      <c r="DU298" s="14"/>
      <c r="DV298" s="14"/>
      <c r="DW298" s="14"/>
      <c r="DX298" s="14"/>
      <c r="DY298" s="14"/>
      <c r="DZ298" s="14"/>
      <c r="EA298" s="14"/>
      <c r="EB298" s="14"/>
      <c r="EC298" s="14"/>
      <c r="ED298" s="14"/>
      <c r="EE298" s="14"/>
      <c r="EF298" s="14"/>
      <c r="EG298" s="14"/>
      <c r="EH298" s="14"/>
      <c r="EI298" s="14"/>
      <c r="EJ298" s="14"/>
      <c r="EK298" s="14"/>
      <c r="EL298" s="14"/>
      <c r="EM298" s="14"/>
      <c r="EN298" s="14"/>
      <c r="EO298" s="14"/>
      <c r="EP298" s="14"/>
      <c r="EQ298" s="14"/>
      <c r="ER298" s="14"/>
      <c r="ES298" s="14"/>
      <c r="ET298" s="14"/>
      <c r="EU298" s="14"/>
      <c r="EV298" s="14"/>
      <c r="EW298" s="14"/>
      <c r="EX298" s="14"/>
      <c r="EY298" s="14"/>
      <c r="EZ298" s="14"/>
      <c r="FA298" s="14"/>
      <c r="FB298" s="14"/>
      <c r="FC298" s="14"/>
      <c r="FD298" s="14"/>
      <c r="FE298" s="14"/>
      <c r="FF298" s="14"/>
      <c r="FG298" s="14"/>
      <c r="FH298" s="14"/>
      <c r="FI298" s="14"/>
      <c r="FJ298" s="14"/>
      <c r="FK298" s="14"/>
      <c r="FL298" s="14"/>
      <c r="FM298" s="14"/>
      <c r="FN298" s="14"/>
      <c r="FO298" s="14"/>
      <c r="FP298" s="14"/>
      <c r="FQ298" s="14"/>
      <c r="FR298" s="14"/>
      <c r="FS298" s="14"/>
      <c r="FT298" s="14"/>
      <c r="FU298" s="14"/>
      <c r="FV298" s="14"/>
      <c r="FW298" s="14"/>
      <c r="FX298" s="14"/>
      <c r="FY298" s="14"/>
      <c r="FZ298" s="14"/>
      <c r="GA298" s="14"/>
      <c r="GB298" s="14"/>
      <c r="GC298" s="14"/>
      <c r="GD298" s="14"/>
      <c r="GE298" s="14"/>
      <c r="GF298" s="14"/>
      <c r="GG298" s="14"/>
      <c r="GH298" s="14"/>
      <c r="GI298" s="14"/>
      <c r="GJ298" s="14"/>
      <c r="GK298" s="14"/>
      <c r="GL298" s="14"/>
      <c r="GM298" s="14"/>
      <c r="GN298" s="14"/>
      <c r="GO298" s="14"/>
      <c r="GP298" s="14"/>
      <c r="GQ298" s="14"/>
      <c r="GR298" s="14"/>
      <c r="GS298" s="14"/>
      <c r="GT298" s="14"/>
      <c r="GU298" s="14"/>
      <c r="GV298" s="14"/>
      <c r="GW298" s="14"/>
      <c r="GX298" s="14"/>
      <c r="GY298" s="14"/>
      <c r="GZ298" s="14"/>
      <c r="HA298" s="14"/>
      <c r="HB298" s="14"/>
      <c r="HC298" s="14"/>
      <c r="HD298" s="14"/>
      <c r="HE298" s="14"/>
      <c r="HF298" s="14"/>
      <c r="HG298" s="14"/>
      <c r="HH298" s="14"/>
      <c r="HI298" s="14"/>
      <c r="HJ298" s="14"/>
      <c r="HK298" s="14"/>
      <c r="HL298" s="14"/>
      <c r="HM298" s="14"/>
      <c r="HN298" s="14"/>
      <c r="HO298" s="14"/>
      <c r="HP298" s="14"/>
      <c r="HQ298" s="14"/>
      <c r="HR298" s="14"/>
      <c r="HS298" s="14"/>
      <c r="HT298" s="14"/>
      <c r="HU298" s="14"/>
    </row>
    <row r="299" spans="1:229">
      <c r="A299" s="50" t="s">
        <v>33</v>
      </c>
      <c r="B299" s="48"/>
      <c r="C299" s="47"/>
      <c r="D299" s="47"/>
      <c r="E299" s="4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8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  <c r="DT299" s="14"/>
      <c r="DU299" s="14"/>
      <c r="DV299" s="14"/>
      <c r="DW299" s="14"/>
      <c r="DX299" s="14"/>
      <c r="DY299" s="14"/>
      <c r="DZ299" s="14"/>
      <c r="EA299" s="14"/>
      <c r="EB299" s="14"/>
      <c r="EC299" s="14"/>
      <c r="ED299" s="14"/>
      <c r="EE299" s="14"/>
      <c r="EF299" s="14"/>
      <c r="EG299" s="14"/>
      <c r="EH299" s="14"/>
      <c r="EI299" s="14"/>
      <c r="EJ299" s="14"/>
      <c r="EK299" s="14"/>
      <c r="EL299" s="14"/>
      <c r="EM299" s="14"/>
      <c r="EN299" s="14"/>
      <c r="EO299" s="14"/>
      <c r="EP299" s="14"/>
      <c r="EQ299" s="14"/>
      <c r="ER299" s="14"/>
      <c r="ES299" s="14"/>
      <c r="ET299" s="14"/>
      <c r="EU299" s="14"/>
      <c r="EV299" s="14"/>
      <c r="EW299" s="14"/>
      <c r="EX299" s="14"/>
      <c r="EY299" s="14"/>
      <c r="EZ299" s="14"/>
      <c r="FA299" s="14"/>
      <c r="FB299" s="14"/>
      <c r="FC299" s="14"/>
      <c r="FD299" s="14"/>
      <c r="FE299" s="14"/>
      <c r="FF299" s="14"/>
      <c r="FG299" s="14"/>
      <c r="FH299" s="14"/>
      <c r="FI299" s="14"/>
      <c r="FJ299" s="14"/>
      <c r="FK299" s="14"/>
      <c r="FL299" s="14"/>
      <c r="FM299" s="14"/>
      <c r="FN299" s="14"/>
      <c r="FO299" s="14"/>
      <c r="FP299" s="14"/>
      <c r="FQ299" s="14"/>
      <c r="FR299" s="14"/>
      <c r="FS299" s="14"/>
      <c r="FT299" s="14"/>
      <c r="FU299" s="14"/>
      <c r="FV299" s="14"/>
      <c r="FW299" s="14"/>
      <c r="FX299" s="14"/>
      <c r="FY299" s="14"/>
      <c r="FZ299" s="14"/>
      <c r="GA299" s="14"/>
      <c r="GB299" s="14"/>
      <c r="GC299" s="14"/>
      <c r="GD299" s="14"/>
      <c r="GE299" s="14"/>
      <c r="GF299" s="14"/>
      <c r="GG299" s="14"/>
      <c r="GH299" s="14"/>
      <c r="GI299" s="14"/>
      <c r="GJ299" s="14"/>
      <c r="GK299" s="14"/>
      <c r="GL299" s="14"/>
      <c r="GM299" s="14"/>
      <c r="GN299" s="14"/>
      <c r="GO299" s="14"/>
      <c r="GP299" s="14"/>
      <c r="GQ299" s="14"/>
      <c r="GR299" s="14"/>
      <c r="GS299" s="14"/>
      <c r="GT299" s="14"/>
      <c r="GU299" s="14"/>
      <c r="GV299" s="14"/>
      <c r="GW299" s="14"/>
      <c r="GX299" s="14"/>
      <c r="GY299" s="14"/>
      <c r="GZ299" s="14"/>
      <c r="HA299" s="14"/>
      <c r="HB299" s="14"/>
      <c r="HC299" s="14"/>
      <c r="HD299" s="14"/>
      <c r="HE299" s="14"/>
      <c r="HF299" s="14"/>
      <c r="HG299" s="14"/>
      <c r="HH299" s="14"/>
      <c r="HI299" s="14"/>
      <c r="HJ299" s="14"/>
      <c r="HK299" s="14"/>
      <c r="HL299" s="14"/>
      <c r="HM299" s="14"/>
      <c r="HN299" s="14"/>
      <c r="HO299" s="14"/>
      <c r="HP299" s="14"/>
      <c r="HQ299" s="14"/>
      <c r="HR299" s="14"/>
      <c r="HS299" s="14"/>
      <c r="HT299" s="14"/>
      <c r="HU299" s="14"/>
    </row>
    <row r="300" spans="1:229">
      <c r="A300" s="18" t="s">
        <v>6</v>
      </c>
      <c r="B300" s="18"/>
      <c r="C300" s="35">
        <v>36320.314645359998</v>
      </c>
      <c r="D300" s="35">
        <v>36254.990917949995</v>
      </c>
      <c r="E300" s="35">
        <v>4713.1488193335008</v>
      </c>
      <c r="F300" s="65">
        <v>6623.1844635628577</v>
      </c>
      <c r="G300" s="65">
        <v>13</v>
      </c>
      <c r="H300" s="65">
        <v>18.3</v>
      </c>
      <c r="I300" s="65"/>
      <c r="J300" s="65">
        <v>2760.0286859483626</v>
      </c>
      <c r="K300" s="65">
        <v>2684.8910456427125</v>
      </c>
      <c r="L300" s="65">
        <v>402.73365684640686</v>
      </c>
      <c r="M300" s="65">
        <v>434.61920525304527</v>
      </c>
      <c r="N300" s="65">
        <v>15</v>
      </c>
      <c r="O300" s="65">
        <v>16.2</v>
      </c>
      <c r="P300" s="8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  <c r="DT300" s="14"/>
      <c r="DU300" s="14"/>
      <c r="DV300" s="14"/>
      <c r="DW300" s="14"/>
      <c r="DX300" s="14"/>
      <c r="DY300" s="14"/>
      <c r="DZ300" s="14"/>
      <c r="EA300" s="14"/>
      <c r="EB300" s="14"/>
      <c r="EC300" s="14"/>
      <c r="ED300" s="14"/>
      <c r="EE300" s="14"/>
      <c r="EF300" s="14"/>
      <c r="EG300" s="14"/>
      <c r="EH300" s="14"/>
      <c r="EI300" s="14"/>
      <c r="EJ300" s="14"/>
      <c r="EK300" s="14"/>
      <c r="EL300" s="14"/>
      <c r="EM300" s="14"/>
      <c r="EN300" s="14"/>
      <c r="EO300" s="14"/>
      <c r="EP300" s="14"/>
      <c r="EQ300" s="14"/>
      <c r="ER300" s="14"/>
      <c r="ES300" s="14"/>
      <c r="ET300" s="14"/>
      <c r="EU300" s="14"/>
      <c r="EV300" s="14"/>
      <c r="EW300" s="14"/>
      <c r="EX300" s="14"/>
      <c r="EY300" s="14"/>
      <c r="EZ300" s="14"/>
      <c r="FA300" s="14"/>
      <c r="FB300" s="14"/>
      <c r="FC300" s="14"/>
      <c r="FD300" s="14"/>
      <c r="FE300" s="14"/>
      <c r="FF300" s="14"/>
      <c r="FG300" s="14"/>
      <c r="FH300" s="14"/>
      <c r="FI300" s="14"/>
      <c r="FJ300" s="14"/>
      <c r="FK300" s="14"/>
      <c r="FL300" s="14"/>
      <c r="FM300" s="14"/>
      <c r="FN300" s="14"/>
      <c r="FO300" s="14"/>
      <c r="FP300" s="14"/>
      <c r="FQ300" s="14"/>
      <c r="FR300" s="14"/>
      <c r="FS300" s="14"/>
      <c r="FT300" s="14"/>
      <c r="FU300" s="14"/>
      <c r="FV300" s="14"/>
      <c r="FW300" s="14"/>
      <c r="FX300" s="14"/>
      <c r="FY300" s="14"/>
      <c r="FZ300" s="14"/>
      <c r="GA300" s="14"/>
      <c r="GB300" s="14"/>
      <c r="GC300" s="14"/>
      <c r="GD300" s="14"/>
      <c r="GE300" s="14"/>
      <c r="GF300" s="14"/>
      <c r="GG300" s="14"/>
      <c r="GH300" s="14"/>
      <c r="GI300" s="14"/>
      <c r="GJ300" s="14"/>
      <c r="GK300" s="14"/>
      <c r="GL300" s="14"/>
      <c r="GM300" s="14"/>
      <c r="GN300" s="14"/>
      <c r="GO300" s="14"/>
      <c r="GP300" s="14"/>
      <c r="GQ300" s="14"/>
      <c r="GR300" s="14"/>
      <c r="GS300" s="14"/>
      <c r="GT300" s="14"/>
      <c r="GU300" s="14"/>
      <c r="GV300" s="14"/>
      <c r="GW300" s="14"/>
      <c r="GX300" s="14"/>
      <c r="GY300" s="14"/>
      <c r="GZ300" s="14"/>
      <c r="HA300" s="14"/>
      <c r="HB300" s="14"/>
      <c r="HC300" s="14"/>
      <c r="HD300" s="14"/>
      <c r="HE300" s="14"/>
      <c r="HF300" s="14"/>
      <c r="HG300" s="14"/>
      <c r="HH300" s="14"/>
      <c r="HI300" s="14"/>
      <c r="HJ300" s="14"/>
      <c r="HK300" s="14"/>
      <c r="HL300" s="14"/>
      <c r="HM300" s="14"/>
      <c r="HN300" s="14"/>
      <c r="HO300" s="14"/>
      <c r="HP300" s="14"/>
      <c r="HQ300" s="14"/>
      <c r="HR300" s="14"/>
      <c r="HS300" s="14"/>
      <c r="HT300" s="14"/>
      <c r="HU300" s="14"/>
    </row>
    <row r="301" spans="1:229">
      <c r="A301" s="18" t="s">
        <v>5</v>
      </c>
      <c r="B301" s="18"/>
      <c r="C301" s="35">
        <v>38658.756189559994</v>
      </c>
      <c r="D301" s="35">
        <v>38198.83545315286</v>
      </c>
      <c r="E301" s="35">
        <v>4965.8486089098724</v>
      </c>
      <c r="F301" s="65">
        <v>7034.1328348128573</v>
      </c>
      <c r="G301" s="65">
        <v>13</v>
      </c>
      <c r="H301" s="65">
        <v>18.399999999999999</v>
      </c>
      <c r="I301" s="65"/>
      <c r="J301" s="65">
        <v>2712.5924216731787</v>
      </c>
      <c r="K301" s="65">
        <v>2710.7883117082552</v>
      </c>
      <c r="L301" s="65">
        <v>406.61824675623819</v>
      </c>
      <c r="M301" s="65">
        <v>445.56349340800745</v>
      </c>
      <c r="N301" s="65">
        <v>15</v>
      </c>
      <c r="O301" s="65">
        <v>16.400000000000002</v>
      </c>
      <c r="P301" s="8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  <c r="DT301" s="14"/>
      <c r="DU301" s="14"/>
      <c r="DV301" s="14"/>
      <c r="DW301" s="14"/>
      <c r="DX301" s="14"/>
      <c r="DY301" s="14"/>
      <c r="DZ301" s="14"/>
      <c r="EA301" s="14"/>
      <c r="EB301" s="14"/>
      <c r="EC301" s="14"/>
      <c r="ED301" s="14"/>
      <c r="EE301" s="14"/>
      <c r="EF301" s="14"/>
      <c r="EG301" s="14"/>
      <c r="EH301" s="14"/>
      <c r="EI301" s="14"/>
      <c r="EJ301" s="14"/>
      <c r="EK301" s="14"/>
      <c r="EL301" s="14"/>
      <c r="EM301" s="14"/>
      <c r="EN301" s="14"/>
      <c r="EO301" s="14"/>
      <c r="EP301" s="14"/>
      <c r="EQ301" s="14"/>
      <c r="ER301" s="14"/>
      <c r="ES301" s="14"/>
      <c r="ET301" s="14"/>
      <c r="EU301" s="14"/>
      <c r="EV301" s="14"/>
      <c r="EW301" s="14"/>
      <c r="EX301" s="14"/>
      <c r="EY301" s="14"/>
      <c r="EZ301" s="14"/>
      <c r="FA301" s="14"/>
      <c r="FB301" s="14"/>
      <c r="FC301" s="14"/>
      <c r="FD301" s="14"/>
      <c r="FE301" s="14"/>
      <c r="FF301" s="14"/>
      <c r="FG301" s="14"/>
      <c r="FH301" s="14"/>
      <c r="FI301" s="14"/>
      <c r="FJ301" s="14"/>
      <c r="FK301" s="14"/>
      <c r="FL301" s="14"/>
      <c r="FM301" s="14"/>
      <c r="FN301" s="14"/>
      <c r="FO301" s="14"/>
      <c r="FP301" s="14"/>
      <c r="FQ301" s="14"/>
      <c r="FR301" s="14"/>
      <c r="FS301" s="14"/>
      <c r="FT301" s="14"/>
      <c r="FU301" s="14"/>
      <c r="FV301" s="14"/>
      <c r="FW301" s="14"/>
      <c r="FX301" s="14"/>
      <c r="FY301" s="14"/>
      <c r="FZ301" s="14"/>
      <c r="GA301" s="14"/>
      <c r="GB301" s="14"/>
      <c r="GC301" s="14"/>
      <c r="GD301" s="14"/>
      <c r="GE301" s="14"/>
      <c r="GF301" s="14"/>
      <c r="GG301" s="14"/>
      <c r="GH301" s="14"/>
      <c r="GI301" s="14"/>
      <c r="GJ301" s="14"/>
      <c r="GK301" s="14"/>
      <c r="GL301" s="14"/>
      <c r="GM301" s="14"/>
      <c r="GN301" s="14"/>
      <c r="GO301" s="14"/>
      <c r="GP301" s="14"/>
      <c r="GQ301" s="14"/>
      <c r="GR301" s="14"/>
      <c r="GS301" s="14"/>
      <c r="GT301" s="14"/>
      <c r="GU301" s="14"/>
      <c r="GV301" s="14"/>
      <c r="GW301" s="14"/>
      <c r="GX301" s="14"/>
      <c r="GY301" s="14"/>
      <c r="GZ301" s="14"/>
      <c r="HA301" s="14"/>
      <c r="HB301" s="14"/>
      <c r="HC301" s="14"/>
      <c r="HD301" s="14"/>
      <c r="HE301" s="14"/>
      <c r="HF301" s="14"/>
      <c r="HG301" s="14"/>
      <c r="HH301" s="14"/>
      <c r="HI301" s="14"/>
      <c r="HJ301" s="14"/>
      <c r="HK301" s="14"/>
      <c r="HL301" s="14"/>
      <c r="HM301" s="14"/>
      <c r="HN301" s="14"/>
      <c r="HO301" s="14"/>
      <c r="HP301" s="14"/>
      <c r="HQ301" s="14"/>
      <c r="HR301" s="14"/>
      <c r="HS301" s="14"/>
      <c r="HT301" s="14"/>
      <c r="HU301" s="14"/>
    </row>
    <row r="302" spans="1:229">
      <c r="A302" s="18" t="s">
        <v>4</v>
      </c>
      <c r="B302" s="18"/>
      <c r="C302" s="35">
        <v>36386.74617387</v>
      </c>
      <c r="D302" s="35">
        <v>37588.872637845714</v>
      </c>
      <c r="E302" s="35">
        <v>4886.5534429199442</v>
      </c>
      <c r="F302" s="65">
        <v>5747.91029549</v>
      </c>
      <c r="G302" s="65">
        <v>13</v>
      </c>
      <c r="H302" s="65">
        <v>15.299999999999999</v>
      </c>
      <c r="I302" s="65"/>
      <c r="J302" s="65">
        <v>2796.4692809570492</v>
      </c>
      <c r="K302" s="65">
        <v>2727.4405652369128</v>
      </c>
      <c r="L302" s="65">
        <v>409.11608478553683</v>
      </c>
      <c r="M302" s="65">
        <v>453.24012080139795</v>
      </c>
      <c r="N302" s="65">
        <v>15</v>
      </c>
      <c r="O302" s="65">
        <v>16.600000000000001</v>
      </c>
      <c r="P302" s="8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/>
      <c r="DS302" s="14"/>
      <c r="DT302" s="14"/>
      <c r="DU302" s="14"/>
      <c r="DV302" s="14"/>
      <c r="DW302" s="14"/>
      <c r="DX302" s="14"/>
      <c r="DY302" s="14"/>
      <c r="DZ302" s="14"/>
      <c r="EA302" s="14"/>
      <c r="EB302" s="14"/>
      <c r="EC302" s="14"/>
      <c r="ED302" s="14"/>
      <c r="EE302" s="14"/>
      <c r="EF302" s="14"/>
      <c r="EG302" s="14"/>
      <c r="EH302" s="14"/>
      <c r="EI302" s="14"/>
      <c r="EJ302" s="14"/>
      <c r="EK302" s="14"/>
      <c r="EL302" s="14"/>
      <c r="EM302" s="14"/>
      <c r="EN302" s="14"/>
      <c r="EO302" s="14"/>
      <c r="EP302" s="14"/>
      <c r="EQ302" s="14"/>
      <c r="ER302" s="14"/>
      <c r="ES302" s="14"/>
      <c r="ET302" s="14"/>
      <c r="EU302" s="14"/>
      <c r="EV302" s="14"/>
      <c r="EW302" s="14"/>
      <c r="EX302" s="14"/>
      <c r="EY302" s="14"/>
      <c r="EZ302" s="14"/>
      <c r="FA302" s="14"/>
      <c r="FB302" s="14"/>
      <c r="FC302" s="14"/>
      <c r="FD302" s="14"/>
      <c r="FE302" s="14"/>
      <c r="FF302" s="14"/>
      <c r="FG302" s="14"/>
      <c r="FH302" s="14"/>
      <c r="FI302" s="14"/>
      <c r="FJ302" s="14"/>
      <c r="FK302" s="14"/>
      <c r="FL302" s="14"/>
      <c r="FM302" s="14"/>
      <c r="FN302" s="14"/>
      <c r="FO302" s="14"/>
      <c r="FP302" s="14"/>
      <c r="FQ302" s="14"/>
      <c r="FR302" s="14"/>
      <c r="FS302" s="14"/>
      <c r="FT302" s="14"/>
      <c r="FU302" s="14"/>
      <c r="FV302" s="14"/>
      <c r="FW302" s="14"/>
      <c r="FX302" s="14"/>
      <c r="FY302" s="14"/>
      <c r="FZ302" s="14"/>
      <c r="GA302" s="14"/>
      <c r="GB302" s="14"/>
      <c r="GC302" s="14"/>
      <c r="GD302" s="14"/>
      <c r="GE302" s="14"/>
      <c r="GF302" s="14"/>
      <c r="GG302" s="14"/>
      <c r="GH302" s="14"/>
      <c r="GI302" s="14"/>
      <c r="GJ302" s="14"/>
      <c r="GK302" s="14"/>
      <c r="GL302" s="14"/>
      <c r="GM302" s="14"/>
      <c r="GN302" s="14"/>
      <c r="GO302" s="14"/>
      <c r="GP302" s="14"/>
      <c r="GQ302" s="14"/>
      <c r="GR302" s="14"/>
      <c r="GS302" s="14"/>
      <c r="GT302" s="14"/>
      <c r="GU302" s="14"/>
      <c r="GV302" s="14"/>
      <c r="GW302" s="14"/>
      <c r="GX302" s="14"/>
      <c r="GY302" s="14"/>
      <c r="GZ302" s="14"/>
      <c r="HA302" s="14"/>
      <c r="HB302" s="14"/>
      <c r="HC302" s="14"/>
      <c r="HD302" s="14"/>
      <c r="HE302" s="14"/>
      <c r="HF302" s="14"/>
      <c r="HG302" s="14"/>
      <c r="HH302" s="14"/>
      <c r="HI302" s="14"/>
      <c r="HJ302" s="14"/>
      <c r="HK302" s="14"/>
      <c r="HL302" s="14"/>
      <c r="HM302" s="14"/>
      <c r="HN302" s="14"/>
      <c r="HO302" s="14"/>
      <c r="HP302" s="14"/>
      <c r="HQ302" s="14"/>
      <c r="HR302" s="14"/>
      <c r="HS302" s="14"/>
      <c r="HT302" s="14"/>
      <c r="HU302" s="14"/>
    </row>
    <row r="303" spans="1:229">
      <c r="A303" s="18" t="s">
        <v>3</v>
      </c>
      <c r="B303" s="18"/>
      <c r="C303" s="35">
        <v>35989.84284084</v>
      </c>
      <c r="D303" s="35">
        <v>36538.616387232862</v>
      </c>
      <c r="E303" s="35">
        <v>4750.0201303402719</v>
      </c>
      <c r="F303" s="65">
        <v>6092.8944854671436</v>
      </c>
      <c r="G303" s="65">
        <v>13</v>
      </c>
      <c r="H303" s="65">
        <v>16.7</v>
      </c>
      <c r="I303" s="65"/>
      <c r="J303" s="65">
        <v>2810.4259914757099</v>
      </c>
      <c r="K303" s="65">
        <v>2739.6017701975902</v>
      </c>
      <c r="L303" s="65">
        <v>410.94026552963919</v>
      </c>
      <c r="M303" s="65">
        <v>475.76332745518727</v>
      </c>
      <c r="N303" s="65">
        <v>15</v>
      </c>
      <c r="O303" s="65">
        <v>17.399999999999999</v>
      </c>
      <c r="P303" s="8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  <c r="DW303" s="14"/>
      <c r="DX303" s="14"/>
      <c r="DY303" s="14"/>
      <c r="DZ303" s="14"/>
      <c r="EA303" s="14"/>
      <c r="EB303" s="14"/>
      <c r="EC303" s="14"/>
      <c r="ED303" s="14"/>
      <c r="EE303" s="14"/>
      <c r="EF303" s="14"/>
      <c r="EG303" s="14"/>
      <c r="EH303" s="14"/>
      <c r="EI303" s="14"/>
      <c r="EJ303" s="14"/>
      <c r="EK303" s="14"/>
      <c r="EL303" s="14"/>
      <c r="EM303" s="14"/>
      <c r="EN303" s="14"/>
      <c r="EO303" s="14"/>
      <c r="EP303" s="14"/>
      <c r="EQ303" s="14"/>
      <c r="ER303" s="14"/>
      <c r="ES303" s="14"/>
      <c r="ET303" s="14"/>
      <c r="EU303" s="14"/>
      <c r="EV303" s="14"/>
      <c r="EW303" s="14"/>
      <c r="EX303" s="14"/>
      <c r="EY303" s="14"/>
      <c r="EZ303" s="14"/>
      <c r="FA303" s="14"/>
      <c r="FB303" s="14"/>
      <c r="FC303" s="14"/>
      <c r="FD303" s="14"/>
      <c r="FE303" s="14"/>
      <c r="FF303" s="14"/>
      <c r="FG303" s="14"/>
      <c r="FH303" s="14"/>
      <c r="FI303" s="14"/>
      <c r="FJ303" s="14"/>
      <c r="FK303" s="14"/>
      <c r="FL303" s="14"/>
      <c r="FM303" s="14"/>
      <c r="FN303" s="14"/>
      <c r="FO303" s="14"/>
      <c r="FP303" s="14"/>
      <c r="FQ303" s="14"/>
      <c r="FR303" s="14"/>
      <c r="FS303" s="14"/>
      <c r="FT303" s="14"/>
      <c r="FU303" s="14"/>
      <c r="FV303" s="14"/>
      <c r="FW303" s="14"/>
      <c r="FX303" s="14"/>
      <c r="FY303" s="14"/>
      <c r="FZ303" s="14"/>
      <c r="GA303" s="14"/>
      <c r="GB303" s="14"/>
      <c r="GC303" s="14"/>
      <c r="GD303" s="14"/>
      <c r="GE303" s="14"/>
      <c r="GF303" s="14"/>
      <c r="GG303" s="14"/>
      <c r="GH303" s="14"/>
      <c r="GI303" s="14"/>
      <c r="GJ303" s="14"/>
      <c r="GK303" s="14"/>
      <c r="GL303" s="14"/>
      <c r="GM303" s="14"/>
      <c r="GN303" s="14"/>
      <c r="GO303" s="14"/>
      <c r="GP303" s="14"/>
      <c r="GQ303" s="14"/>
      <c r="GR303" s="14"/>
      <c r="GS303" s="14"/>
      <c r="GT303" s="14"/>
      <c r="GU303" s="14"/>
      <c r="GV303" s="14"/>
      <c r="GW303" s="14"/>
      <c r="GX303" s="14"/>
      <c r="GY303" s="14"/>
      <c r="GZ303" s="14"/>
      <c r="HA303" s="14"/>
      <c r="HB303" s="14"/>
      <c r="HC303" s="14"/>
      <c r="HD303" s="14"/>
      <c r="HE303" s="14"/>
      <c r="HF303" s="14"/>
      <c r="HG303" s="14"/>
      <c r="HH303" s="14"/>
      <c r="HI303" s="14"/>
      <c r="HJ303" s="14"/>
      <c r="HK303" s="14"/>
      <c r="HL303" s="14"/>
      <c r="HM303" s="14"/>
      <c r="HN303" s="14"/>
      <c r="HO303" s="14"/>
      <c r="HP303" s="14"/>
      <c r="HQ303" s="14"/>
      <c r="HR303" s="14"/>
      <c r="HS303" s="14"/>
      <c r="HT303" s="14"/>
      <c r="HU303" s="14"/>
    </row>
    <row r="304" spans="1:229">
      <c r="A304" s="19" t="s">
        <v>2</v>
      </c>
      <c r="B304" s="18"/>
      <c r="C304" s="35">
        <v>37015.299660620003</v>
      </c>
      <c r="D304" s="35">
        <v>36913.331282275714</v>
      </c>
      <c r="E304" s="35">
        <v>4798.7330666958414</v>
      </c>
      <c r="F304" s="65">
        <v>6177.7332277242849</v>
      </c>
      <c r="G304" s="65">
        <v>13</v>
      </c>
      <c r="H304" s="65">
        <v>16.7</v>
      </c>
      <c r="I304" s="65"/>
      <c r="J304" s="65">
        <v>2789.5634203376371</v>
      </c>
      <c r="K304" s="65">
        <v>2737.7942168105233</v>
      </c>
      <c r="L304" s="65">
        <v>410.66913252157838</v>
      </c>
      <c r="M304" s="65">
        <v>464.59492105618858</v>
      </c>
      <c r="N304" s="65">
        <v>15</v>
      </c>
      <c r="O304" s="65">
        <v>17</v>
      </c>
      <c r="P304" s="8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  <c r="DT304" s="14"/>
      <c r="DU304" s="14"/>
      <c r="DV304" s="14"/>
      <c r="DW304" s="14"/>
      <c r="DX304" s="14"/>
      <c r="DY304" s="14"/>
      <c r="DZ304" s="14"/>
      <c r="EA304" s="14"/>
      <c r="EB304" s="14"/>
      <c r="EC304" s="14"/>
      <c r="ED304" s="14"/>
      <c r="EE304" s="14"/>
      <c r="EF304" s="14"/>
      <c r="EG304" s="14"/>
      <c r="EH304" s="14"/>
      <c r="EI304" s="14"/>
      <c r="EJ304" s="14"/>
      <c r="EK304" s="14"/>
      <c r="EL304" s="14"/>
      <c r="EM304" s="14"/>
      <c r="EN304" s="14"/>
      <c r="EO304" s="14"/>
      <c r="EP304" s="14"/>
      <c r="EQ304" s="14"/>
      <c r="ER304" s="14"/>
      <c r="ES304" s="14"/>
      <c r="ET304" s="14"/>
      <c r="EU304" s="14"/>
      <c r="EV304" s="14"/>
      <c r="EW304" s="14"/>
      <c r="EX304" s="14"/>
      <c r="EY304" s="14"/>
      <c r="EZ304" s="14"/>
      <c r="FA304" s="14"/>
      <c r="FB304" s="14"/>
      <c r="FC304" s="14"/>
      <c r="FD304" s="14"/>
      <c r="FE304" s="14"/>
      <c r="FF304" s="14"/>
      <c r="FG304" s="14"/>
      <c r="FH304" s="14"/>
      <c r="FI304" s="14"/>
      <c r="FJ304" s="14"/>
      <c r="FK304" s="14"/>
      <c r="FL304" s="14"/>
      <c r="FM304" s="14"/>
      <c r="FN304" s="14"/>
      <c r="FO304" s="14"/>
      <c r="FP304" s="14"/>
      <c r="FQ304" s="14"/>
      <c r="FR304" s="14"/>
      <c r="FS304" s="14"/>
      <c r="FT304" s="14"/>
      <c r="FU304" s="14"/>
      <c r="FV304" s="14"/>
      <c r="FW304" s="14"/>
      <c r="FX304" s="14"/>
      <c r="FY304" s="14"/>
      <c r="FZ304" s="14"/>
      <c r="GA304" s="14"/>
      <c r="GB304" s="14"/>
      <c r="GC304" s="14"/>
      <c r="GD304" s="14"/>
      <c r="GE304" s="14"/>
      <c r="GF304" s="14"/>
      <c r="GG304" s="14"/>
      <c r="GH304" s="14"/>
      <c r="GI304" s="14"/>
      <c r="GJ304" s="14"/>
      <c r="GK304" s="14"/>
      <c r="GL304" s="14"/>
      <c r="GM304" s="14"/>
      <c r="GN304" s="14"/>
      <c r="GO304" s="14"/>
      <c r="GP304" s="14"/>
      <c r="GQ304" s="14"/>
      <c r="GR304" s="14"/>
      <c r="GS304" s="14"/>
      <c r="GT304" s="14"/>
      <c r="GU304" s="14"/>
      <c r="GV304" s="14"/>
      <c r="GW304" s="14"/>
      <c r="GX304" s="14"/>
      <c r="GY304" s="14"/>
      <c r="GZ304" s="14"/>
      <c r="HA304" s="14"/>
      <c r="HB304" s="14"/>
      <c r="HC304" s="14"/>
      <c r="HD304" s="14"/>
      <c r="HE304" s="14"/>
      <c r="HF304" s="14"/>
      <c r="HG304" s="14"/>
      <c r="HH304" s="14"/>
      <c r="HI304" s="14"/>
      <c r="HJ304" s="14"/>
      <c r="HK304" s="14"/>
      <c r="HL304" s="14"/>
      <c r="HM304" s="14"/>
      <c r="HN304" s="14"/>
      <c r="HO304" s="14"/>
      <c r="HP304" s="14"/>
      <c r="HQ304" s="14"/>
    </row>
    <row r="305" spans="1:229">
      <c r="A305" s="18" t="s">
        <v>13</v>
      </c>
      <c r="B305" s="18"/>
      <c r="C305" s="35">
        <v>36964.291846489999</v>
      </c>
      <c r="D305" s="35">
        <v>37782.700661875002</v>
      </c>
      <c r="E305" s="35">
        <v>5667.4050992812481</v>
      </c>
      <c r="F305" s="65">
        <v>6582.5784770033324</v>
      </c>
      <c r="G305" s="65">
        <v>15</v>
      </c>
      <c r="H305" s="65">
        <v>17.422202123432502</v>
      </c>
      <c r="I305" s="65"/>
      <c r="J305" s="65">
        <v>2807.1942187022346</v>
      </c>
      <c r="K305" s="65">
        <v>2747.4034068320043</v>
      </c>
      <c r="L305" s="65">
        <v>412.11051102480059</v>
      </c>
      <c r="M305" s="65">
        <v>445.73710069914932</v>
      </c>
      <c r="N305" s="65">
        <v>15</v>
      </c>
      <c r="O305" s="65">
        <v>16.223940743129599</v>
      </c>
      <c r="P305" s="8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  <c r="DT305" s="14"/>
      <c r="DU305" s="14"/>
      <c r="DV305" s="14"/>
      <c r="DW305" s="14"/>
      <c r="DX305" s="14"/>
      <c r="DY305" s="14"/>
      <c r="DZ305" s="14"/>
      <c r="EA305" s="14"/>
      <c r="EB305" s="14"/>
      <c r="EC305" s="14"/>
      <c r="ED305" s="14"/>
      <c r="EE305" s="14"/>
      <c r="EF305" s="14"/>
      <c r="EG305" s="14"/>
      <c r="EH305" s="14"/>
      <c r="EI305" s="14"/>
      <c r="EJ305" s="14"/>
      <c r="EK305" s="14"/>
      <c r="EL305" s="14"/>
      <c r="EM305" s="14"/>
      <c r="EN305" s="14"/>
      <c r="EO305" s="14"/>
      <c r="EP305" s="14"/>
      <c r="EQ305" s="14"/>
      <c r="ER305" s="14"/>
      <c r="ES305" s="14"/>
      <c r="ET305" s="14"/>
      <c r="EU305" s="14"/>
      <c r="EV305" s="14"/>
      <c r="EW305" s="14"/>
      <c r="EX305" s="14"/>
      <c r="EY305" s="14"/>
      <c r="EZ305" s="14"/>
      <c r="FA305" s="14"/>
      <c r="FB305" s="14"/>
      <c r="FC305" s="14"/>
      <c r="FD305" s="14"/>
      <c r="FE305" s="14"/>
      <c r="FF305" s="14"/>
      <c r="FG305" s="14"/>
      <c r="FH305" s="14"/>
      <c r="FI305" s="14"/>
      <c r="FJ305" s="14"/>
      <c r="FK305" s="14"/>
      <c r="FL305" s="14"/>
      <c r="FM305" s="14"/>
      <c r="FN305" s="14"/>
      <c r="FO305" s="14"/>
      <c r="FP305" s="14"/>
      <c r="FQ305" s="14"/>
      <c r="FR305" s="14"/>
      <c r="FS305" s="14"/>
      <c r="FT305" s="14"/>
      <c r="FU305" s="14"/>
      <c r="FV305" s="14"/>
      <c r="FW305" s="14"/>
      <c r="FX305" s="14"/>
      <c r="FY305" s="14"/>
      <c r="FZ305" s="14"/>
      <c r="GA305" s="14"/>
      <c r="GB305" s="14"/>
      <c r="GC305" s="14"/>
      <c r="GD305" s="14"/>
      <c r="GE305" s="14"/>
      <c r="GF305" s="14"/>
      <c r="GG305" s="14"/>
      <c r="GH305" s="14"/>
      <c r="GI305" s="14"/>
      <c r="GJ305" s="14"/>
      <c r="GK305" s="14"/>
      <c r="GL305" s="14"/>
      <c r="GM305" s="14"/>
      <c r="GN305" s="14"/>
      <c r="GO305" s="14"/>
      <c r="GP305" s="14"/>
      <c r="GQ305" s="14"/>
      <c r="GR305" s="14"/>
      <c r="GS305" s="14"/>
      <c r="GT305" s="14"/>
      <c r="GU305" s="14"/>
      <c r="GV305" s="14"/>
      <c r="GW305" s="14"/>
      <c r="GX305" s="14"/>
      <c r="GY305" s="14"/>
      <c r="GZ305" s="14"/>
      <c r="HA305" s="14"/>
      <c r="HB305" s="14"/>
      <c r="HC305" s="14"/>
      <c r="HD305" s="14"/>
      <c r="HE305" s="14"/>
      <c r="HF305" s="14"/>
      <c r="HG305" s="14"/>
      <c r="HH305" s="14"/>
      <c r="HI305" s="14"/>
      <c r="HJ305" s="14"/>
      <c r="HK305" s="14"/>
      <c r="HL305" s="14"/>
      <c r="HM305" s="14"/>
      <c r="HN305" s="14"/>
      <c r="HO305" s="14"/>
      <c r="HP305" s="14"/>
      <c r="HQ305" s="14"/>
      <c r="HR305" s="14"/>
      <c r="HS305" s="14"/>
      <c r="HT305" s="14"/>
      <c r="HU305" s="14"/>
    </row>
    <row r="306" spans="1:229">
      <c r="A306" s="18" t="s">
        <v>12</v>
      </c>
      <c r="B306" s="18"/>
      <c r="C306" s="35">
        <v>36845.173958200001</v>
      </c>
      <c r="D306" s="35">
        <v>38351.841349570721</v>
      </c>
      <c r="E306" s="35">
        <v>5506.6864762050254</v>
      </c>
      <c r="F306" s="65">
        <v>6583.3229324485701</v>
      </c>
      <c r="G306" s="65">
        <v>15</v>
      </c>
      <c r="H306" s="65">
        <v>17.165598054191598</v>
      </c>
      <c r="I306" s="65"/>
      <c r="J306" s="65">
        <v>2839.5535804709921</v>
      </c>
      <c r="K306" s="65">
        <v>2793.3180119053554</v>
      </c>
      <c r="L306" s="65">
        <v>418.99770178580326</v>
      </c>
      <c r="M306" s="65">
        <v>454.69911935461477</v>
      </c>
      <c r="N306" s="65">
        <v>15</v>
      </c>
      <c r="O306" s="65">
        <v>16.278100718093999</v>
      </c>
      <c r="P306" s="8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  <c r="DW306" s="14"/>
      <c r="DX306" s="14"/>
      <c r="DY306" s="14"/>
      <c r="DZ306" s="14"/>
      <c r="EA306" s="14"/>
      <c r="EB306" s="14"/>
      <c r="EC306" s="14"/>
      <c r="ED306" s="14"/>
      <c r="EE306" s="14"/>
      <c r="EF306" s="14"/>
      <c r="EG306" s="14"/>
      <c r="EH306" s="14"/>
      <c r="EI306" s="14"/>
      <c r="EJ306" s="14"/>
      <c r="EK306" s="14"/>
      <c r="EL306" s="14"/>
      <c r="EM306" s="14"/>
      <c r="EN306" s="14"/>
      <c r="EO306" s="14"/>
      <c r="EP306" s="14"/>
      <c r="EQ306" s="14"/>
      <c r="ER306" s="14"/>
      <c r="ES306" s="14"/>
      <c r="ET306" s="14"/>
      <c r="EU306" s="14"/>
      <c r="EV306" s="14"/>
      <c r="EW306" s="14"/>
      <c r="EX306" s="14"/>
      <c r="EY306" s="14"/>
      <c r="EZ306" s="14"/>
      <c r="FA306" s="14"/>
      <c r="FB306" s="14"/>
      <c r="FC306" s="14"/>
      <c r="FD306" s="14"/>
      <c r="FE306" s="14"/>
      <c r="FF306" s="14"/>
      <c r="FG306" s="14"/>
      <c r="FH306" s="14"/>
      <c r="FI306" s="14"/>
      <c r="FJ306" s="14"/>
      <c r="FK306" s="14"/>
      <c r="FL306" s="14"/>
      <c r="FM306" s="14"/>
      <c r="FN306" s="14"/>
      <c r="FO306" s="14"/>
      <c r="FP306" s="14"/>
      <c r="FQ306" s="14"/>
      <c r="FR306" s="14"/>
      <c r="FS306" s="14"/>
      <c r="FT306" s="14"/>
      <c r="FU306" s="14"/>
      <c r="FV306" s="14"/>
      <c r="FW306" s="14"/>
      <c r="FX306" s="14"/>
      <c r="FY306" s="14"/>
      <c r="FZ306" s="14"/>
      <c r="GA306" s="14"/>
      <c r="GB306" s="14"/>
      <c r="GC306" s="14"/>
      <c r="GD306" s="14"/>
      <c r="GE306" s="14"/>
      <c r="GF306" s="14"/>
      <c r="GG306" s="14"/>
      <c r="GH306" s="14"/>
      <c r="GI306" s="14"/>
      <c r="GJ306" s="14"/>
      <c r="GK306" s="14"/>
      <c r="GL306" s="14"/>
      <c r="GM306" s="14"/>
      <c r="GN306" s="14"/>
      <c r="GO306" s="14"/>
      <c r="GP306" s="14"/>
      <c r="GQ306" s="14"/>
      <c r="GR306" s="14"/>
      <c r="GS306" s="14"/>
      <c r="GT306" s="14"/>
      <c r="GU306" s="14"/>
      <c r="GV306" s="14"/>
      <c r="GW306" s="14"/>
      <c r="GX306" s="14"/>
      <c r="GY306" s="14"/>
      <c r="GZ306" s="14"/>
      <c r="HA306" s="14"/>
      <c r="HB306" s="14"/>
      <c r="HC306" s="14"/>
      <c r="HD306" s="14"/>
      <c r="HE306" s="14"/>
      <c r="HF306" s="14"/>
      <c r="HG306" s="14"/>
      <c r="HH306" s="14"/>
      <c r="HI306" s="14"/>
      <c r="HJ306" s="14"/>
      <c r="HK306" s="14"/>
      <c r="HL306" s="14"/>
      <c r="HM306" s="14"/>
      <c r="HN306" s="14"/>
      <c r="HO306" s="14"/>
      <c r="HP306" s="14"/>
      <c r="HQ306" s="14"/>
      <c r="HR306" s="14"/>
      <c r="HS306" s="14"/>
      <c r="HT306" s="14"/>
      <c r="HU306" s="14"/>
    </row>
    <row r="307" spans="1:229">
      <c r="A307" s="18" t="s">
        <v>11</v>
      </c>
      <c r="B307" s="18"/>
      <c r="C307" s="35">
        <v>37997.348533999997</v>
      </c>
      <c r="D307" s="35">
        <v>38452.865955105714</v>
      </c>
      <c r="E307" s="35">
        <v>5525.9135203192345</v>
      </c>
      <c r="F307" s="65">
        <v>7184.2401033699989</v>
      </c>
      <c r="G307" s="65">
        <v>15</v>
      </c>
      <c r="H307" s="65">
        <v>18.683237061595602</v>
      </c>
      <c r="I307" s="65"/>
      <c r="J307" s="65">
        <v>2907.4529449794995</v>
      </c>
      <c r="K307" s="65">
        <v>2859.0080045950472</v>
      </c>
      <c r="L307" s="65">
        <v>428.85120068925727</v>
      </c>
      <c r="M307" s="65">
        <v>544.9196665196489</v>
      </c>
      <c r="N307" s="65">
        <v>15</v>
      </c>
      <c r="O307" s="65">
        <v>19.0597460952836</v>
      </c>
      <c r="P307" s="8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  <c r="DT307" s="14"/>
      <c r="DU307" s="14"/>
      <c r="DV307" s="14"/>
      <c r="DW307" s="14"/>
      <c r="DX307" s="14"/>
      <c r="DY307" s="14"/>
      <c r="DZ307" s="14"/>
      <c r="EA307" s="14"/>
      <c r="EB307" s="14"/>
      <c r="EC307" s="14"/>
      <c r="ED307" s="14"/>
      <c r="EE307" s="14"/>
      <c r="EF307" s="14"/>
      <c r="EG307" s="14"/>
      <c r="EH307" s="14"/>
      <c r="EI307" s="14"/>
      <c r="EJ307" s="14"/>
      <c r="EK307" s="14"/>
      <c r="EL307" s="14"/>
      <c r="EM307" s="14"/>
      <c r="EN307" s="14"/>
      <c r="EO307" s="14"/>
      <c r="EP307" s="14"/>
      <c r="EQ307" s="14"/>
      <c r="ER307" s="14"/>
      <c r="ES307" s="14"/>
      <c r="ET307" s="14"/>
      <c r="EU307" s="14"/>
      <c r="EV307" s="14"/>
      <c r="EW307" s="14"/>
      <c r="EX307" s="14"/>
      <c r="EY307" s="14"/>
      <c r="EZ307" s="14"/>
      <c r="FA307" s="14"/>
      <c r="FB307" s="14"/>
      <c r="FC307" s="14"/>
      <c r="FD307" s="14"/>
      <c r="FE307" s="14"/>
      <c r="FF307" s="14"/>
      <c r="FG307" s="14"/>
      <c r="FH307" s="14"/>
      <c r="FI307" s="14"/>
      <c r="FJ307" s="14"/>
      <c r="FK307" s="14"/>
      <c r="FL307" s="14"/>
      <c r="FM307" s="14"/>
      <c r="FN307" s="14"/>
      <c r="FO307" s="14"/>
      <c r="FP307" s="14"/>
      <c r="FQ307" s="14"/>
      <c r="FR307" s="14"/>
      <c r="FS307" s="14"/>
      <c r="FT307" s="14"/>
      <c r="FU307" s="14"/>
      <c r="FV307" s="14"/>
      <c r="FW307" s="14"/>
      <c r="FX307" s="14"/>
      <c r="FY307" s="14"/>
      <c r="FZ307" s="14"/>
      <c r="GA307" s="14"/>
      <c r="GB307" s="14"/>
      <c r="GC307" s="14"/>
      <c r="GD307" s="14"/>
      <c r="GE307" s="14"/>
      <c r="GF307" s="14"/>
      <c r="GG307" s="14"/>
      <c r="GH307" s="14"/>
      <c r="GI307" s="14"/>
      <c r="GJ307" s="14"/>
      <c r="GK307" s="14"/>
      <c r="GL307" s="14"/>
      <c r="GM307" s="14"/>
      <c r="GN307" s="14"/>
      <c r="GO307" s="14"/>
      <c r="GP307" s="14"/>
      <c r="GQ307" s="14"/>
      <c r="GR307" s="14"/>
      <c r="GS307" s="14"/>
      <c r="GT307" s="14"/>
      <c r="GU307" s="14"/>
      <c r="GV307" s="14"/>
      <c r="GW307" s="14"/>
      <c r="GX307" s="14"/>
      <c r="GY307" s="14"/>
      <c r="GZ307" s="14"/>
      <c r="HA307" s="14"/>
      <c r="HB307" s="14"/>
      <c r="HC307" s="14"/>
      <c r="HD307" s="14"/>
      <c r="HE307" s="14"/>
      <c r="HF307" s="14"/>
      <c r="HG307" s="14"/>
      <c r="HH307" s="14"/>
      <c r="HI307" s="14"/>
      <c r="HJ307" s="14"/>
      <c r="HK307" s="14"/>
      <c r="HL307" s="14"/>
      <c r="HM307" s="14"/>
      <c r="HN307" s="14"/>
      <c r="HO307" s="14"/>
      <c r="HP307" s="14"/>
      <c r="HQ307" s="14"/>
      <c r="HR307" s="14"/>
      <c r="HS307" s="14"/>
      <c r="HT307" s="14"/>
      <c r="HU307" s="14"/>
    </row>
    <row r="308" spans="1:229">
      <c r="A308" s="18" t="s">
        <v>10</v>
      </c>
      <c r="B308" s="18"/>
      <c r="C308" s="35">
        <v>37754.691853399992</v>
      </c>
      <c r="D308" s="35">
        <v>39185.660817587843</v>
      </c>
      <c r="E308" s="35">
        <v>5632.3016100650993</v>
      </c>
      <c r="F308" s="65">
        <v>6623.0268132366655</v>
      </c>
      <c r="G308" s="65">
        <v>15</v>
      </c>
      <c r="H308" s="65">
        <v>16.901659114713798</v>
      </c>
      <c r="I308" s="65"/>
      <c r="J308" s="65">
        <v>2957.578630212573</v>
      </c>
      <c r="K308" s="65">
        <v>2940.2689528281621</v>
      </c>
      <c r="L308" s="65">
        <v>441.04034292422438</v>
      </c>
      <c r="M308" s="65">
        <v>499.52778370540238</v>
      </c>
      <c r="N308" s="65">
        <v>15</v>
      </c>
      <c r="O308" s="65">
        <v>16.989186762147099</v>
      </c>
      <c r="P308" s="8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  <c r="DT308" s="14"/>
      <c r="DU308" s="14"/>
      <c r="DV308" s="14"/>
      <c r="DW308" s="14"/>
      <c r="DX308" s="14"/>
      <c r="DY308" s="14"/>
      <c r="DZ308" s="14"/>
      <c r="EA308" s="14"/>
      <c r="EB308" s="14"/>
      <c r="EC308" s="14"/>
      <c r="ED308" s="14"/>
      <c r="EE308" s="14"/>
      <c r="EF308" s="14"/>
      <c r="EG308" s="14"/>
      <c r="EH308" s="14"/>
      <c r="EI308" s="14"/>
      <c r="EJ308" s="14"/>
      <c r="EK308" s="14"/>
      <c r="EL308" s="14"/>
      <c r="EM308" s="14"/>
      <c r="EN308" s="14"/>
      <c r="EO308" s="14"/>
      <c r="EP308" s="14"/>
      <c r="EQ308" s="14"/>
      <c r="ER308" s="14"/>
      <c r="ES308" s="14"/>
      <c r="ET308" s="14"/>
      <c r="EU308" s="14"/>
      <c r="EV308" s="14"/>
      <c r="EW308" s="14"/>
      <c r="EX308" s="14"/>
      <c r="EY308" s="14"/>
      <c r="EZ308" s="14"/>
      <c r="FA308" s="14"/>
      <c r="FB308" s="14"/>
      <c r="FC308" s="14"/>
      <c r="FD308" s="14"/>
      <c r="FE308" s="14"/>
      <c r="FF308" s="14"/>
      <c r="FG308" s="14"/>
      <c r="FH308" s="14"/>
      <c r="FI308" s="14"/>
      <c r="FJ308" s="14"/>
      <c r="FK308" s="14"/>
      <c r="FL308" s="14"/>
      <c r="FM308" s="14"/>
      <c r="FN308" s="14"/>
      <c r="FO308" s="14"/>
      <c r="FP308" s="14"/>
      <c r="FQ308" s="14"/>
      <c r="FR308" s="14"/>
      <c r="FS308" s="14"/>
      <c r="FT308" s="14"/>
      <c r="FU308" s="14"/>
      <c r="FV308" s="14"/>
      <c r="FW308" s="14"/>
      <c r="FX308" s="14"/>
      <c r="FY308" s="14"/>
      <c r="FZ308" s="14"/>
      <c r="GA308" s="14"/>
      <c r="GB308" s="14"/>
      <c r="GC308" s="14"/>
      <c r="GD308" s="14"/>
      <c r="GE308" s="14"/>
      <c r="GF308" s="14"/>
      <c r="GG308" s="14"/>
      <c r="GH308" s="14"/>
      <c r="GI308" s="14"/>
      <c r="GJ308" s="14"/>
      <c r="GK308" s="14"/>
      <c r="GL308" s="14"/>
      <c r="GM308" s="14"/>
      <c r="GN308" s="14"/>
      <c r="GO308" s="14"/>
      <c r="GP308" s="14"/>
      <c r="GQ308" s="14"/>
      <c r="GR308" s="14"/>
      <c r="GS308" s="14"/>
      <c r="GT308" s="14"/>
      <c r="GU308" s="14"/>
      <c r="GV308" s="14"/>
      <c r="GW308" s="14"/>
      <c r="GX308" s="14"/>
      <c r="GY308" s="14"/>
      <c r="GZ308" s="14"/>
      <c r="HA308" s="14"/>
      <c r="HB308" s="14"/>
      <c r="HC308" s="14"/>
      <c r="HD308" s="14"/>
      <c r="HE308" s="14"/>
      <c r="HF308" s="14"/>
      <c r="HG308" s="14"/>
      <c r="HH308" s="14"/>
      <c r="HI308" s="14"/>
      <c r="HJ308" s="14"/>
      <c r="HK308" s="14"/>
      <c r="HL308" s="14"/>
      <c r="HM308" s="14"/>
      <c r="HN308" s="14"/>
      <c r="HO308" s="14"/>
      <c r="HP308" s="14"/>
      <c r="HQ308" s="14"/>
      <c r="HR308" s="14"/>
      <c r="HS308" s="14"/>
      <c r="HT308" s="14"/>
      <c r="HU308" s="14"/>
    </row>
    <row r="309" spans="1:229">
      <c r="A309" s="18" t="s">
        <v>9</v>
      </c>
      <c r="B309" s="18"/>
      <c r="C309" s="35">
        <v>38278.308874000002</v>
      </c>
      <c r="D309" s="35">
        <v>39306.797596943572</v>
      </c>
      <c r="E309" s="35">
        <v>5649.5571251703313</v>
      </c>
      <c r="F309" s="65">
        <v>6790.4598101914289</v>
      </c>
      <c r="G309" s="65">
        <v>15</v>
      </c>
      <c r="H309" s="65">
        <v>17.2755355951955</v>
      </c>
      <c r="I309" s="65"/>
      <c r="J309" s="65">
        <v>2985.1810565278815</v>
      </c>
      <c r="K309" s="65">
        <v>2968.6038310051422</v>
      </c>
      <c r="L309" s="65">
        <v>445.2905746507713</v>
      </c>
      <c r="M309" s="65">
        <v>497.51332903190632</v>
      </c>
      <c r="N309" s="65">
        <v>15</v>
      </c>
      <c r="O309" s="65">
        <v>16.759168867051301</v>
      </c>
      <c r="P309" s="8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  <c r="DT309" s="14"/>
      <c r="DU309" s="14"/>
      <c r="DV309" s="14"/>
      <c r="DW309" s="14"/>
      <c r="DX309" s="14"/>
      <c r="DY309" s="14"/>
      <c r="DZ309" s="14"/>
      <c r="EA309" s="14"/>
      <c r="EB309" s="14"/>
      <c r="EC309" s="14"/>
      <c r="ED309" s="14"/>
      <c r="EE309" s="14"/>
      <c r="EF309" s="14"/>
      <c r="EG309" s="14"/>
      <c r="EH309" s="14"/>
      <c r="EI309" s="14"/>
      <c r="EJ309" s="14"/>
      <c r="EK309" s="14"/>
      <c r="EL309" s="14"/>
      <c r="EM309" s="14"/>
      <c r="EN309" s="14"/>
      <c r="EO309" s="14"/>
      <c r="EP309" s="14"/>
      <c r="EQ309" s="14"/>
      <c r="ER309" s="14"/>
      <c r="ES309" s="14"/>
      <c r="ET309" s="14"/>
      <c r="EU309" s="14"/>
      <c r="EV309" s="14"/>
      <c r="EW309" s="14"/>
      <c r="EX309" s="14"/>
      <c r="EY309" s="14"/>
      <c r="EZ309" s="14"/>
      <c r="FA309" s="14"/>
      <c r="FB309" s="14"/>
      <c r="FC309" s="14"/>
      <c r="FD309" s="14"/>
      <c r="FE309" s="14"/>
      <c r="FF309" s="14"/>
      <c r="FG309" s="14"/>
      <c r="FH309" s="14"/>
      <c r="FI309" s="14"/>
      <c r="FJ309" s="14"/>
      <c r="FK309" s="14"/>
      <c r="FL309" s="14"/>
      <c r="FM309" s="14"/>
      <c r="FN309" s="14"/>
      <c r="FO309" s="14"/>
      <c r="FP309" s="14"/>
      <c r="FQ309" s="14"/>
      <c r="FR309" s="14"/>
      <c r="FS309" s="14"/>
      <c r="FT309" s="14"/>
      <c r="FU309" s="14"/>
      <c r="FV309" s="14"/>
      <c r="FW309" s="14"/>
      <c r="FX309" s="14"/>
      <c r="FY309" s="14"/>
      <c r="FZ309" s="14"/>
      <c r="GA309" s="14"/>
      <c r="GB309" s="14"/>
      <c r="GC309" s="14"/>
      <c r="GD309" s="14"/>
      <c r="GE309" s="14"/>
      <c r="GF309" s="14"/>
      <c r="GG309" s="14"/>
      <c r="GH309" s="14"/>
      <c r="GI309" s="14"/>
      <c r="GJ309" s="14"/>
      <c r="GK309" s="14"/>
      <c r="GL309" s="14"/>
      <c r="GM309" s="14"/>
      <c r="GN309" s="14"/>
      <c r="GO309" s="14"/>
      <c r="GP309" s="14"/>
      <c r="GQ309" s="14"/>
      <c r="GR309" s="14"/>
      <c r="GS309" s="14"/>
      <c r="GT309" s="14"/>
      <c r="GU309" s="14"/>
      <c r="GV309" s="14"/>
      <c r="GW309" s="14"/>
      <c r="GX309" s="14"/>
      <c r="GY309" s="14"/>
      <c r="GZ309" s="14"/>
      <c r="HA309" s="14"/>
      <c r="HB309" s="14"/>
      <c r="HC309" s="14"/>
      <c r="HD309" s="14"/>
      <c r="HE309" s="14"/>
      <c r="HF309" s="14"/>
      <c r="HG309" s="14"/>
      <c r="HH309" s="14"/>
      <c r="HI309" s="14"/>
      <c r="HJ309" s="14"/>
      <c r="HK309" s="14"/>
      <c r="HL309" s="14"/>
      <c r="HM309" s="14"/>
      <c r="HN309" s="14"/>
      <c r="HO309" s="14"/>
      <c r="HP309" s="14"/>
      <c r="HQ309" s="14"/>
      <c r="HR309" s="14"/>
      <c r="HS309" s="14"/>
      <c r="HT309" s="14"/>
      <c r="HU309" s="14"/>
    </row>
    <row r="310" spans="1:229">
      <c r="A310" s="18" t="s">
        <v>8</v>
      </c>
      <c r="B310" s="18"/>
      <c r="C310" s="35">
        <v>43912.502185899997</v>
      </c>
      <c r="D310" s="35">
        <v>42417.73216309429</v>
      </c>
      <c r="E310" s="35">
        <v>6108.2754778199751</v>
      </c>
      <c r="F310" s="65">
        <v>6987.7510161875007</v>
      </c>
      <c r="G310" s="65">
        <v>15</v>
      </c>
      <c r="H310" s="65">
        <v>16.4736553791228</v>
      </c>
      <c r="I310" s="65"/>
      <c r="J310" s="65">
        <v>3017.3037571769628</v>
      </c>
      <c r="K310" s="65">
        <v>2980.6904409688832</v>
      </c>
      <c r="L310" s="65">
        <v>447.10356614533259</v>
      </c>
      <c r="M310" s="65">
        <v>483.61294848579627</v>
      </c>
      <c r="N310" s="65">
        <v>15</v>
      </c>
      <c r="O310" s="65">
        <v>16.224863267874102</v>
      </c>
      <c r="P310" s="8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  <c r="DT310" s="14"/>
      <c r="DU310" s="14"/>
      <c r="DV310" s="14"/>
      <c r="DW310" s="14"/>
      <c r="DX310" s="14"/>
      <c r="DY310" s="14"/>
      <c r="DZ310" s="14"/>
      <c r="EA310" s="14"/>
      <c r="EB310" s="14"/>
      <c r="EC310" s="14"/>
      <c r="ED310" s="14"/>
      <c r="EE310" s="14"/>
      <c r="EF310" s="14"/>
      <c r="EG310" s="14"/>
      <c r="EH310" s="14"/>
      <c r="EI310" s="14"/>
      <c r="EJ310" s="14"/>
      <c r="EK310" s="14"/>
      <c r="EL310" s="14"/>
      <c r="EM310" s="14"/>
      <c r="EN310" s="14"/>
      <c r="EO310" s="14"/>
      <c r="EP310" s="14"/>
      <c r="EQ310" s="14"/>
      <c r="ER310" s="14"/>
      <c r="ES310" s="14"/>
      <c r="ET310" s="14"/>
      <c r="EU310" s="14"/>
      <c r="EV310" s="14"/>
      <c r="EW310" s="14"/>
      <c r="EX310" s="14"/>
      <c r="EY310" s="14"/>
      <c r="EZ310" s="14"/>
      <c r="FA310" s="14"/>
      <c r="FB310" s="14"/>
      <c r="FC310" s="14"/>
      <c r="FD310" s="14"/>
      <c r="FE310" s="14"/>
      <c r="FF310" s="14"/>
      <c r="FG310" s="14"/>
      <c r="FH310" s="14"/>
      <c r="FI310" s="14"/>
      <c r="FJ310" s="14"/>
      <c r="FK310" s="14"/>
      <c r="FL310" s="14"/>
      <c r="FM310" s="14"/>
      <c r="FN310" s="14"/>
      <c r="FO310" s="14"/>
      <c r="FP310" s="14"/>
      <c r="FQ310" s="14"/>
      <c r="FR310" s="14"/>
      <c r="FS310" s="14"/>
      <c r="FT310" s="14"/>
      <c r="FU310" s="14"/>
      <c r="FV310" s="14"/>
      <c r="FW310" s="14"/>
      <c r="FX310" s="14"/>
      <c r="FY310" s="14"/>
      <c r="FZ310" s="14"/>
      <c r="GA310" s="14"/>
      <c r="GB310" s="14"/>
      <c r="GC310" s="14"/>
      <c r="GD310" s="14"/>
      <c r="GE310" s="14"/>
      <c r="GF310" s="14"/>
      <c r="GG310" s="14"/>
      <c r="GH310" s="14"/>
      <c r="GI310" s="14"/>
      <c r="GJ310" s="14"/>
      <c r="GK310" s="14"/>
      <c r="GL310" s="14"/>
      <c r="GM310" s="14"/>
      <c r="GN310" s="14"/>
      <c r="GO310" s="14"/>
      <c r="GP310" s="14"/>
      <c r="GQ310" s="14"/>
      <c r="GR310" s="14"/>
      <c r="GS310" s="14"/>
      <c r="GT310" s="14"/>
      <c r="GU310" s="14"/>
      <c r="GV310" s="14"/>
      <c r="GW310" s="14"/>
      <c r="GX310" s="14"/>
      <c r="GY310" s="14"/>
      <c r="GZ310" s="14"/>
      <c r="HA310" s="14"/>
      <c r="HB310" s="14"/>
      <c r="HC310" s="14"/>
      <c r="HD310" s="14"/>
      <c r="HE310" s="14"/>
      <c r="HF310" s="14"/>
      <c r="HG310" s="14"/>
      <c r="HH310" s="14"/>
      <c r="HI310" s="14"/>
      <c r="HJ310" s="14"/>
      <c r="HK310" s="14"/>
      <c r="HL310" s="14"/>
      <c r="HM310" s="14"/>
      <c r="HN310" s="14"/>
      <c r="HO310" s="14"/>
      <c r="HP310" s="14"/>
      <c r="HQ310" s="14"/>
      <c r="HR310" s="14"/>
      <c r="HS310" s="14"/>
      <c r="HT310" s="14"/>
      <c r="HU310" s="14"/>
    </row>
    <row r="311" spans="1:229">
      <c r="A311" s="18" t="s">
        <v>7</v>
      </c>
      <c r="B311" s="18"/>
      <c r="C311" s="35">
        <v>41365.834382599991</v>
      </c>
      <c r="D311" s="35">
        <v>42022.835277232138</v>
      </c>
      <c r="E311" s="35">
        <v>6027.2235497221473</v>
      </c>
      <c r="F311" s="65">
        <v>7991.723512775</v>
      </c>
      <c r="G311" s="65">
        <v>15</v>
      </c>
      <c r="H311" s="65">
        <v>19.017573326626298</v>
      </c>
      <c r="I311" s="65"/>
      <c r="J311" s="65">
        <v>3109.0289334948097</v>
      </c>
      <c r="K311" s="65">
        <v>3065.5799766042728</v>
      </c>
      <c r="L311" s="65">
        <v>459.83699649064096</v>
      </c>
      <c r="M311" s="65">
        <v>530.30793928435617</v>
      </c>
      <c r="N311" s="65">
        <v>15</v>
      </c>
      <c r="O311" s="65">
        <v>17.2987801111545</v>
      </c>
      <c r="P311" s="8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  <c r="DT311" s="14"/>
      <c r="DU311" s="14"/>
      <c r="DV311" s="14"/>
      <c r="DW311" s="14"/>
      <c r="DX311" s="14"/>
      <c r="DY311" s="14"/>
      <c r="DZ311" s="14"/>
      <c r="EA311" s="14"/>
      <c r="EB311" s="14"/>
      <c r="EC311" s="14"/>
      <c r="ED311" s="14"/>
      <c r="EE311" s="14"/>
      <c r="EF311" s="14"/>
      <c r="EG311" s="14"/>
      <c r="EH311" s="14"/>
      <c r="EI311" s="14"/>
      <c r="EJ311" s="14"/>
      <c r="EK311" s="14"/>
      <c r="EL311" s="14"/>
      <c r="EM311" s="14"/>
      <c r="EN311" s="14"/>
      <c r="EO311" s="14"/>
      <c r="EP311" s="14"/>
      <c r="EQ311" s="14"/>
      <c r="ER311" s="14"/>
      <c r="ES311" s="14"/>
      <c r="ET311" s="14"/>
      <c r="EU311" s="14"/>
      <c r="EV311" s="14"/>
      <c r="EW311" s="14"/>
      <c r="EX311" s="14"/>
      <c r="EY311" s="14"/>
      <c r="EZ311" s="14"/>
      <c r="FA311" s="14"/>
      <c r="FB311" s="14"/>
      <c r="FC311" s="14"/>
      <c r="FD311" s="14"/>
      <c r="FE311" s="14"/>
      <c r="FF311" s="14"/>
      <c r="FG311" s="14"/>
      <c r="FH311" s="14"/>
      <c r="FI311" s="14"/>
      <c r="FJ311" s="14"/>
      <c r="FK311" s="14"/>
      <c r="FL311" s="14"/>
      <c r="FM311" s="14"/>
      <c r="FN311" s="14"/>
      <c r="FO311" s="14"/>
      <c r="FP311" s="14"/>
      <c r="FQ311" s="14"/>
      <c r="FR311" s="14"/>
      <c r="FS311" s="14"/>
      <c r="FT311" s="14"/>
      <c r="FU311" s="14"/>
      <c r="FV311" s="14"/>
      <c r="FW311" s="14"/>
      <c r="FX311" s="14"/>
      <c r="FY311" s="14"/>
      <c r="FZ311" s="14"/>
      <c r="GA311" s="14"/>
      <c r="GB311" s="14"/>
      <c r="GC311" s="14"/>
      <c r="GD311" s="14"/>
      <c r="GE311" s="14"/>
      <c r="GF311" s="14"/>
      <c r="GG311" s="14"/>
      <c r="GH311" s="14"/>
      <c r="GI311" s="14"/>
      <c r="GJ311" s="14"/>
      <c r="GK311" s="14"/>
      <c r="GL311" s="14"/>
      <c r="GM311" s="14"/>
      <c r="GN311" s="14"/>
      <c r="GO311" s="14"/>
      <c r="GP311" s="14"/>
      <c r="GQ311" s="14"/>
      <c r="GR311" s="14"/>
      <c r="GS311" s="14"/>
      <c r="GT311" s="14"/>
      <c r="GU311" s="14"/>
      <c r="GV311" s="14"/>
      <c r="GW311" s="14"/>
      <c r="GX311" s="14"/>
      <c r="GY311" s="14"/>
      <c r="GZ311" s="14"/>
      <c r="HA311" s="14"/>
      <c r="HB311" s="14"/>
      <c r="HC311" s="14"/>
      <c r="HD311" s="14"/>
      <c r="HE311" s="14"/>
      <c r="HF311" s="14"/>
      <c r="HG311" s="14"/>
      <c r="HH311" s="14"/>
      <c r="HI311" s="14"/>
      <c r="HJ311" s="14"/>
      <c r="HK311" s="14"/>
      <c r="HL311" s="14"/>
      <c r="HM311" s="14"/>
      <c r="HN311" s="14"/>
      <c r="HO311" s="14"/>
      <c r="HP311" s="14"/>
      <c r="HQ311" s="14"/>
      <c r="HR311" s="14"/>
      <c r="HS311" s="14"/>
      <c r="HT311" s="14"/>
      <c r="HU311" s="14"/>
    </row>
    <row r="312" spans="1:229">
      <c r="A312" s="18"/>
      <c r="B312" s="18"/>
      <c r="C312" s="35"/>
      <c r="D312" s="35"/>
      <c r="E312" s="3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8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14"/>
      <c r="DQ312" s="14"/>
      <c r="DR312" s="14"/>
      <c r="DS312" s="14"/>
      <c r="DT312" s="14"/>
      <c r="DU312" s="14"/>
      <c r="DV312" s="14"/>
      <c r="DW312" s="14"/>
      <c r="DX312" s="14"/>
      <c r="DY312" s="14"/>
      <c r="DZ312" s="14"/>
      <c r="EA312" s="14"/>
      <c r="EB312" s="14"/>
      <c r="EC312" s="14"/>
      <c r="ED312" s="14"/>
      <c r="EE312" s="14"/>
      <c r="EF312" s="14"/>
      <c r="EG312" s="14"/>
      <c r="EH312" s="14"/>
      <c r="EI312" s="14"/>
      <c r="EJ312" s="14"/>
      <c r="EK312" s="14"/>
      <c r="EL312" s="14"/>
      <c r="EM312" s="14"/>
      <c r="EN312" s="14"/>
      <c r="EO312" s="14"/>
      <c r="EP312" s="14"/>
      <c r="EQ312" s="14"/>
      <c r="ER312" s="14"/>
      <c r="ES312" s="14"/>
      <c r="ET312" s="14"/>
      <c r="EU312" s="14"/>
      <c r="EV312" s="14"/>
      <c r="EW312" s="14"/>
      <c r="EX312" s="14"/>
      <c r="EY312" s="14"/>
      <c r="EZ312" s="14"/>
      <c r="FA312" s="14"/>
      <c r="FB312" s="14"/>
      <c r="FC312" s="14"/>
      <c r="FD312" s="14"/>
      <c r="FE312" s="14"/>
      <c r="FF312" s="14"/>
      <c r="FG312" s="14"/>
      <c r="FH312" s="14"/>
      <c r="FI312" s="14"/>
      <c r="FJ312" s="14"/>
      <c r="FK312" s="14"/>
      <c r="FL312" s="14"/>
      <c r="FM312" s="14"/>
      <c r="FN312" s="14"/>
      <c r="FO312" s="14"/>
      <c r="FP312" s="14"/>
      <c r="FQ312" s="14"/>
      <c r="FR312" s="14"/>
      <c r="FS312" s="14"/>
      <c r="FT312" s="14"/>
      <c r="FU312" s="14"/>
      <c r="FV312" s="14"/>
      <c r="FW312" s="14"/>
      <c r="FX312" s="14"/>
      <c r="FY312" s="14"/>
      <c r="FZ312" s="14"/>
      <c r="GA312" s="14"/>
      <c r="GB312" s="14"/>
      <c r="GC312" s="14"/>
      <c r="GD312" s="14"/>
      <c r="GE312" s="14"/>
      <c r="GF312" s="14"/>
      <c r="GG312" s="14"/>
      <c r="GH312" s="14"/>
      <c r="GI312" s="14"/>
      <c r="GJ312" s="14"/>
      <c r="GK312" s="14"/>
      <c r="GL312" s="14"/>
      <c r="GM312" s="14"/>
      <c r="GN312" s="14"/>
      <c r="GO312" s="14"/>
      <c r="GP312" s="14"/>
      <c r="GQ312" s="14"/>
      <c r="GR312" s="14"/>
      <c r="GS312" s="14"/>
      <c r="GT312" s="14"/>
      <c r="GU312" s="14"/>
      <c r="GV312" s="14"/>
      <c r="GW312" s="14"/>
      <c r="GX312" s="14"/>
      <c r="GY312" s="14"/>
      <c r="GZ312" s="14"/>
      <c r="HA312" s="14"/>
      <c r="HB312" s="14"/>
      <c r="HC312" s="14"/>
      <c r="HD312" s="14"/>
      <c r="HE312" s="14"/>
      <c r="HF312" s="14"/>
      <c r="HG312" s="14"/>
      <c r="HH312" s="14"/>
      <c r="HI312" s="14"/>
      <c r="HJ312" s="14"/>
      <c r="HK312" s="14"/>
      <c r="HL312" s="14"/>
      <c r="HM312" s="14"/>
      <c r="HN312" s="14"/>
      <c r="HO312" s="14"/>
      <c r="HP312" s="14"/>
      <c r="HQ312" s="14"/>
      <c r="HR312" s="14"/>
      <c r="HS312" s="14"/>
      <c r="HT312" s="14"/>
      <c r="HU312" s="14"/>
    </row>
    <row r="313" spans="1:229">
      <c r="A313" s="50" t="s">
        <v>37</v>
      </c>
      <c r="B313" s="48"/>
      <c r="C313" s="47"/>
      <c r="D313" s="47"/>
      <c r="E313" s="4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8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  <c r="DT313" s="14"/>
      <c r="DU313" s="14"/>
      <c r="DV313" s="14"/>
      <c r="DW313" s="14"/>
      <c r="DX313" s="14"/>
      <c r="DY313" s="14"/>
      <c r="DZ313" s="14"/>
      <c r="EA313" s="14"/>
      <c r="EB313" s="14"/>
      <c r="EC313" s="14"/>
      <c r="ED313" s="14"/>
      <c r="EE313" s="14"/>
      <c r="EF313" s="14"/>
      <c r="EG313" s="14"/>
      <c r="EH313" s="14"/>
      <c r="EI313" s="14"/>
      <c r="EJ313" s="14"/>
      <c r="EK313" s="14"/>
      <c r="EL313" s="14"/>
      <c r="EM313" s="14"/>
      <c r="EN313" s="14"/>
      <c r="EO313" s="14"/>
      <c r="EP313" s="14"/>
      <c r="EQ313" s="14"/>
      <c r="ER313" s="14"/>
      <c r="ES313" s="14"/>
      <c r="ET313" s="14"/>
      <c r="EU313" s="14"/>
      <c r="EV313" s="14"/>
      <c r="EW313" s="14"/>
      <c r="EX313" s="14"/>
      <c r="EY313" s="14"/>
      <c r="EZ313" s="14"/>
      <c r="FA313" s="14"/>
      <c r="FB313" s="14"/>
      <c r="FC313" s="14"/>
      <c r="FD313" s="14"/>
      <c r="FE313" s="14"/>
      <c r="FF313" s="14"/>
      <c r="FG313" s="14"/>
      <c r="FH313" s="14"/>
      <c r="FI313" s="14"/>
      <c r="FJ313" s="14"/>
      <c r="FK313" s="14"/>
      <c r="FL313" s="14"/>
      <c r="FM313" s="14"/>
      <c r="FN313" s="14"/>
      <c r="FO313" s="14"/>
      <c r="FP313" s="14"/>
      <c r="FQ313" s="14"/>
      <c r="FR313" s="14"/>
      <c r="FS313" s="14"/>
      <c r="FT313" s="14"/>
      <c r="FU313" s="14"/>
      <c r="FV313" s="14"/>
      <c r="FW313" s="14"/>
      <c r="FX313" s="14"/>
      <c r="FY313" s="14"/>
      <c r="FZ313" s="14"/>
      <c r="GA313" s="14"/>
      <c r="GB313" s="14"/>
      <c r="GC313" s="14"/>
      <c r="GD313" s="14"/>
      <c r="GE313" s="14"/>
      <c r="GF313" s="14"/>
      <c r="GG313" s="14"/>
      <c r="GH313" s="14"/>
      <c r="GI313" s="14"/>
      <c r="GJ313" s="14"/>
      <c r="GK313" s="14"/>
      <c r="GL313" s="14"/>
      <c r="GM313" s="14"/>
      <c r="GN313" s="14"/>
      <c r="GO313" s="14"/>
      <c r="GP313" s="14"/>
      <c r="GQ313" s="14"/>
      <c r="GR313" s="14"/>
      <c r="GS313" s="14"/>
      <c r="GT313" s="14"/>
      <c r="GU313" s="14"/>
      <c r="GV313" s="14"/>
      <c r="GW313" s="14"/>
      <c r="GX313" s="14"/>
      <c r="GY313" s="14"/>
      <c r="GZ313" s="14"/>
      <c r="HA313" s="14"/>
      <c r="HB313" s="14"/>
      <c r="HC313" s="14"/>
      <c r="HD313" s="14"/>
      <c r="HE313" s="14"/>
      <c r="HF313" s="14"/>
      <c r="HG313" s="14"/>
      <c r="HH313" s="14"/>
      <c r="HI313" s="14"/>
      <c r="HJ313" s="14"/>
      <c r="HK313" s="14"/>
      <c r="HL313" s="14"/>
      <c r="HM313" s="14"/>
      <c r="HN313" s="14"/>
      <c r="HO313" s="14"/>
      <c r="HP313" s="14"/>
      <c r="HQ313" s="14"/>
      <c r="HR313" s="14"/>
      <c r="HS313" s="14"/>
      <c r="HT313" s="14"/>
      <c r="HU313" s="14"/>
    </row>
    <row r="314" spans="1:229">
      <c r="A314" s="18" t="s">
        <v>6</v>
      </c>
      <c r="B314" s="18"/>
      <c r="C314" s="35">
        <v>41472.846891900008</v>
      </c>
      <c r="D314" s="35">
        <v>42001.309086331436</v>
      </c>
      <c r="E314" s="35">
        <v>6034.4815513850908</v>
      </c>
      <c r="F314" s="65">
        <v>6840.0888256599992</v>
      </c>
      <c r="G314" s="65">
        <v>15</v>
      </c>
      <c r="H314" s="65">
        <v>16.285418179706198</v>
      </c>
      <c r="I314" s="65"/>
      <c r="J314" s="65">
        <v>3098.2151330670154</v>
      </c>
      <c r="K314" s="65">
        <v>3120.7385949566374</v>
      </c>
      <c r="L314" s="65">
        <v>468.11078924349556</v>
      </c>
      <c r="M314" s="65">
        <v>520.04055424859621</v>
      </c>
      <c r="N314" s="65">
        <v>15</v>
      </c>
      <c r="O314" s="65">
        <v>16.664021622606402</v>
      </c>
      <c r="P314" s="8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  <c r="DT314" s="14"/>
      <c r="DU314" s="14"/>
      <c r="DV314" s="14"/>
      <c r="DW314" s="14"/>
      <c r="DX314" s="14"/>
      <c r="DY314" s="14"/>
      <c r="DZ314" s="14"/>
      <c r="EA314" s="14"/>
      <c r="EB314" s="14"/>
      <c r="EC314" s="14"/>
      <c r="ED314" s="14"/>
      <c r="EE314" s="14"/>
      <c r="EF314" s="14"/>
      <c r="EG314" s="14"/>
      <c r="EH314" s="14"/>
      <c r="EI314" s="14"/>
      <c r="EJ314" s="14"/>
      <c r="EK314" s="14"/>
      <c r="EL314" s="14"/>
      <c r="EM314" s="14"/>
      <c r="EN314" s="14"/>
      <c r="EO314" s="14"/>
      <c r="EP314" s="14"/>
      <c r="EQ314" s="14"/>
      <c r="ER314" s="14"/>
      <c r="ES314" s="14"/>
      <c r="ET314" s="14"/>
      <c r="EU314" s="14"/>
      <c r="EV314" s="14"/>
      <c r="EW314" s="14"/>
      <c r="EX314" s="14"/>
      <c r="EY314" s="14"/>
      <c r="EZ314" s="14"/>
      <c r="FA314" s="14"/>
      <c r="FB314" s="14"/>
      <c r="FC314" s="14"/>
      <c r="FD314" s="14"/>
      <c r="FE314" s="14"/>
      <c r="FF314" s="14"/>
      <c r="FG314" s="14"/>
      <c r="FH314" s="14"/>
      <c r="FI314" s="14"/>
      <c r="FJ314" s="14"/>
      <c r="FK314" s="14"/>
      <c r="FL314" s="14"/>
      <c r="FM314" s="14"/>
      <c r="FN314" s="14"/>
      <c r="FO314" s="14"/>
      <c r="FP314" s="14"/>
      <c r="FQ314" s="14"/>
      <c r="FR314" s="14"/>
      <c r="FS314" s="14"/>
      <c r="FT314" s="14"/>
      <c r="FU314" s="14"/>
      <c r="FV314" s="14"/>
      <c r="FW314" s="14"/>
      <c r="FX314" s="14"/>
      <c r="FY314" s="14"/>
      <c r="FZ314" s="14"/>
      <c r="GA314" s="14"/>
      <c r="GB314" s="14"/>
      <c r="GC314" s="14"/>
      <c r="GD314" s="14"/>
      <c r="GE314" s="14"/>
      <c r="GF314" s="14"/>
      <c r="GG314" s="14"/>
      <c r="GH314" s="14"/>
      <c r="GI314" s="14"/>
      <c r="GJ314" s="14"/>
      <c r="GK314" s="14"/>
      <c r="GL314" s="14"/>
      <c r="GM314" s="14"/>
      <c r="GN314" s="14"/>
      <c r="GO314" s="14"/>
      <c r="GP314" s="14"/>
      <c r="GQ314" s="14"/>
      <c r="GR314" s="14"/>
      <c r="GS314" s="14"/>
      <c r="GT314" s="14"/>
      <c r="GU314" s="14"/>
      <c r="GV314" s="14"/>
      <c r="GW314" s="14"/>
      <c r="GX314" s="14"/>
      <c r="GY314" s="14"/>
      <c r="GZ314" s="14"/>
      <c r="HA314" s="14"/>
      <c r="HB314" s="14"/>
      <c r="HC314" s="14"/>
      <c r="HD314" s="14"/>
      <c r="HE314" s="14"/>
      <c r="HF314" s="14"/>
      <c r="HG314" s="14"/>
      <c r="HH314" s="14"/>
      <c r="HI314" s="14"/>
      <c r="HJ314" s="14"/>
      <c r="HK314" s="14"/>
      <c r="HL314" s="14"/>
      <c r="HM314" s="14"/>
      <c r="HN314" s="14"/>
      <c r="HO314" s="14"/>
      <c r="HP314" s="14"/>
      <c r="HQ314" s="14"/>
      <c r="HR314" s="14"/>
      <c r="HS314" s="14"/>
      <c r="HT314" s="14"/>
      <c r="HU314" s="14"/>
    </row>
    <row r="315" spans="1:229">
      <c r="A315" s="18" t="s">
        <v>5</v>
      </c>
      <c r="B315" s="18"/>
      <c r="C315" s="35">
        <v>43930.994697199996</v>
      </c>
      <c r="D315" s="35">
        <v>42437.796376292143</v>
      </c>
      <c r="E315" s="35">
        <v>6098.4638818518515</v>
      </c>
      <c r="F315" s="65">
        <v>6907.2559892342842</v>
      </c>
      <c r="G315" s="65">
        <v>15</v>
      </c>
      <c r="H315" s="65">
        <v>16.2761891027241</v>
      </c>
      <c r="I315" s="65"/>
      <c r="J315" s="65">
        <v>3127.7759923440221</v>
      </c>
      <c r="K315" s="65">
        <v>3120.7642879035006</v>
      </c>
      <c r="L315" s="65">
        <v>468.1146431855251</v>
      </c>
      <c r="M315" s="65">
        <v>505.46556891086072</v>
      </c>
      <c r="N315" s="65">
        <v>15</v>
      </c>
      <c r="O315" s="65">
        <v>16.196851869592098</v>
      </c>
      <c r="P315" s="8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  <c r="DT315" s="14"/>
      <c r="DU315" s="14"/>
      <c r="DV315" s="14"/>
      <c r="DW315" s="14"/>
      <c r="DX315" s="14"/>
      <c r="DY315" s="14"/>
      <c r="DZ315" s="14"/>
      <c r="EA315" s="14"/>
      <c r="EB315" s="14"/>
      <c r="EC315" s="14"/>
      <c r="ED315" s="14"/>
      <c r="EE315" s="14"/>
      <c r="EF315" s="14"/>
      <c r="EG315" s="14"/>
      <c r="EH315" s="14"/>
      <c r="EI315" s="14"/>
      <c r="EJ315" s="14"/>
      <c r="EK315" s="14"/>
      <c r="EL315" s="14"/>
      <c r="EM315" s="14"/>
      <c r="EN315" s="14"/>
      <c r="EO315" s="14"/>
      <c r="EP315" s="14"/>
      <c r="EQ315" s="14"/>
      <c r="ER315" s="14"/>
      <c r="ES315" s="14"/>
      <c r="ET315" s="14"/>
      <c r="EU315" s="14"/>
      <c r="EV315" s="14"/>
      <c r="EW315" s="14"/>
      <c r="EX315" s="14"/>
      <c r="EY315" s="14"/>
      <c r="EZ315" s="14"/>
      <c r="FA315" s="14"/>
      <c r="FB315" s="14"/>
      <c r="FC315" s="14"/>
      <c r="FD315" s="14"/>
      <c r="FE315" s="14"/>
      <c r="FF315" s="14"/>
      <c r="FG315" s="14"/>
      <c r="FH315" s="14"/>
      <c r="FI315" s="14"/>
      <c r="FJ315" s="14"/>
      <c r="FK315" s="14"/>
      <c r="FL315" s="14"/>
      <c r="FM315" s="14"/>
      <c r="FN315" s="14"/>
      <c r="FO315" s="14"/>
      <c r="FP315" s="14"/>
      <c r="FQ315" s="14"/>
      <c r="FR315" s="14"/>
      <c r="FS315" s="14"/>
      <c r="FT315" s="14"/>
      <c r="FU315" s="14"/>
      <c r="FV315" s="14"/>
      <c r="FW315" s="14"/>
      <c r="FX315" s="14"/>
      <c r="FY315" s="14"/>
      <c r="FZ315" s="14"/>
      <c r="GA315" s="14"/>
      <c r="GB315" s="14"/>
      <c r="GC315" s="14"/>
      <c r="GD315" s="14"/>
      <c r="GE315" s="14"/>
      <c r="GF315" s="14"/>
      <c r="GG315" s="14"/>
      <c r="GH315" s="14"/>
      <c r="GI315" s="14"/>
      <c r="GJ315" s="14"/>
      <c r="GK315" s="14"/>
      <c r="GL315" s="14"/>
      <c r="GM315" s="14"/>
      <c r="GN315" s="14"/>
      <c r="GO315" s="14"/>
      <c r="GP315" s="14"/>
      <c r="GQ315" s="14"/>
      <c r="GR315" s="14"/>
      <c r="GS315" s="14"/>
      <c r="GT315" s="14"/>
      <c r="GU315" s="14"/>
      <c r="GV315" s="14"/>
      <c r="GW315" s="14"/>
      <c r="GX315" s="14"/>
      <c r="GY315" s="14"/>
      <c r="GZ315" s="14"/>
      <c r="HA315" s="14"/>
      <c r="HB315" s="14"/>
      <c r="HC315" s="14"/>
      <c r="HD315" s="14"/>
      <c r="HE315" s="14"/>
      <c r="HF315" s="14"/>
      <c r="HG315" s="14"/>
      <c r="HH315" s="14"/>
      <c r="HI315" s="14"/>
      <c r="HJ315" s="14"/>
      <c r="HK315" s="14"/>
      <c r="HL315" s="14"/>
      <c r="HM315" s="14"/>
      <c r="HN315" s="14"/>
      <c r="HO315" s="14"/>
      <c r="HP315" s="14"/>
      <c r="HQ315" s="14"/>
      <c r="HR315" s="14"/>
      <c r="HS315" s="14"/>
      <c r="HT315" s="14"/>
      <c r="HU315" s="14"/>
    </row>
    <row r="316" spans="1:229">
      <c r="A316" s="18" t="s">
        <v>4</v>
      </c>
      <c r="B316" s="18"/>
      <c r="C316" s="35">
        <v>43785.37586</v>
      </c>
      <c r="D316" s="35">
        <v>43908.929307564278</v>
      </c>
      <c r="E316" s="35">
        <v>6303.8786446766444</v>
      </c>
      <c r="F316" s="65">
        <v>7380.9278721485725</v>
      </c>
      <c r="G316" s="65">
        <v>15</v>
      </c>
      <c r="H316" s="65">
        <v>16.809628448118499</v>
      </c>
      <c r="I316" s="65"/>
      <c r="J316" s="65">
        <v>3157.9132173796752</v>
      </c>
      <c r="K316" s="65">
        <v>3149.9737993094382</v>
      </c>
      <c r="L316" s="65">
        <v>472.49606989641569</v>
      </c>
      <c r="M316" s="65">
        <v>543.59098511837215</v>
      </c>
      <c r="N316" s="65">
        <v>15</v>
      </c>
      <c r="O316" s="65">
        <v>17.257000208622099</v>
      </c>
      <c r="P316" s="8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  <c r="DT316" s="14"/>
      <c r="DU316" s="14"/>
      <c r="DV316" s="14"/>
      <c r="DW316" s="14"/>
      <c r="DX316" s="14"/>
      <c r="DY316" s="14"/>
      <c r="DZ316" s="14"/>
      <c r="EA316" s="14"/>
      <c r="EB316" s="14"/>
      <c r="EC316" s="14"/>
      <c r="ED316" s="14"/>
      <c r="EE316" s="14"/>
      <c r="EF316" s="14"/>
      <c r="EG316" s="14"/>
      <c r="EH316" s="14"/>
      <c r="EI316" s="14"/>
      <c r="EJ316" s="14"/>
      <c r="EK316" s="14"/>
      <c r="EL316" s="14"/>
      <c r="EM316" s="14"/>
      <c r="EN316" s="14"/>
      <c r="EO316" s="14"/>
      <c r="EP316" s="14"/>
      <c r="EQ316" s="14"/>
      <c r="ER316" s="14"/>
      <c r="ES316" s="14"/>
      <c r="ET316" s="14"/>
      <c r="EU316" s="14"/>
      <c r="EV316" s="14"/>
      <c r="EW316" s="14"/>
      <c r="EX316" s="14"/>
      <c r="EY316" s="14"/>
      <c r="EZ316" s="14"/>
      <c r="FA316" s="14"/>
      <c r="FB316" s="14"/>
      <c r="FC316" s="14"/>
      <c r="FD316" s="14"/>
      <c r="FE316" s="14"/>
      <c r="FF316" s="14"/>
      <c r="FG316" s="14"/>
      <c r="FH316" s="14"/>
      <c r="FI316" s="14"/>
      <c r="FJ316" s="14"/>
      <c r="FK316" s="14"/>
      <c r="FL316" s="14"/>
      <c r="FM316" s="14"/>
      <c r="FN316" s="14"/>
      <c r="FO316" s="14"/>
      <c r="FP316" s="14"/>
      <c r="FQ316" s="14"/>
      <c r="FR316" s="14"/>
      <c r="FS316" s="14"/>
      <c r="FT316" s="14"/>
      <c r="FU316" s="14"/>
      <c r="FV316" s="14"/>
      <c r="FW316" s="14"/>
      <c r="FX316" s="14"/>
      <c r="FY316" s="14"/>
      <c r="FZ316" s="14"/>
      <c r="GA316" s="14"/>
      <c r="GB316" s="14"/>
      <c r="GC316" s="14"/>
      <c r="GD316" s="14"/>
      <c r="GE316" s="14"/>
      <c r="GF316" s="14"/>
      <c r="GG316" s="14"/>
      <c r="GH316" s="14"/>
      <c r="GI316" s="14"/>
      <c r="GJ316" s="14"/>
      <c r="GK316" s="14"/>
      <c r="GL316" s="14"/>
      <c r="GM316" s="14"/>
      <c r="GN316" s="14"/>
      <c r="GO316" s="14"/>
      <c r="GP316" s="14"/>
      <c r="GQ316" s="14"/>
      <c r="GR316" s="14"/>
      <c r="GS316" s="14"/>
      <c r="GT316" s="14"/>
      <c r="GU316" s="14"/>
      <c r="GV316" s="14"/>
      <c r="GW316" s="14"/>
      <c r="GX316" s="14"/>
      <c r="GY316" s="14"/>
      <c r="GZ316" s="14"/>
      <c r="HA316" s="14"/>
      <c r="HB316" s="14"/>
      <c r="HC316" s="14"/>
      <c r="HD316" s="14"/>
      <c r="HE316" s="14"/>
      <c r="HF316" s="14"/>
      <c r="HG316" s="14"/>
      <c r="HH316" s="14"/>
      <c r="HI316" s="14"/>
      <c r="HJ316" s="14"/>
      <c r="HK316" s="14"/>
      <c r="HL316" s="14"/>
      <c r="HM316" s="14"/>
      <c r="HN316" s="14"/>
      <c r="HO316" s="14"/>
      <c r="HP316" s="14"/>
      <c r="HQ316" s="14"/>
      <c r="HR316" s="14"/>
      <c r="HS316" s="14"/>
      <c r="HT316" s="14"/>
      <c r="HU316" s="14"/>
    </row>
    <row r="317" spans="1:229">
      <c r="A317" s="18" t="s">
        <v>3</v>
      </c>
      <c r="B317" s="18"/>
      <c r="C317" s="35">
        <v>44421.524474400001</v>
      </c>
      <c r="D317" s="35">
        <v>44246.817648729993</v>
      </c>
      <c r="E317" s="35">
        <v>6637.0226473094981</v>
      </c>
      <c r="F317" s="65">
        <v>7368.0404924714294</v>
      </c>
      <c r="G317" s="65">
        <v>15</v>
      </c>
      <c r="H317" s="65">
        <v>16.652136546780401</v>
      </c>
      <c r="I317" s="65"/>
      <c r="J317" s="65">
        <v>3188.6606239812959</v>
      </c>
      <c r="K317" s="65">
        <v>3203.3129766953034</v>
      </c>
      <c r="L317" s="65">
        <v>480.49694650429552</v>
      </c>
      <c r="M317" s="65">
        <v>533.1483017024517</v>
      </c>
      <c r="N317" s="65">
        <v>15</v>
      </c>
      <c r="O317" s="65">
        <v>16.643653167242899</v>
      </c>
      <c r="P317" s="8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  <c r="DT317" s="14"/>
      <c r="DU317" s="14"/>
      <c r="DV317" s="14"/>
      <c r="DW317" s="14"/>
      <c r="DX317" s="14"/>
      <c r="DY317" s="14"/>
      <c r="DZ317" s="14"/>
      <c r="EA317" s="14"/>
      <c r="EB317" s="14"/>
      <c r="EC317" s="14"/>
      <c r="ED317" s="14"/>
      <c r="EE317" s="14"/>
      <c r="EF317" s="14"/>
      <c r="EG317" s="14"/>
      <c r="EH317" s="14"/>
      <c r="EI317" s="14"/>
      <c r="EJ317" s="14"/>
      <c r="EK317" s="14"/>
      <c r="EL317" s="14"/>
      <c r="EM317" s="14"/>
      <c r="EN317" s="14"/>
      <c r="EO317" s="14"/>
      <c r="EP317" s="14"/>
      <c r="EQ317" s="14"/>
      <c r="ER317" s="14"/>
      <c r="ES317" s="14"/>
      <c r="ET317" s="14"/>
      <c r="EU317" s="14"/>
      <c r="EV317" s="14"/>
      <c r="EW317" s="14"/>
      <c r="EX317" s="14"/>
      <c r="EY317" s="14"/>
      <c r="EZ317" s="14"/>
      <c r="FA317" s="14"/>
      <c r="FB317" s="14"/>
      <c r="FC317" s="14"/>
      <c r="FD317" s="14"/>
      <c r="FE317" s="14"/>
      <c r="FF317" s="14"/>
      <c r="FG317" s="14"/>
      <c r="FH317" s="14"/>
      <c r="FI317" s="14"/>
      <c r="FJ317" s="14"/>
      <c r="FK317" s="14"/>
      <c r="FL317" s="14"/>
      <c r="FM317" s="14"/>
      <c r="FN317" s="14"/>
      <c r="FO317" s="14"/>
      <c r="FP317" s="14"/>
      <c r="FQ317" s="14"/>
      <c r="FR317" s="14"/>
      <c r="FS317" s="14"/>
      <c r="FT317" s="14"/>
      <c r="FU317" s="14"/>
      <c r="FV317" s="14"/>
      <c r="FW317" s="14"/>
      <c r="FX317" s="14"/>
      <c r="FY317" s="14"/>
      <c r="FZ317" s="14"/>
      <c r="GA317" s="14"/>
      <c r="GB317" s="14"/>
      <c r="GC317" s="14"/>
      <c r="GD317" s="14"/>
      <c r="GE317" s="14"/>
      <c r="GF317" s="14"/>
      <c r="GG317" s="14"/>
      <c r="GH317" s="14"/>
      <c r="GI317" s="14"/>
      <c r="GJ317" s="14"/>
      <c r="GK317" s="14"/>
      <c r="GL317" s="14"/>
      <c r="GM317" s="14"/>
      <c r="GN317" s="14"/>
      <c r="GO317" s="14"/>
      <c r="GP317" s="14"/>
      <c r="GQ317" s="14"/>
      <c r="GR317" s="14"/>
      <c r="GS317" s="14"/>
      <c r="GT317" s="14"/>
      <c r="GU317" s="14"/>
      <c r="GV317" s="14"/>
      <c r="GW317" s="14"/>
      <c r="GX317" s="14"/>
      <c r="GY317" s="14"/>
      <c r="GZ317" s="14"/>
      <c r="HA317" s="14"/>
      <c r="HB317" s="14"/>
      <c r="HC317" s="14"/>
      <c r="HD317" s="14"/>
      <c r="HE317" s="14"/>
      <c r="HF317" s="14"/>
      <c r="HG317" s="14"/>
      <c r="HH317" s="14"/>
      <c r="HI317" s="14"/>
      <c r="HJ317" s="14"/>
      <c r="HK317" s="14"/>
      <c r="HL317" s="14"/>
      <c r="HM317" s="14"/>
      <c r="HN317" s="14"/>
      <c r="HO317" s="14"/>
      <c r="HP317" s="14"/>
      <c r="HQ317" s="14"/>
      <c r="HR317" s="14"/>
      <c r="HS317" s="14"/>
      <c r="HT317" s="14"/>
      <c r="HU317" s="14"/>
    </row>
    <row r="318" spans="1:229">
      <c r="A318" s="18" t="s">
        <v>2</v>
      </c>
      <c r="B318" s="18"/>
      <c r="C318" s="35">
        <v>44652.811721600003</v>
      </c>
      <c r="D318" s="35">
        <v>44889.354271958575</v>
      </c>
      <c r="E318" s="35">
        <v>6733.4031407937855</v>
      </c>
      <c r="F318" s="65">
        <v>7470.6979368462498</v>
      </c>
      <c r="G318" s="65">
        <v>15</v>
      </c>
      <c r="H318" s="65">
        <v>16.642471378816502</v>
      </c>
      <c r="I318" s="65"/>
      <c r="J318" s="65">
        <v>3217.3324231176075</v>
      </c>
      <c r="K318" s="65">
        <v>3204.6379598980589</v>
      </c>
      <c r="L318" s="65">
        <v>480.69569398470873</v>
      </c>
      <c r="M318" s="65">
        <v>555.59045810460054</v>
      </c>
      <c r="N318" s="65">
        <v>15</v>
      </c>
      <c r="O318" s="65">
        <v>17.337074111244497</v>
      </c>
      <c r="P318" s="8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  <c r="DT318" s="14"/>
      <c r="DU318" s="14"/>
      <c r="DV318" s="14"/>
      <c r="DW318" s="14"/>
      <c r="DX318" s="14"/>
      <c r="DY318" s="14"/>
      <c r="DZ318" s="14"/>
      <c r="EA318" s="14"/>
      <c r="EB318" s="14"/>
      <c r="EC318" s="14"/>
      <c r="ED318" s="14"/>
      <c r="EE318" s="14"/>
      <c r="EF318" s="14"/>
      <c r="EG318" s="14"/>
      <c r="EH318" s="14"/>
      <c r="EI318" s="14"/>
      <c r="EJ318" s="14"/>
      <c r="EK318" s="14"/>
      <c r="EL318" s="14"/>
      <c r="EM318" s="14"/>
      <c r="EN318" s="14"/>
      <c r="EO318" s="14"/>
      <c r="EP318" s="14"/>
      <c r="EQ318" s="14"/>
      <c r="ER318" s="14"/>
      <c r="ES318" s="14"/>
      <c r="ET318" s="14"/>
      <c r="EU318" s="14"/>
      <c r="EV318" s="14"/>
      <c r="EW318" s="14"/>
      <c r="EX318" s="14"/>
      <c r="EY318" s="14"/>
      <c r="EZ318" s="14"/>
      <c r="FA318" s="14"/>
      <c r="FB318" s="14"/>
      <c r="FC318" s="14"/>
      <c r="FD318" s="14"/>
      <c r="FE318" s="14"/>
      <c r="FF318" s="14"/>
      <c r="FG318" s="14"/>
      <c r="FH318" s="14"/>
      <c r="FI318" s="14"/>
      <c r="FJ318" s="14"/>
      <c r="FK318" s="14"/>
      <c r="FL318" s="14"/>
      <c r="FM318" s="14"/>
      <c r="FN318" s="14"/>
      <c r="FO318" s="14"/>
      <c r="FP318" s="14"/>
      <c r="FQ318" s="14"/>
      <c r="FR318" s="14"/>
      <c r="FS318" s="14"/>
      <c r="FT318" s="14"/>
      <c r="FU318" s="14"/>
      <c r="FV318" s="14"/>
      <c r="FW318" s="14"/>
      <c r="FX318" s="14"/>
      <c r="FY318" s="14"/>
      <c r="FZ318" s="14"/>
      <c r="GA318" s="14"/>
      <c r="GB318" s="14"/>
      <c r="GC318" s="14"/>
      <c r="GD318" s="14"/>
      <c r="GE318" s="14"/>
      <c r="GF318" s="14"/>
      <c r="GG318" s="14"/>
      <c r="GH318" s="14"/>
      <c r="GI318" s="14"/>
      <c r="GJ318" s="14"/>
      <c r="GK318" s="14"/>
      <c r="GL318" s="14"/>
      <c r="GM318" s="14"/>
      <c r="GN318" s="14"/>
      <c r="GO318" s="14"/>
      <c r="GP318" s="14"/>
      <c r="GQ318" s="14"/>
      <c r="GR318" s="14"/>
      <c r="GS318" s="14"/>
      <c r="GT318" s="14"/>
      <c r="GU318" s="14"/>
      <c r="GV318" s="14"/>
      <c r="GW318" s="14"/>
      <c r="GX318" s="14"/>
      <c r="GY318" s="14"/>
      <c r="GZ318" s="14"/>
      <c r="HA318" s="14"/>
      <c r="HB318" s="14"/>
      <c r="HC318" s="14"/>
      <c r="HD318" s="14"/>
      <c r="HE318" s="14"/>
      <c r="HF318" s="14"/>
      <c r="HG318" s="14"/>
      <c r="HH318" s="14"/>
      <c r="HI318" s="14"/>
      <c r="HJ318" s="14"/>
      <c r="HK318" s="14"/>
      <c r="HL318" s="14"/>
      <c r="HM318" s="14"/>
      <c r="HN318" s="14"/>
      <c r="HO318" s="14"/>
      <c r="HP318" s="14"/>
      <c r="HQ318" s="14"/>
      <c r="HR318" s="14"/>
      <c r="HS318" s="14"/>
      <c r="HT318" s="14"/>
      <c r="HU318" s="14"/>
    </row>
    <row r="319" spans="1:229">
      <c r="A319" s="18" t="s">
        <v>13</v>
      </c>
      <c r="B319" s="18"/>
      <c r="C319" s="35">
        <v>44239.293703799987</v>
      </c>
      <c r="D319" s="35">
        <v>45170.726751867864</v>
      </c>
      <c r="E319" s="35">
        <v>6775.6090127801799</v>
      </c>
      <c r="F319" s="65">
        <v>7321.7925018430014</v>
      </c>
      <c r="G319" s="65">
        <v>15</v>
      </c>
      <c r="H319" s="65">
        <v>16.2091536451541</v>
      </c>
      <c r="I319" s="65"/>
      <c r="J319" s="65">
        <v>3224.504560977135</v>
      </c>
      <c r="K319" s="65">
        <v>3239.8544806727677</v>
      </c>
      <c r="L319" s="65">
        <v>485.97817210091506</v>
      </c>
      <c r="M319" s="65">
        <v>513.51111899304067</v>
      </c>
      <c r="N319" s="65">
        <v>15</v>
      </c>
      <c r="O319" s="65">
        <v>15.849820479789201</v>
      </c>
      <c r="P319" s="8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  <c r="DT319" s="14"/>
      <c r="DU319" s="14"/>
      <c r="DV319" s="14"/>
      <c r="DW319" s="14"/>
      <c r="DX319" s="14"/>
      <c r="DY319" s="14"/>
      <c r="DZ319" s="14"/>
      <c r="EA319" s="14"/>
      <c r="EB319" s="14"/>
      <c r="EC319" s="14"/>
      <c r="ED319" s="14"/>
      <c r="EE319" s="14"/>
      <c r="EF319" s="14"/>
      <c r="EG319" s="14"/>
      <c r="EH319" s="14"/>
      <c r="EI319" s="14"/>
      <c r="EJ319" s="14"/>
      <c r="EK319" s="14"/>
      <c r="EL319" s="14"/>
      <c r="EM319" s="14"/>
      <c r="EN319" s="14"/>
      <c r="EO319" s="14"/>
      <c r="EP319" s="14"/>
      <c r="EQ319" s="14"/>
      <c r="ER319" s="14"/>
      <c r="ES319" s="14"/>
      <c r="ET319" s="14"/>
      <c r="EU319" s="14"/>
      <c r="EV319" s="14"/>
      <c r="EW319" s="14"/>
      <c r="EX319" s="14"/>
      <c r="EY319" s="14"/>
      <c r="EZ319" s="14"/>
      <c r="FA319" s="14"/>
      <c r="FB319" s="14"/>
      <c r="FC319" s="14"/>
      <c r="FD319" s="14"/>
      <c r="FE319" s="14"/>
      <c r="FF319" s="14"/>
      <c r="FG319" s="14"/>
      <c r="FH319" s="14"/>
      <c r="FI319" s="14"/>
      <c r="FJ319" s="14"/>
      <c r="FK319" s="14"/>
      <c r="FL319" s="14"/>
      <c r="FM319" s="14"/>
      <c r="FN319" s="14"/>
      <c r="FO319" s="14"/>
      <c r="FP319" s="14"/>
      <c r="FQ319" s="14"/>
      <c r="FR319" s="14"/>
      <c r="FS319" s="14"/>
      <c r="FT319" s="14"/>
      <c r="FU319" s="14"/>
      <c r="FV319" s="14"/>
      <c r="FW319" s="14"/>
      <c r="FX319" s="14"/>
      <c r="FY319" s="14"/>
      <c r="FZ319" s="14"/>
      <c r="GA319" s="14"/>
      <c r="GB319" s="14"/>
      <c r="GC319" s="14"/>
      <c r="GD319" s="14"/>
      <c r="GE319" s="14"/>
      <c r="GF319" s="14"/>
      <c r="GG319" s="14"/>
      <c r="GH319" s="14"/>
      <c r="GI319" s="14"/>
      <c r="GJ319" s="14"/>
      <c r="GK319" s="14"/>
      <c r="GL319" s="14"/>
      <c r="GM319" s="14"/>
      <c r="GN319" s="14"/>
      <c r="GO319" s="14"/>
      <c r="GP319" s="14"/>
      <c r="GQ319" s="14"/>
      <c r="GR319" s="14"/>
      <c r="GS319" s="14"/>
      <c r="GT319" s="14"/>
      <c r="GU319" s="14"/>
      <c r="GV319" s="14"/>
      <c r="GW319" s="14"/>
      <c r="GX319" s="14"/>
      <c r="GY319" s="14"/>
      <c r="GZ319" s="14"/>
      <c r="HA319" s="14"/>
      <c r="HB319" s="14"/>
      <c r="HC319" s="14"/>
      <c r="HD319" s="14"/>
      <c r="HE319" s="14"/>
      <c r="HF319" s="14"/>
      <c r="HG319" s="14"/>
      <c r="HH319" s="14"/>
      <c r="HI319" s="14"/>
      <c r="HJ319" s="14"/>
      <c r="HK319" s="14"/>
      <c r="HL319" s="14"/>
      <c r="HM319" s="14"/>
      <c r="HN319" s="14"/>
      <c r="HO319" s="14"/>
      <c r="HP319" s="14"/>
      <c r="HQ319" s="14"/>
      <c r="HR319" s="14"/>
      <c r="HS319" s="14"/>
      <c r="HT319" s="14"/>
      <c r="HU319" s="14"/>
    </row>
    <row r="320" spans="1:229">
      <c r="A320" s="18" t="s">
        <v>38</v>
      </c>
      <c r="B320" s="18"/>
      <c r="C320" s="35">
        <v>44917.697929800001</v>
      </c>
      <c r="D320" s="35">
        <v>45086.795039500714</v>
      </c>
      <c r="E320" s="35">
        <v>6763.0192559251072</v>
      </c>
      <c r="F320" s="65">
        <v>7583.2653966442858</v>
      </c>
      <c r="G320" s="65">
        <v>15</v>
      </c>
      <c r="H320" s="65">
        <v>16.819260251256598</v>
      </c>
      <c r="I320" s="65"/>
      <c r="J320" s="65">
        <v>3252.4407190102565</v>
      </c>
      <c r="K320" s="65">
        <v>3229.8931179862816</v>
      </c>
      <c r="L320" s="65">
        <v>484.48396769794221</v>
      </c>
      <c r="M320" s="65">
        <v>516.98929446779073</v>
      </c>
      <c r="N320" s="65">
        <v>15</v>
      </c>
      <c r="O320" s="65">
        <v>16.006390167799601</v>
      </c>
      <c r="P320" s="8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  <c r="DT320" s="14"/>
      <c r="DU320" s="14"/>
      <c r="DV320" s="14"/>
      <c r="DW320" s="14"/>
      <c r="DX320" s="14"/>
      <c r="DY320" s="14"/>
      <c r="DZ320" s="14"/>
      <c r="EA320" s="14"/>
      <c r="EB320" s="14"/>
      <c r="EC320" s="14"/>
      <c r="ED320" s="14"/>
      <c r="EE320" s="14"/>
      <c r="EF320" s="14"/>
      <c r="EG320" s="14"/>
      <c r="EH320" s="14"/>
      <c r="EI320" s="14"/>
      <c r="EJ320" s="14"/>
      <c r="EK320" s="14"/>
      <c r="EL320" s="14"/>
      <c r="EM320" s="14"/>
      <c r="EN320" s="14"/>
      <c r="EO320" s="14"/>
      <c r="EP320" s="14"/>
      <c r="EQ320" s="14"/>
      <c r="ER320" s="14"/>
      <c r="ES320" s="14"/>
      <c r="ET320" s="14"/>
      <c r="EU320" s="14"/>
      <c r="EV320" s="14"/>
      <c r="EW320" s="14"/>
      <c r="EX320" s="14"/>
      <c r="EY320" s="14"/>
      <c r="EZ320" s="14"/>
      <c r="FA320" s="14"/>
      <c r="FB320" s="14"/>
      <c r="FC320" s="14"/>
      <c r="FD320" s="14"/>
      <c r="FE320" s="14"/>
      <c r="FF320" s="14"/>
      <c r="FG320" s="14"/>
      <c r="FH320" s="14"/>
      <c r="FI320" s="14"/>
      <c r="FJ320" s="14"/>
      <c r="FK320" s="14"/>
      <c r="FL320" s="14"/>
      <c r="FM320" s="14"/>
      <c r="FN320" s="14"/>
      <c r="FO320" s="14"/>
      <c r="FP320" s="14"/>
      <c r="FQ320" s="14"/>
      <c r="FR320" s="14"/>
      <c r="FS320" s="14"/>
      <c r="FT320" s="14"/>
      <c r="FU320" s="14"/>
      <c r="FV320" s="14"/>
      <c r="FW320" s="14"/>
      <c r="FX320" s="14"/>
      <c r="FY320" s="14"/>
      <c r="FZ320" s="14"/>
      <c r="GA320" s="14"/>
      <c r="GB320" s="14"/>
      <c r="GC320" s="14"/>
      <c r="GD320" s="14"/>
      <c r="GE320" s="14"/>
      <c r="GF320" s="14"/>
      <c r="GG320" s="14"/>
      <c r="GH320" s="14"/>
      <c r="GI320" s="14"/>
      <c r="GJ320" s="14"/>
      <c r="GK320" s="14"/>
      <c r="GL320" s="14"/>
      <c r="GM320" s="14"/>
      <c r="GN320" s="14"/>
      <c r="GO320" s="14"/>
      <c r="GP320" s="14"/>
      <c r="GQ320" s="14"/>
      <c r="GR320" s="14"/>
      <c r="GS320" s="14"/>
      <c r="GT320" s="14"/>
      <c r="GU320" s="14"/>
      <c r="GV320" s="14"/>
      <c r="GW320" s="14"/>
      <c r="GX320" s="14"/>
      <c r="GY320" s="14"/>
      <c r="GZ320" s="14"/>
      <c r="HA320" s="14"/>
      <c r="HB320" s="14"/>
      <c r="HC320" s="14"/>
      <c r="HD320" s="14"/>
      <c r="HE320" s="14"/>
      <c r="HF320" s="14"/>
      <c r="HG320" s="14"/>
      <c r="HH320" s="14"/>
      <c r="HI320" s="14"/>
      <c r="HJ320" s="14"/>
      <c r="HK320" s="14"/>
      <c r="HL320" s="14"/>
      <c r="HM320" s="14"/>
      <c r="HN320" s="14"/>
      <c r="HO320" s="14"/>
      <c r="HP320" s="14"/>
      <c r="HQ320" s="14"/>
      <c r="HR320" s="14"/>
      <c r="HS320" s="14"/>
      <c r="HT320" s="14"/>
      <c r="HU320" s="14"/>
    </row>
    <row r="321" spans="1:229">
      <c r="A321" s="18" t="s">
        <v>11</v>
      </c>
      <c r="B321" s="18"/>
      <c r="C321" s="35">
        <v>45301.08860119999</v>
      </c>
      <c r="D321" s="35">
        <v>45416.573978346903</v>
      </c>
      <c r="E321" s="35">
        <v>6812.4860967520353</v>
      </c>
      <c r="F321" s="65">
        <v>7959.0465112799984</v>
      </c>
      <c r="G321" s="65">
        <v>15</v>
      </c>
      <c r="H321" s="65">
        <v>17.524541844734003</v>
      </c>
      <c r="I321" s="65"/>
      <c r="J321" s="65">
        <v>3262.0490118707953</v>
      </c>
      <c r="K321" s="65">
        <v>3261.7920660405184</v>
      </c>
      <c r="L321" s="65">
        <v>489.26880990607788</v>
      </c>
      <c r="M321" s="65">
        <v>534.81255003615945</v>
      </c>
      <c r="N321" s="65">
        <v>15</v>
      </c>
      <c r="O321" s="65">
        <v>16.396279689445901</v>
      </c>
      <c r="P321" s="8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  <c r="DT321" s="14"/>
      <c r="DU321" s="14"/>
      <c r="DV321" s="14"/>
      <c r="DW321" s="14"/>
      <c r="DX321" s="14"/>
      <c r="DY321" s="14"/>
      <c r="DZ321" s="14"/>
      <c r="EA321" s="14"/>
      <c r="EB321" s="14"/>
      <c r="EC321" s="14"/>
      <c r="ED321" s="14"/>
      <c r="EE321" s="14"/>
      <c r="EF321" s="14"/>
      <c r="EG321" s="14"/>
      <c r="EH321" s="14"/>
      <c r="EI321" s="14"/>
      <c r="EJ321" s="14"/>
      <c r="EK321" s="14"/>
      <c r="EL321" s="14"/>
      <c r="EM321" s="14"/>
      <c r="EN321" s="14"/>
      <c r="EO321" s="14"/>
      <c r="EP321" s="14"/>
      <c r="EQ321" s="14"/>
      <c r="ER321" s="14"/>
      <c r="ES321" s="14"/>
      <c r="ET321" s="14"/>
      <c r="EU321" s="14"/>
      <c r="EV321" s="14"/>
      <c r="EW321" s="14"/>
      <c r="EX321" s="14"/>
      <c r="EY321" s="14"/>
      <c r="EZ321" s="14"/>
      <c r="FA321" s="14"/>
      <c r="FB321" s="14"/>
      <c r="FC321" s="14"/>
      <c r="FD321" s="14"/>
      <c r="FE321" s="14"/>
      <c r="FF321" s="14"/>
      <c r="FG321" s="14"/>
      <c r="FH321" s="14"/>
      <c r="FI321" s="14"/>
      <c r="FJ321" s="14"/>
      <c r="FK321" s="14"/>
      <c r="FL321" s="14"/>
      <c r="FM321" s="14"/>
      <c r="FN321" s="14"/>
      <c r="FO321" s="14"/>
      <c r="FP321" s="14"/>
      <c r="FQ321" s="14"/>
      <c r="FR321" s="14"/>
      <c r="FS321" s="14"/>
      <c r="FT321" s="14"/>
      <c r="FU321" s="14"/>
      <c r="FV321" s="14"/>
      <c r="FW321" s="14"/>
      <c r="FX321" s="14"/>
      <c r="FY321" s="14"/>
      <c r="FZ321" s="14"/>
      <c r="GA321" s="14"/>
      <c r="GB321" s="14"/>
      <c r="GC321" s="14"/>
      <c r="GD321" s="14"/>
      <c r="GE321" s="14"/>
      <c r="GF321" s="14"/>
      <c r="GG321" s="14"/>
      <c r="GH321" s="14"/>
      <c r="GI321" s="14"/>
      <c r="GJ321" s="14"/>
      <c r="GK321" s="14"/>
      <c r="GL321" s="14"/>
      <c r="GM321" s="14"/>
      <c r="GN321" s="14"/>
      <c r="GO321" s="14"/>
      <c r="GP321" s="14"/>
      <c r="GQ321" s="14"/>
      <c r="GR321" s="14"/>
      <c r="GS321" s="14"/>
      <c r="GT321" s="14"/>
      <c r="GU321" s="14"/>
      <c r="GV321" s="14"/>
      <c r="GW321" s="14"/>
      <c r="GX321" s="14"/>
      <c r="GY321" s="14"/>
      <c r="GZ321" s="14"/>
      <c r="HA321" s="14"/>
      <c r="HB321" s="14"/>
      <c r="HC321" s="14"/>
      <c r="HD321" s="14"/>
      <c r="HE321" s="14"/>
      <c r="HF321" s="14"/>
      <c r="HG321" s="14"/>
      <c r="HH321" s="14"/>
      <c r="HI321" s="14"/>
      <c r="HJ321" s="14"/>
      <c r="HK321" s="14"/>
      <c r="HL321" s="14"/>
      <c r="HM321" s="14"/>
      <c r="HN321" s="14"/>
      <c r="HO321" s="14"/>
      <c r="HP321" s="14"/>
      <c r="HQ321" s="14"/>
      <c r="HR321" s="14"/>
      <c r="HS321" s="14"/>
      <c r="HT321" s="14"/>
      <c r="HU321" s="14"/>
    </row>
    <row r="322" spans="1:229">
      <c r="A322" s="18" t="s">
        <v>10</v>
      </c>
      <c r="B322" s="18"/>
      <c r="C322" s="35">
        <v>45510.854164799995</v>
      </c>
      <c r="D322" s="35">
        <v>45916.304006877857</v>
      </c>
      <c r="E322" s="35">
        <v>6887.4456010316781</v>
      </c>
      <c r="F322" s="65">
        <v>7672.6452918299992</v>
      </c>
      <c r="G322" s="65">
        <v>15</v>
      </c>
      <c r="H322" s="65">
        <v>16.710067279545601</v>
      </c>
      <c r="I322" s="65"/>
      <c r="J322" s="65">
        <v>3233.1986277404153</v>
      </c>
      <c r="K322" s="65">
        <v>3245.4190705041383</v>
      </c>
      <c r="L322" s="65">
        <v>486.81286057562068</v>
      </c>
      <c r="M322" s="65">
        <v>528.43774205680552</v>
      </c>
      <c r="N322" s="65">
        <v>15</v>
      </c>
      <c r="O322" s="65">
        <v>16.2825733927397</v>
      </c>
      <c r="P322" s="8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  <c r="DT322" s="14"/>
      <c r="DU322" s="14"/>
      <c r="DV322" s="14"/>
      <c r="DW322" s="14"/>
      <c r="DX322" s="14"/>
      <c r="DY322" s="14"/>
      <c r="DZ322" s="14"/>
      <c r="EA322" s="14"/>
      <c r="EB322" s="14"/>
      <c r="EC322" s="14"/>
      <c r="ED322" s="14"/>
      <c r="EE322" s="14"/>
      <c r="EF322" s="14"/>
      <c r="EG322" s="14"/>
      <c r="EH322" s="14"/>
      <c r="EI322" s="14"/>
      <c r="EJ322" s="14"/>
      <c r="EK322" s="14"/>
      <c r="EL322" s="14"/>
      <c r="EM322" s="14"/>
      <c r="EN322" s="14"/>
      <c r="EO322" s="14"/>
      <c r="EP322" s="14"/>
      <c r="EQ322" s="14"/>
      <c r="ER322" s="14"/>
      <c r="ES322" s="14"/>
      <c r="ET322" s="14"/>
      <c r="EU322" s="14"/>
      <c r="EV322" s="14"/>
      <c r="EW322" s="14"/>
      <c r="EX322" s="14"/>
      <c r="EY322" s="14"/>
      <c r="EZ322" s="14"/>
      <c r="FA322" s="14"/>
      <c r="FB322" s="14"/>
      <c r="FC322" s="14"/>
      <c r="FD322" s="14"/>
      <c r="FE322" s="14"/>
      <c r="FF322" s="14"/>
      <c r="FG322" s="14"/>
      <c r="FH322" s="14"/>
      <c r="FI322" s="14"/>
      <c r="FJ322" s="14"/>
      <c r="FK322" s="14"/>
      <c r="FL322" s="14"/>
      <c r="FM322" s="14"/>
      <c r="FN322" s="14"/>
      <c r="FO322" s="14"/>
      <c r="FP322" s="14"/>
      <c r="FQ322" s="14"/>
      <c r="FR322" s="14"/>
      <c r="FS322" s="14"/>
      <c r="FT322" s="14"/>
      <c r="FU322" s="14"/>
      <c r="FV322" s="14"/>
      <c r="FW322" s="14"/>
      <c r="FX322" s="14"/>
      <c r="FY322" s="14"/>
      <c r="FZ322" s="14"/>
      <c r="GA322" s="14"/>
      <c r="GB322" s="14"/>
      <c r="GC322" s="14"/>
      <c r="GD322" s="14"/>
      <c r="GE322" s="14"/>
      <c r="GF322" s="14"/>
      <c r="GG322" s="14"/>
      <c r="GH322" s="14"/>
      <c r="GI322" s="14"/>
      <c r="GJ322" s="14"/>
      <c r="GK322" s="14"/>
      <c r="GL322" s="14"/>
      <c r="GM322" s="14"/>
      <c r="GN322" s="14"/>
      <c r="GO322" s="14"/>
      <c r="GP322" s="14"/>
      <c r="GQ322" s="14"/>
      <c r="GR322" s="14"/>
      <c r="GS322" s="14"/>
      <c r="GT322" s="14"/>
      <c r="GU322" s="14"/>
      <c r="GV322" s="14"/>
      <c r="GW322" s="14"/>
      <c r="GX322" s="14"/>
      <c r="GY322" s="14"/>
      <c r="GZ322" s="14"/>
      <c r="HA322" s="14"/>
      <c r="HB322" s="14"/>
      <c r="HC322" s="14"/>
      <c r="HD322" s="14"/>
      <c r="HE322" s="14"/>
      <c r="HF322" s="14"/>
      <c r="HG322" s="14"/>
      <c r="HH322" s="14"/>
      <c r="HI322" s="14"/>
      <c r="HJ322" s="14"/>
      <c r="HK322" s="14"/>
      <c r="HL322" s="14"/>
      <c r="HM322" s="14"/>
      <c r="HN322" s="14"/>
      <c r="HO322" s="14"/>
      <c r="HP322" s="14"/>
      <c r="HQ322" s="14"/>
      <c r="HR322" s="14"/>
      <c r="HS322" s="14"/>
      <c r="HT322" s="14"/>
      <c r="HU322" s="14"/>
    </row>
    <row r="323" spans="1:229">
      <c r="A323" s="18" t="s">
        <v>9</v>
      </c>
      <c r="B323" s="18"/>
      <c r="C323" s="35">
        <v>46726.908589999999</v>
      </c>
      <c r="D323" s="35">
        <v>46649.08013695215</v>
      </c>
      <c r="E323" s="35">
        <v>6997.3620205428215</v>
      </c>
      <c r="F323" s="65">
        <v>7807.3594576457144</v>
      </c>
      <c r="G323" s="65">
        <v>15</v>
      </c>
      <c r="H323" s="65">
        <v>16.7363631495517</v>
      </c>
      <c r="I323" s="65"/>
      <c r="J323" s="65">
        <v>3264.1017170428995</v>
      </c>
      <c r="K323" s="65">
        <v>3269.5918042421745</v>
      </c>
      <c r="L323" s="65">
        <v>490.43877063632618</v>
      </c>
      <c r="M323" s="65">
        <v>538.09005985805004</v>
      </c>
      <c r="N323" s="65">
        <v>15</v>
      </c>
      <c r="O323" s="65">
        <v>16.4574078990502</v>
      </c>
      <c r="P323" s="8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  <c r="DT323" s="14"/>
      <c r="DU323" s="14"/>
      <c r="DV323" s="14"/>
      <c r="DW323" s="14"/>
      <c r="DX323" s="14"/>
      <c r="DY323" s="14"/>
      <c r="DZ323" s="14"/>
      <c r="EA323" s="14"/>
      <c r="EB323" s="14"/>
      <c r="EC323" s="14"/>
      <c r="ED323" s="14"/>
      <c r="EE323" s="14"/>
      <c r="EF323" s="14"/>
      <c r="EG323" s="14"/>
      <c r="EH323" s="14"/>
      <c r="EI323" s="14"/>
      <c r="EJ323" s="14"/>
      <c r="EK323" s="14"/>
      <c r="EL323" s="14"/>
      <c r="EM323" s="14"/>
      <c r="EN323" s="14"/>
      <c r="EO323" s="14"/>
      <c r="EP323" s="14"/>
      <c r="EQ323" s="14"/>
      <c r="ER323" s="14"/>
      <c r="ES323" s="14"/>
      <c r="ET323" s="14"/>
      <c r="EU323" s="14"/>
      <c r="EV323" s="14"/>
      <c r="EW323" s="14"/>
      <c r="EX323" s="14"/>
      <c r="EY323" s="14"/>
      <c r="EZ323" s="14"/>
      <c r="FA323" s="14"/>
      <c r="FB323" s="14"/>
      <c r="FC323" s="14"/>
      <c r="FD323" s="14"/>
      <c r="FE323" s="14"/>
      <c r="FF323" s="14"/>
      <c r="FG323" s="14"/>
      <c r="FH323" s="14"/>
      <c r="FI323" s="14"/>
      <c r="FJ323" s="14"/>
      <c r="FK323" s="14"/>
      <c r="FL323" s="14"/>
      <c r="FM323" s="14"/>
      <c r="FN323" s="14"/>
      <c r="FO323" s="14"/>
      <c r="FP323" s="14"/>
      <c r="FQ323" s="14"/>
      <c r="FR323" s="14"/>
      <c r="FS323" s="14"/>
      <c r="FT323" s="14"/>
      <c r="FU323" s="14"/>
      <c r="FV323" s="14"/>
      <c r="FW323" s="14"/>
      <c r="FX323" s="14"/>
      <c r="FY323" s="14"/>
      <c r="FZ323" s="14"/>
      <c r="GA323" s="14"/>
      <c r="GB323" s="14"/>
      <c r="GC323" s="14"/>
      <c r="GD323" s="14"/>
      <c r="GE323" s="14"/>
      <c r="GF323" s="14"/>
      <c r="GG323" s="14"/>
      <c r="GH323" s="14"/>
      <c r="GI323" s="14"/>
      <c r="GJ323" s="14"/>
      <c r="GK323" s="14"/>
      <c r="GL323" s="14"/>
      <c r="GM323" s="14"/>
      <c r="GN323" s="14"/>
      <c r="GO323" s="14"/>
      <c r="GP323" s="14"/>
      <c r="GQ323" s="14"/>
      <c r="GR323" s="14"/>
      <c r="GS323" s="14"/>
      <c r="GT323" s="14"/>
      <c r="GU323" s="14"/>
      <c r="GV323" s="14"/>
      <c r="GW323" s="14"/>
      <c r="GX323" s="14"/>
      <c r="GY323" s="14"/>
      <c r="GZ323" s="14"/>
      <c r="HA323" s="14"/>
      <c r="HB323" s="14"/>
      <c r="HC323" s="14"/>
      <c r="HD323" s="14"/>
      <c r="HE323" s="14"/>
      <c r="HF323" s="14"/>
      <c r="HG323" s="14"/>
      <c r="HH323" s="14"/>
      <c r="HI323" s="14"/>
      <c r="HJ323" s="14"/>
      <c r="HK323" s="14"/>
      <c r="HL323" s="14"/>
      <c r="HM323" s="14"/>
      <c r="HN323" s="14"/>
      <c r="HO323" s="14"/>
      <c r="HP323" s="14"/>
      <c r="HQ323" s="14"/>
      <c r="HR323" s="14"/>
      <c r="HS323" s="14"/>
      <c r="HT323" s="14"/>
      <c r="HU323" s="14"/>
    </row>
    <row r="324" spans="1:229">
      <c r="A324" s="18" t="s">
        <v>8</v>
      </c>
      <c r="B324" s="18"/>
      <c r="C324" s="35">
        <v>50068.643686800009</v>
      </c>
      <c r="D324" s="35">
        <v>51111.999438270715</v>
      </c>
      <c r="E324" s="35">
        <v>7666.7999157406066</v>
      </c>
      <c r="F324" s="65">
        <v>9973.7538259711109</v>
      </c>
      <c r="G324" s="65">
        <v>15</v>
      </c>
      <c r="H324" s="65">
        <v>19.513527030020899</v>
      </c>
      <c r="I324" s="65"/>
      <c r="J324" s="65">
        <v>3271.1014757411599</v>
      </c>
      <c r="K324" s="65">
        <v>3261.0098928058223</v>
      </c>
      <c r="L324" s="65">
        <v>489.15148392087337</v>
      </c>
      <c r="M324" s="65">
        <v>523.0292298869258</v>
      </c>
      <c r="N324" s="65">
        <v>15</v>
      </c>
      <c r="O324" s="65">
        <v>16.038872836319502</v>
      </c>
      <c r="P324" s="8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  <c r="DT324" s="14"/>
      <c r="DU324" s="14"/>
      <c r="DV324" s="14"/>
      <c r="DW324" s="14"/>
      <c r="DX324" s="14"/>
      <c r="DY324" s="14"/>
      <c r="DZ324" s="14"/>
      <c r="EA324" s="14"/>
      <c r="EB324" s="14"/>
      <c r="EC324" s="14"/>
      <c r="ED324" s="14"/>
      <c r="EE324" s="14"/>
      <c r="EF324" s="14"/>
      <c r="EG324" s="14"/>
      <c r="EH324" s="14"/>
      <c r="EI324" s="14"/>
      <c r="EJ324" s="14"/>
      <c r="EK324" s="14"/>
      <c r="EL324" s="14"/>
      <c r="EM324" s="14"/>
      <c r="EN324" s="14"/>
      <c r="EO324" s="14"/>
      <c r="EP324" s="14"/>
      <c r="EQ324" s="14"/>
      <c r="ER324" s="14"/>
      <c r="ES324" s="14"/>
      <c r="ET324" s="14"/>
      <c r="EU324" s="14"/>
      <c r="EV324" s="14"/>
      <c r="EW324" s="14"/>
      <c r="EX324" s="14"/>
      <c r="EY324" s="14"/>
      <c r="EZ324" s="14"/>
      <c r="FA324" s="14"/>
      <c r="FB324" s="14"/>
      <c r="FC324" s="14"/>
      <c r="FD324" s="14"/>
      <c r="FE324" s="14"/>
      <c r="FF324" s="14"/>
      <c r="FG324" s="14"/>
      <c r="FH324" s="14"/>
      <c r="FI324" s="14"/>
      <c r="FJ324" s="14"/>
      <c r="FK324" s="14"/>
      <c r="FL324" s="14"/>
      <c r="FM324" s="14"/>
      <c r="FN324" s="14"/>
      <c r="FO324" s="14"/>
      <c r="FP324" s="14"/>
      <c r="FQ324" s="14"/>
      <c r="FR324" s="14"/>
      <c r="FS324" s="14"/>
      <c r="FT324" s="14"/>
      <c r="FU324" s="14"/>
      <c r="FV324" s="14"/>
      <c r="FW324" s="14"/>
      <c r="FX324" s="14"/>
      <c r="FY324" s="14"/>
      <c r="FZ324" s="14"/>
      <c r="GA324" s="14"/>
      <c r="GB324" s="14"/>
      <c r="GC324" s="14"/>
      <c r="GD324" s="14"/>
      <c r="GE324" s="14"/>
      <c r="GF324" s="14"/>
      <c r="GG324" s="14"/>
      <c r="GH324" s="14"/>
      <c r="GI324" s="14"/>
      <c r="GJ324" s="14"/>
      <c r="GK324" s="14"/>
      <c r="GL324" s="14"/>
      <c r="GM324" s="14"/>
      <c r="GN324" s="14"/>
      <c r="GO324" s="14"/>
      <c r="GP324" s="14"/>
      <c r="GQ324" s="14"/>
      <c r="GR324" s="14"/>
      <c r="GS324" s="14"/>
      <c r="GT324" s="14"/>
      <c r="GU324" s="14"/>
      <c r="GV324" s="14"/>
      <c r="GW324" s="14"/>
      <c r="GX324" s="14"/>
      <c r="GY324" s="14"/>
      <c r="GZ324" s="14"/>
      <c r="HA324" s="14"/>
      <c r="HB324" s="14"/>
      <c r="HC324" s="14"/>
      <c r="HD324" s="14"/>
      <c r="HE324" s="14"/>
      <c r="HF324" s="14"/>
      <c r="HG324" s="14"/>
      <c r="HH324" s="14"/>
      <c r="HI324" s="14"/>
      <c r="HJ324" s="14"/>
      <c r="HK324" s="14"/>
      <c r="HL324" s="14"/>
      <c r="HM324" s="14"/>
      <c r="HN324" s="14"/>
      <c r="HO324" s="14"/>
      <c r="HP324" s="14"/>
      <c r="HQ324" s="14"/>
      <c r="HR324" s="14"/>
      <c r="HS324" s="14"/>
      <c r="HT324" s="14"/>
      <c r="HU324" s="14"/>
    </row>
    <row r="325" spans="1:229">
      <c r="A325" s="18" t="s">
        <v>7</v>
      </c>
      <c r="B325" s="18"/>
      <c r="C325" s="35">
        <v>48979.411125899991</v>
      </c>
      <c r="D325" s="35">
        <v>49943.867132795705</v>
      </c>
      <c r="E325" s="35">
        <v>7491.580069919356</v>
      </c>
      <c r="F325" s="65">
        <v>9870.0711867949994</v>
      </c>
      <c r="G325" s="65">
        <v>15</v>
      </c>
      <c r="H325" s="65">
        <v>19.762328697038001</v>
      </c>
      <c r="I325" s="65"/>
      <c r="J325" s="65">
        <v>3340.9552203034823</v>
      </c>
      <c r="K325" s="65">
        <v>3313.4397661077146</v>
      </c>
      <c r="L325" s="65">
        <v>497.01596491615715</v>
      </c>
      <c r="M325" s="65">
        <v>584.77931343866237</v>
      </c>
      <c r="N325" s="65">
        <v>15</v>
      </c>
      <c r="O325" s="65">
        <v>17.648708131658601</v>
      </c>
      <c r="P325" s="8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  <c r="DT325" s="14"/>
      <c r="DU325" s="14"/>
      <c r="DV325" s="14"/>
      <c r="DW325" s="14"/>
      <c r="DX325" s="14"/>
      <c r="DY325" s="14"/>
      <c r="DZ325" s="14"/>
      <c r="EA325" s="14"/>
      <c r="EB325" s="14"/>
      <c r="EC325" s="14"/>
      <c r="ED325" s="14"/>
      <c r="EE325" s="14"/>
      <c r="EF325" s="14"/>
      <c r="EG325" s="14"/>
      <c r="EH325" s="14"/>
      <c r="EI325" s="14"/>
      <c r="EJ325" s="14"/>
      <c r="EK325" s="14"/>
      <c r="EL325" s="14"/>
      <c r="EM325" s="14"/>
      <c r="EN325" s="14"/>
      <c r="EO325" s="14"/>
      <c r="EP325" s="14"/>
      <c r="EQ325" s="14"/>
      <c r="ER325" s="14"/>
      <c r="ES325" s="14"/>
      <c r="ET325" s="14"/>
      <c r="EU325" s="14"/>
      <c r="EV325" s="14"/>
      <c r="EW325" s="14"/>
      <c r="EX325" s="14"/>
      <c r="EY325" s="14"/>
      <c r="EZ325" s="14"/>
      <c r="FA325" s="14"/>
      <c r="FB325" s="14"/>
      <c r="FC325" s="14"/>
      <c r="FD325" s="14"/>
      <c r="FE325" s="14"/>
      <c r="FF325" s="14"/>
      <c r="FG325" s="14"/>
      <c r="FH325" s="14"/>
      <c r="FI325" s="14"/>
      <c r="FJ325" s="14"/>
      <c r="FK325" s="14"/>
      <c r="FL325" s="14"/>
      <c r="FM325" s="14"/>
      <c r="FN325" s="14"/>
      <c r="FO325" s="14"/>
      <c r="FP325" s="14"/>
      <c r="FQ325" s="14"/>
      <c r="FR325" s="14"/>
      <c r="FS325" s="14"/>
      <c r="FT325" s="14"/>
      <c r="FU325" s="14"/>
      <c r="FV325" s="14"/>
      <c r="FW325" s="14"/>
      <c r="FX325" s="14"/>
      <c r="FY325" s="14"/>
      <c r="FZ325" s="14"/>
      <c r="GA325" s="14"/>
      <c r="GB325" s="14"/>
      <c r="GC325" s="14"/>
      <c r="GD325" s="14"/>
      <c r="GE325" s="14"/>
      <c r="GF325" s="14"/>
      <c r="GG325" s="14"/>
      <c r="GH325" s="14"/>
      <c r="GI325" s="14"/>
      <c r="GJ325" s="14"/>
      <c r="GK325" s="14"/>
      <c r="GL325" s="14"/>
      <c r="GM325" s="14"/>
      <c r="GN325" s="14"/>
      <c r="GO325" s="14"/>
      <c r="GP325" s="14"/>
      <c r="GQ325" s="14"/>
      <c r="GR325" s="14"/>
      <c r="GS325" s="14"/>
      <c r="GT325" s="14"/>
      <c r="GU325" s="14"/>
      <c r="GV325" s="14"/>
      <c r="GW325" s="14"/>
      <c r="GX325" s="14"/>
      <c r="GY325" s="14"/>
      <c r="GZ325" s="14"/>
      <c r="HA325" s="14"/>
      <c r="HB325" s="14"/>
      <c r="HC325" s="14"/>
      <c r="HD325" s="14"/>
      <c r="HE325" s="14"/>
      <c r="HF325" s="14"/>
      <c r="HG325" s="14"/>
      <c r="HH325" s="14"/>
      <c r="HI325" s="14"/>
      <c r="HJ325" s="14"/>
      <c r="HK325" s="14"/>
      <c r="HL325" s="14"/>
      <c r="HM325" s="14"/>
      <c r="HN325" s="14"/>
      <c r="HO325" s="14"/>
      <c r="HP325" s="14"/>
      <c r="HQ325" s="14"/>
      <c r="HR325" s="14"/>
      <c r="HS325" s="14"/>
      <c r="HT325" s="14"/>
      <c r="HU325" s="14"/>
    </row>
    <row r="326" spans="1:229">
      <c r="A326" s="18"/>
      <c r="B326" s="18"/>
      <c r="C326" s="35"/>
      <c r="D326" s="35"/>
      <c r="E326" s="3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8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  <c r="DT326" s="14"/>
      <c r="DU326" s="14"/>
      <c r="DV326" s="14"/>
      <c r="DW326" s="14"/>
      <c r="DX326" s="14"/>
      <c r="DY326" s="14"/>
      <c r="DZ326" s="14"/>
      <c r="EA326" s="14"/>
      <c r="EB326" s="14"/>
      <c r="EC326" s="14"/>
      <c r="ED326" s="14"/>
      <c r="EE326" s="14"/>
      <c r="EF326" s="14"/>
      <c r="EG326" s="14"/>
      <c r="EH326" s="14"/>
      <c r="EI326" s="14"/>
      <c r="EJ326" s="14"/>
      <c r="EK326" s="14"/>
      <c r="EL326" s="14"/>
      <c r="EM326" s="14"/>
      <c r="EN326" s="14"/>
      <c r="EO326" s="14"/>
      <c r="EP326" s="14"/>
      <c r="EQ326" s="14"/>
      <c r="ER326" s="14"/>
      <c r="ES326" s="14"/>
      <c r="ET326" s="14"/>
      <c r="EU326" s="14"/>
      <c r="EV326" s="14"/>
      <c r="EW326" s="14"/>
      <c r="EX326" s="14"/>
      <c r="EY326" s="14"/>
      <c r="EZ326" s="14"/>
      <c r="FA326" s="14"/>
      <c r="FB326" s="14"/>
      <c r="FC326" s="14"/>
      <c r="FD326" s="14"/>
      <c r="FE326" s="14"/>
      <c r="FF326" s="14"/>
      <c r="FG326" s="14"/>
      <c r="FH326" s="14"/>
      <c r="FI326" s="14"/>
      <c r="FJ326" s="14"/>
      <c r="FK326" s="14"/>
      <c r="FL326" s="14"/>
      <c r="FM326" s="14"/>
      <c r="FN326" s="14"/>
      <c r="FO326" s="14"/>
      <c r="FP326" s="14"/>
      <c r="FQ326" s="14"/>
      <c r="FR326" s="14"/>
      <c r="FS326" s="14"/>
      <c r="FT326" s="14"/>
      <c r="FU326" s="14"/>
      <c r="FV326" s="14"/>
      <c r="FW326" s="14"/>
      <c r="FX326" s="14"/>
      <c r="FY326" s="14"/>
      <c r="FZ326" s="14"/>
      <c r="GA326" s="14"/>
      <c r="GB326" s="14"/>
      <c r="GC326" s="14"/>
      <c r="GD326" s="14"/>
      <c r="GE326" s="14"/>
      <c r="GF326" s="14"/>
      <c r="GG326" s="14"/>
      <c r="GH326" s="14"/>
      <c r="GI326" s="14"/>
      <c r="GJ326" s="14"/>
      <c r="GK326" s="14"/>
      <c r="GL326" s="14"/>
      <c r="GM326" s="14"/>
      <c r="GN326" s="14"/>
      <c r="GO326" s="14"/>
      <c r="GP326" s="14"/>
      <c r="GQ326" s="14"/>
      <c r="GR326" s="14"/>
      <c r="GS326" s="14"/>
      <c r="GT326" s="14"/>
      <c r="GU326" s="14"/>
      <c r="GV326" s="14"/>
      <c r="GW326" s="14"/>
      <c r="GX326" s="14"/>
      <c r="GY326" s="14"/>
      <c r="GZ326" s="14"/>
      <c r="HA326" s="14"/>
      <c r="HB326" s="14"/>
      <c r="HC326" s="14"/>
      <c r="HD326" s="14"/>
      <c r="HE326" s="14"/>
      <c r="HF326" s="14"/>
      <c r="HG326" s="14"/>
      <c r="HH326" s="14"/>
      <c r="HI326" s="14"/>
      <c r="HJ326" s="14"/>
      <c r="HK326" s="14"/>
      <c r="HL326" s="14"/>
      <c r="HM326" s="14"/>
      <c r="HN326" s="14"/>
      <c r="HO326" s="14"/>
      <c r="HP326" s="14"/>
      <c r="HQ326" s="14"/>
      <c r="HR326" s="14"/>
      <c r="HS326" s="14"/>
      <c r="HT326" s="14"/>
      <c r="HU326" s="14"/>
    </row>
    <row r="327" spans="1:229">
      <c r="A327" s="50" t="s">
        <v>39</v>
      </c>
      <c r="B327" s="48"/>
      <c r="C327" s="47"/>
      <c r="D327" s="47"/>
      <c r="E327" s="4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8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  <c r="DL327" s="14"/>
      <c r="DM327" s="14"/>
      <c r="DN327" s="14"/>
      <c r="DO327" s="14"/>
      <c r="DP327" s="14"/>
      <c r="DQ327" s="14"/>
      <c r="DR327" s="14"/>
      <c r="DS327" s="14"/>
      <c r="DT327" s="14"/>
      <c r="DU327" s="14"/>
      <c r="DV327" s="14"/>
      <c r="DW327" s="14"/>
      <c r="DX327" s="14"/>
      <c r="DY327" s="14"/>
      <c r="DZ327" s="14"/>
      <c r="EA327" s="14"/>
      <c r="EB327" s="14"/>
      <c r="EC327" s="14"/>
      <c r="ED327" s="14"/>
      <c r="EE327" s="14"/>
      <c r="EF327" s="14"/>
      <c r="EG327" s="14"/>
      <c r="EH327" s="14"/>
      <c r="EI327" s="14"/>
      <c r="EJ327" s="14"/>
      <c r="EK327" s="14"/>
      <c r="EL327" s="14"/>
      <c r="EM327" s="14"/>
      <c r="EN327" s="14"/>
      <c r="EO327" s="14"/>
      <c r="EP327" s="14"/>
      <c r="EQ327" s="14"/>
      <c r="ER327" s="14"/>
      <c r="ES327" s="14"/>
      <c r="ET327" s="14"/>
      <c r="EU327" s="14"/>
      <c r="EV327" s="14"/>
      <c r="EW327" s="14"/>
      <c r="EX327" s="14"/>
      <c r="EY327" s="14"/>
      <c r="EZ327" s="14"/>
      <c r="FA327" s="14"/>
      <c r="FB327" s="14"/>
      <c r="FC327" s="14"/>
      <c r="FD327" s="14"/>
      <c r="FE327" s="14"/>
      <c r="FF327" s="14"/>
      <c r="FG327" s="14"/>
      <c r="FH327" s="14"/>
      <c r="FI327" s="14"/>
      <c r="FJ327" s="14"/>
      <c r="FK327" s="14"/>
      <c r="FL327" s="14"/>
      <c r="FM327" s="14"/>
      <c r="FN327" s="14"/>
      <c r="FO327" s="14"/>
      <c r="FP327" s="14"/>
      <c r="FQ327" s="14"/>
      <c r="FR327" s="14"/>
      <c r="FS327" s="14"/>
      <c r="FT327" s="14"/>
      <c r="FU327" s="14"/>
      <c r="FV327" s="14"/>
      <c r="FW327" s="14"/>
      <c r="FX327" s="14"/>
      <c r="FY327" s="14"/>
      <c r="FZ327" s="14"/>
      <c r="GA327" s="14"/>
      <c r="GB327" s="14"/>
      <c r="GC327" s="14"/>
      <c r="GD327" s="14"/>
      <c r="GE327" s="14"/>
      <c r="GF327" s="14"/>
      <c r="GG327" s="14"/>
      <c r="GH327" s="14"/>
      <c r="GI327" s="14"/>
      <c r="GJ327" s="14"/>
      <c r="GK327" s="14"/>
      <c r="GL327" s="14"/>
      <c r="GM327" s="14"/>
      <c r="GN327" s="14"/>
      <c r="GO327" s="14"/>
      <c r="GP327" s="14"/>
      <c r="GQ327" s="14"/>
      <c r="GR327" s="14"/>
      <c r="GS327" s="14"/>
      <c r="GT327" s="14"/>
      <c r="GU327" s="14"/>
      <c r="GV327" s="14"/>
      <c r="GW327" s="14"/>
      <c r="GX327" s="14"/>
      <c r="GY327" s="14"/>
      <c r="GZ327" s="14"/>
      <c r="HA327" s="14"/>
      <c r="HB327" s="14"/>
      <c r="HC327" s="14"/>
      <c r="HD327" s="14"/>
      <c r="HE327" s="14"/>
      <c r="HF327" s="14"/>
      <c r="HG327" s="14"/>
      <c r="HH327" s="14"/>
      <c r="HI327" s="14"/>
      <c r="HJ327" s="14"/>
      <c r="HK327" s="14"/>
      <c r="HL327" s="14"/>
      <c r="HM327" s="14"/>
      <c r="HN327" s="14"/>
      <c r="HO327" s="14"/>
      <c r="HP327" s="14"/>
      <c r="HQ327" s="14"/>
      <c r="HR327" s="14"/>
      <c r="HS327" s="14"/>
      <c r="HT327" s="14"/>
      <c r="HU327" s="14"/>
    </row>
    <row r="328" spans="1:229">
      <c r="A328" s="18" t="s">
        <v>6</v>
      </c>
      <c r="B328" s="18"/>
      <c r="C328" s="35">
        <v>49244.001858199998</v>
      </c>
      <c r="D328" s="35">
        <v>49527.422850652147</v>
      </c>
      <c r="E328" s="35">
        <v>7429.113427597822</v>
      </c>
      <c r="F328" s="65">
        <v>9649.7993166200013</v>
      </c>
      <c r="G328" s="65">
        <v>15</v>
      </c>
      <c r="H328" s="65">
        <v>19.483750135189901</v>
      </c>
      <c r="I328" s="65"/>
      <c r="J328" s="65">
        <v>3410.4262154960411</v>
      </c>
      <c r="K328" s="65">
        <v>3383.146614395152</v>
      </c>
      <c r="L328" s="65">
        <v>507.47199215927287</v>
      </c>
      <c r="M328" s="65">
        <v>592.840464580093</v>
      </c>
      <c r="N328" s="65">
        <v>15</v>
      </c>
      <c r="O328" s="65">
        <v>17.5233453394417</v>
      </c>
      <c r="P328" s="8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  <c r="DT328" s="14"/>
      <c r="DU328" s="14"/>
      <c r="DV328" s="14"/>
      <c r="DW328" s="14"/>
      <c r="DX328" s="14"/>
      <c r="DY328" s="14"/>
      <c r="DZ328" s="14"/>
      <c r="EA328" s="14"/>
      <c r="EB328" s="14"/>
      <c r="EC328" s="14"/>
      <c r="ED328" s="14"/>
      <c r="EE328" s="14"/>
      <c r="EF328" s="14"/>
      <c r="EG328" s="14"/>
      <c r="EH328" s="14"/>
      <c r="EI328" s="14"/>
      <c r="EJ328" s="14"/>
      <c r="EK328" s="14"/>
      <c r="EL328" s="14"/>
      <c r="EM328" s="14"/>
      <c r="EN328" s="14"/>
      <c r="EO328" s="14"/>
      <c r="EP328" s="14"/>
      <c r="EQ328" s="14"/>
      <c r="ER328" s="14"/>
      <c r="ES328" s="14"/>
      <c r="ET328" s="14"/>
      <c r="EU328" s="14"/>
      <c r="EV328" s="14"/>
      <c r="EW328" s="14"/>
      <c r="EX328" s="14"/>
      <c r="EY328" s="14"/>
      <c r="EZ328" s="14"/>
      <c r="FA328" s="14"/>
      <c r="FB328" s="14"/>
      <c r="FC328" s="14"/>
      <c r="FD328" s="14"/>
      <c r="FE328" s="14"/>
      <c r="FF328" s="14"/>
      <c r="FG328" s="14"/>
      <c r="FH328" s="14"/>
      <c r="FI328" s="14"/>
      <c r="FJ328" s="14"/>
      <c r="FK328" s="14"/>
      <c r="FL328" s="14"/>
      <c r="FM328" s="14"/>
      <c r="FN328" s="14"/>
      <c r="FO328" s="14"/>
      <c r="FP328" s="14"/>
      <c r="FQ328" s="14"/>
      <c r="FR328" s="14"/>
      <c r="FS328" s="14"/>
      <c r="FT328" s="14"/>
      <c r="FU328" s="14"/>
      <c r="FV328" s="14"/>
      <c r="FW328" s="14"/>
      <c r="FX328" s="14"/>
      <c r="FY328" s="14"/>
      <c r="FZ328" s="14"/>
      <c r="GA328" s="14"/>
      <c r="GB328" s="14"/>
      <c r="GC328" s="14"/>
      <c r="GD328" s="14"/>
      <c r="GE328" s="14"/>
      <c r="GF328" s="14"/>
      <c r="GG328" s="14"/>
      <c r="GH328" s="14"/>
      <c r="GI328" s="14"/>
      <c r="GJ328" s="14"/>
      <c r="GK328" s="14"/>
      <c r="GL328" s="14"/>
      <c r="GM328" s="14"/>
      <c r="GN328" s="14"/>
      <c r="GO328" s="14"/>
      <c r="GP328" s="14"/>
      <c r="GQ328" s="14"/>
      <c r="GR328" s="14"/>
      <c r="GS328" s="14"/>
      <c r="GT328" s="14"/>
      <c r="GU328" s="14"/>
      <c r="GV328" s="14"/>
      <c r="GW328" s="14"/>
      <c r="GX328" s="14"/>
      <c r="GY328" s="14"/>
      <c r="GZ328" s="14"/>
      <c r="HA328" s="14"/>
      <c r="HB328" s="14"/>
      <c r="HC328" s="14"/>
      <c r="HD328" s="14"/>
      <c r="HE328" s="14"/>
      <c r="HF328" s="14"/>
      <c r="HG328" s="14"/>
      <c r="HH328" s="14"/>
      <c r="HI328" s="14"/>
      <c r="HJ328" s="14"/>
      <c r="HK328" s="14"/>
      <c r="HL328" s="14"/>
      <c r="HM328" s="14"/>
      <c r="HN328" s="14"/>
      <c r="HO328" s="14"/>
      <c r="HP328" s="14"/>
      <c r="HQ328" s="14"/>
      <c r="HR328" s="14"/>
      <c r="HS328" s="14"/>
      <c r="HT328" s="14"/>
      <c r="HU328" s="14"/>
    </row>
    <row r="329" spans="1:229">
      <c r="A329" s="18" t="s">
        <v>5</v>
      </c>
      <c r="B329" s="18"/>
      <c r="C329" s="35">
        <v>51607.919623099995</v>
      </c>
      <c r="D329" s="35">
        <v>51768.024733478589</v>
      </c>
      <c r="E329" s="35">
        <v>7765.2037100217858</v>
      </c>
      <c r="F329" s="65">
        <v>8661.2069165100002</v>
      </c>
      <c r="G329" s="65">
        <v>15</v>
      </c>
      <c r="H329" s="65">
        <v>16.730804316180102</v>
      </c>
      <c r="I329" s="65"/>
      <c r="J329" s="65">
        <v>3431.9932750401294</v>
      </c>
      <c r="K329" s="65">
        <v>3448.1435764852681</v>
      </c>
      <c r="L329" s="65">
        <v>517.22153647279026</v>
      </c>
      <c r="M329" s="65">
        <v>594.08139142881191</v>
      </c>
      <c r="N329" s="65">
        <v>15</v>
      </c>
      <c r="O329" s="65">
        <v>17.229021305266102</v>
      </c>
      <c r="P329" s="8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  <c r="DT329" s="14"/>
      <c r="DU329" s="14"/>
      <c r="DV329" s="14"/>
      <c r="DW329" s="14"/>
      <c r="DX329" s="14"/>
      <c r="DY329" s="14"/>
      <c r="DZ329" s="14"/>
      <c r="EA329" s="14"/>
      <c r="EB329" s="14"/>
      <c r="EC329" s="14"/>
      <c r="ED329" s="14"/>
      <c r="EE329" s="14"/>
      <c r="EF329" s="14"/>
      <c r="EG329" s="14"/>
      <c r="EH329" s="14"/>
      <c r="EI329" s="14"/>
      <c r="EJ329" s="14"/>
      <c r="EK329" s="14"/>
      <c r="EL329" s="14"/>
      <c r="EM329" s="14"/>
      <c r="EN329" s="14"/>
      <c r="EO329" s="14"/>
      <c r="EP329" s="14"/>
      <c r="EQ329" s="14"/>
      <c r="ER329" s="14"/>
      <c r="ES329" s="14"/>
      <c r="ET329" s="14"/>
      <c r="EU329" s="14"/>
      <c r="EV329" s="14"/>
      <c r="EW329" s="14"/>
      <c r="EX329" s="14"/>
      <c r="EY329" s="14"/>
      <c r="EZ329" s="14"/>
      <c r="FA329" s="14"/>
      <c r="FB329" s="14"/>
      <c r="FC329" s="14"/>
      <c r="FD329" s="14"/>
      <c r="FE329" s="14"/>
      <c r="FF329" s="14"/>
      <c r="FG329" s="14"/>
      <c r="FH329" s="14"/>
      <c r="FI329" s="14"/>
      <c r="FJ329" s="14"/>
      <c r="FK329" s="14"/>
      <c r="FL329" s="14"/>
      <c r="FM329" s="14"/>
      <c r="FN329" s="14"/>
      <c r="FO329" s="14"/>
      <c r="FP329" s="14"/>
      <c r="FQ329" s="14"/>
      <c r="FR329" s="14"/>
      <c r="FS329" s="14"/>
      <c r="FT329" s="14"/>
      <c r="FU329" s="14"/>
      <c r="FV329" s="14"/>
      <c r="FW329" s="14"/>
      <c r="FX329" s="14"/>
      <c r="FY329" s="14"/>
      <c r="FZ329" s="14"/>
      <c r="GA329" s="14"/>
      <c r="GB329" s="14"/>
      <c r="GC329" s="14"/>
      <c r="GD329" s="14"/>
      <c r="GE329" s="14"/>
      <c r="GF329" s="14"/>
      <c r="GG329" s="14"/>
      <c r="GH329" s="14"/>
      <c r="GI329" s="14"/>
      <c r="GJ329" s="14"/>
      <c r="GK329" s="14"/>
      <c r="GL329" s="14"/>
      <c r="GM329" s="14"/>
      <c r="GN329" s="14"/>
      <c r="GO329" s="14"/>
      <c r="GP329" s="14"/>
      <c r="GQ329" s="14"/>
      <c r="GR329" s="14"/>
      <c r="GS329" s="14"/>
      <c r="GT329" s="14"/>
      <c r="GU329" s="14"/>
      <c r="GV329" s="14"/>
      <c r="GW329" s="14"/>
      <c r="GX329" s="14"/>
      <c r="GY329" s="14"/>
      <c r="GZ329" s="14"/>
      <c r="HA329" s="14"/>
      <c r="HB329" s="14"/>
      <c r="HC329" s="14"/>
      <c r="HD329" s="14"/>
      <c r="HE329" s="14"/>
      <c r="HF329" s="14"/>
      <c r="HG329" s="14"/>
      <c r="HH329" s="14"/>
      <c r="HI329" s="14"/>
      <c r="HJ329" s="14"/>
      <c r="HK329" s="14"/>
      <c r="HL329" s="14"/>
      <c r="HM329" s="14"/>
      <c r="HN329" s="14"/>
      <c r="HO329" s="14"/>
      <c r="HP329" s="14"/>
      <c r="HQ329" s="14"/>
      <c r="HR329" s="14"/>
      <c r="HS329" s="14"/>
      <c r="HT329" s="14"/>
      <c r="HU329" s="14"/>
    </row>
    <row r="330" spans="1:229">
      <c r="A330" s="18" t="s">
        <v>4</v>
      </c>
      <c r="B330" s="18"/>
      <c r="C330" s="35">
        <v>50044.981321700005</v>
      </c>
      <c r="D330" s="35">
        <v>50029.972154546427</v>
      </c>
      <c r="E330" s="35">
        <v>7504.4958231819655</v>
      </c>
      <c r="F330" s="65">
        <v>9368.5946803324987</v>
      </c>
      <c r="G330" s="65">
        <v>15</v>
      </c>
      <c r="H330" s="65">
        <v>18.725964210797898</v>
      </c>
      <c r="I330" s="65"/>
      <c r="J330" s="65">
        <v>3474.501595176328</v>
      </c>
      <c r="K330" s="65">
        <v>3463.4560517903751</v>
      </c>
      <c r="L330" s="65">
        <v>519.51840776855624</v>
      </c>
      <c r="M330" s="65">
        <v>549.68003333052741</v>
      </c>
      <c r="N330" s="65">
        <v>15</v>
      </c>
      <c r="O330" s="65">
        <v>15.870853422447201</v>
      </c>
      <c r="P330" s="8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  <c r="EB330" s="14"/>
      <c r="EC330" s="14"/>
      <c r="ED330" s="14"/>
      <c r="EE330" s="14"/>
      <c r="EF330" s="14"/>
      <c r="EG330" s="14"/>
      <c r="EH330" s="14"/>
      <c r="EI330" s="14"/>
      <c r="EJ330" s="14"/>
      <c r="EK330" s="14"/>
      <c r="EL330" s="14"/>
      <c r="EM330" s="14"/>
      <c r="EN330" s="14"/>
      <c r="EO330" s="14"/>
      <c r="EP330" s="14"/>
      <c r="EQ330" s="14"/>
      <c r="ER330" s="14"/>
      <c r="ES330" s="14"/>
      <c r="ET330" s="14"/>
      <c r="EU330" s="14"/>
      <c r="EV330" s="14"/>
      <c r="EW330" s="14"/>
      <c r="EX330" s="14"/>
      <c r="EY330" s="14"/>
      <c r="EZ330" s="14"/>
      <c r="FA330" s="14"/>
      <c r="FB330" s="14"/>
      <c r="FC330" s="14"/>
      <c r="FD330" s="14"/>
      <c r="FE330" s="14"/>
      <c r="FF330" s="14"/>
      <c r="FG330" s="14"/>
      <c r="FH330" s="14"/>
      <c r="FI330" s="14"/>
      <c r="FJ330" s="14"/>
      <c r="FK330" s="14"/>
      <c r="FL330" s="14"/>
      <c r="FM330" s="14"/>
      <c r="FN330" s="14"/>
      <c r="FO330" s="14"/>
      <c r="FP330" s="14"/>
      <c r="FQ330" s="14"/>
      <c r="FR330" s="14"/>
      <c r="FS330" s="14"/>
      <c r="FT330" s="14"/>
      <c r="FU330" s="14"/>
      <c r="FV330" s="14"/>
      <c r="FW330" s="14"/>
      <c r="FX330" s="14"/>
      <c r="FY330" s="14"/>
      <c r="FZ330" s="14"/>
      <c r="GA330" s="14"/>
      <c r="GB330" s="14"/>
      <c r="GC330" s="14"/>
      <c r="GD330" s="14"/>
      <c r="GE330" s="14"/>
      <c r="GF330" s="14"/>
      <c r="GG330" s="14"/>
      <c r="GH330" s="14"/>
      <c r="GI330" s="14"/>
      <c r="GJ330" s="14"/>
      <c r="GK330" s="14"/>
      <c r="GL330" s="14"/>
      <c r="GM330" s="14"/>
      <c r="GN330" s="14"/>
      <c r="GO330" s="14"/>
      <c r="GP330" s="14"/>
      <c r="GQ330" s="14"/>
      <c r="GR330" s="14"/>
      <c r="GS330" s="14"/>
      <c r="GT330" s="14"/>
      <c r="GU330" s="14"/>
      <c r="GV330" s="14"/>
      <c r="GW330" s="14"/>
      <c r="GX330" s="14"/>
      <c r="GY330" s="14"/>
      <c r="GZ330" s="14"/>
      <c r="HA330" s="14"/>
      <c r="HB330" s="14"/>
      <c r="HC330" s="14"/>
      <c r="HD330" s="14"/>
      <c r="HE330" s="14"/>
      <c r="HF330" s="14"/>
      <c r="HG330" s="14"/>
      <c r="HH330" s="14"/>
      <c r="HI330" s="14"/>
      <c r="HJ330" s="14"/>
      <c r="HK330" s="14"/>
      <c r="HL330" s="14"/>
      <c r="HM330" s="14"/>
      <c r="HN330" s="14"/>
      <c r="HO330" s="14"/>
      <c r="HP330" s="14"/>
      <c r="HQ330" s="14"/>
      <c r="HR330" s="14"/>
      <c r="HS330" s="14"/>
      <c r="HT330" s="14"/>
      <c r="HU330" s="14"/>
    </row>
    <row r="331" spans="1:229">
      <c r="A331" s="18" t="s">
        <v>3</v>
      </c>
      <c r="B331" s="18"/>
      <c r="C331" s="35">
        <v>51014.8857623</v>
      </c>
      <c r="D331" s="35">
        <v>53130.371984057863</v>
      </c>
      <c r="E331" s="35">
        <v>7969.5557976086775</v>
      </c>
      <c r="F331" s="65">
        <v>9316.3990401974988</v>
      </c>
      <c r="G331" s="65">
        <v>15</v>
      </c>
      <c r="H331" s="65">
        <v>17.534978002775802</v>
      </c>
      <c r="I331" s="65"/>
      <c r="J331" s="65">
        <v>3476.4349601404078</v>
      </c>
      <c r="K331" s="65">
        <v>3465.8632871903555</v>
      </c>
      <c r="L331" s="65">
        <v>519.87949307855331</v>
      </c>
      <c r="M331" s="65">
        <v>576.90631701099881</v>
      </c>
      <c r="N331" s="65">
        <v>15</v>
      </c>
      <c r="O331" s="65">
        <v>16.645385844941199</v>
      </c>
      <c r="P331" s="8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  <c r="EB331" s="14"/>
      <c r="EC331" s="14"/>
      <c r="ED331" s="14"/>
      <c r="EE331" s="14"/>
      <c r="EF331" s="14"/>
      <c r="EG331" s="14"/>
      <c r="EH331" s="14"/>
      <c r="EI331" s="14"/>
      <c r="EJ331" s="14"/>
      <c r="EK331" s="14"/>
      <c r="EL331" s="14"/>
      <c r="EM331" s="14"/>
      <c r="EN331" s="14"/>
      <c r="EO331" s="14"/>
      <c r="EP331" s="14"/>
      <c r="EQ331" s="14"/>
      <c r="ER331" s="14"/>
      <c r="ES331" s="14"/>
      <c r="ET331" s="14"/>
      <c r="EU331" s="14"/>
      <c r="EV331" s="14"/>
      <c r="EW331" s="14"/>
      <c r="EX331" s="14"/>
      <c r="EY331" s="14"/>
      <c r="EZ331" s="14"/>
      <c r="FA331" s="14"/>
      <c r="FB331" s="14"/>
      <c r="FC331" s="14"/>
      <c r="FD331" s="14"/>
      <c r="FE331" s="14"/>
      <c r="FF331" s="14"/>
      <c r="FG331" s="14"/>
      <c r="FH331" s="14"/>
      <c r="FI331" s="14"/>
      <c r="FJ331" s="14"/>
      <c r="FK331" s="14"/>
      <c r="FL331" s="14"/>
      <c r="FM331" s="14"/>
      <c r="FN331" s="14"/>
      <c r="FO331" s="14"/>
      <c r="FP331" s="14"/>
      <c r="FQ331" s="14"/>
      <c r="FR331" s="14"/>
      <c r="FS331" s="14"/>
      <c r="FT331" s="14"/>
      <c r="FU331" s="14"/>
      <c r="FV331" s="14"/>
      <c r="FW331" s="14"/>
      <c r="FX331" s="14"/>
      <c r="FY331" s="14"/>
      <c r="FZ331" s="14"/>
      <c r="GA331" s="14"/>
      <c r="GB331" s="14"/>
      <c r="GC331" s="14"/>
      <c r="GD331" s="14"/>
      <c r="GE331" s="14"/>
      <c r="GF331" s="14"/>
      <c r="GG331" s="14"/>
      <c r="GH331" s="14"/>
      <c r="GI331" s="14"/>
      <c r="GJ331" s="14"/>
      <c r="GK331" s="14"/>
      <c r="GL331" s="14"/>
      <c r="GM331" s="14"/>
      <c r="GN331" s="14"/>
      <c r="GO331" s="14"/>
      <c r="GP331" s="14"/>
      <c r="GQ331" s="14"/>
      <c r="GR331" s="14"/>
      <c r="GS331" s="14"/>
      <c r="GT331" s="14"/>
      <c r="GU331" s="14"/>
      <c r="GV331" s="14"/>
      <c r="GW331" s="14"/>
      <c r="GX331" s="14"/>
      <c r="GY331" s="14"/>
      <c r="GZ331" s="14"/>
      <c r="HA331" s="14"/>
      <c r="HB331" s="14"/>
      <c r="HC331" s="14"/>
      <c r="HD331" s="14"/>
      <c r="HE331" s="14"/>
      <c r="HF331" s="14"/>
      <c r="HG331" s="14"/>
      <c r="HH331" s="14"/>
      <c r="HI331" s="14"/>
      <c r="HJ331" s="14"/>
      <c r="HK331" s="14"/>
      <c r="HL331" s="14"/>
      <c r="HM331" s="14"/>
      <c r="HN331" s="14"/>
      <c r="HO331" s="14"/>
      <c r="HP331" s="14"/>
      <c r="HQ331" s="14"/>
      <c r="HR331" s="14"/>
      <c r="HS331" s="14"/>
      <c r="HT331" s="14"/>
      <c r="HU331" s="14"/>
    </row>
    <row r="332" spans="1:229">
      <c r="A332" s="18" t="s">
        <v>2</v>
      </c>
      <c r="B332" s="18"/>
      <c r="C332" s="35">
        <v>50362.729754199994</v>
      </c>
      <c r="D332" s="35">
        <v>51431.36311899357</v>
      </c>
      <c r="E332" s="35">
        <v>7714.7044678490347</v>
      </c>
      <c r="F332" s="65">
        <v>9149.3512400255549</v>
      </c>
      <c r="G332" s="65">
        <v>15</v>
      </c>
      <c r="H332" s="65">
        <v>17.789439527117501</v>
      </c>
      <c r="I332" s="65"/>
      <c r="J332" s="65">
        <v>3491.6962370445453</v>
      </c>
      <c r="K332" s="65">
        <v>3488.0394255537858</v>
      </c>
      <c r="L332" s="65">
        <v>523.20591383306805</v>
      </c>
      <c r="M332" s="65">
        <v>553.31363700889244</v>
      </c>
      <c r="N332" s="65">
        <v>15</v>
      </c>
      <c r="O332" s="65">
        <v>15.863170380336101</v>
      </c>
      <c r="P332" s="8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  <c r="DT332" s="14"/>
      <c r="DU332" s="14"/>
      <c r="DV332" s="14"/>
      <c r="DW332" s="14"/>
      <c r="DX332" s="14"/>
      <c r="DY332" s="14"/>
      <c r="DZ332" s="14"/>
      <c r="EA332" s="14"/>
      <c r="EB332" s="14"/>
      <c r="EC332" s="14"/>
      <c r="ED332" s="14"/>
      <c r="EE332" s="14"/>
      <c r="EF332" s="14"/>
      <c r="EG332" s="14"/>
      <c r="EH332" s="14"/>
      <c r="EI332" s="14"/>
      <c r="EJ332" s="14"/>
      <c r="EK332" s="14"/>
      <c r="EL332" s="14"/>
      <c r="EM332" s="14"/>
      <c r="EN332" s="14"/>
      <c r="EO332" s="14"/>
      <c r="EP332" s="14"/>
      <c r="EQ332" s="14"/>
      <c r="ER332" s="14"/>
      <c r="ES332" s="14"/>
      <c r="ET332" s="14"/>
      <c r="EU332" s="14"/>
      <c r="EV332" s="14"/>
      <c r="EW332" s="14"/>
      <c r="EX332" s="14"/>
      <c r="EY332" s="14"/>
      <c r="EZ332" s="14"/>
      <c r="FA332" s="14"/>
      <c r="FB332" s="14"/>
      <c r="FC332" s="14"/>
      <c r="FD332" s="14"/>
      <c r="FE332" s="14"/>
      <c r="FF332" s="14"/>
      <c r="FG332" s="14"/>
      <c r="FH332" s="14"/>
      <c r="FI332" s="14"/>
      <c r="FJ332" s="14"/>
      <c r="FK332" s="14"/>
      <c r="FL332" s="14"/>
      <c r="FM332" s="14"/>
      <c r="FN332" s="14"/>
      <c r="FO332" s="14"/>
      <c r="FP332" s="14"/>
      <c r="FQ332" s="14"/>
      <c r="FR332" s="14"/>
      <c r="FS332" s="14"/>
      <c r="FT332" s="14"/>
      <c r="FU332" s="14"/>
      <c r="FV332" s="14"/>
      <c r="FW332" s="14"/>
      <c r="FX332" s="14"/>
      <c r="FY332" s="14"/>
      <c r="FZ332" s="14"/>
      <c r="GA332" s="14"/>
      <c r="GB332" s="14"/>
      <c r="GC332" s="14"/>
      <c r="GD332" s="14"/>
      <c r="GE332" s="14"/>
      <c r="GF332" s="14"/>
      <c r="GG332" s="14"/>
      <c r="GH332" s="14"/>
      <c r="GI332" s="14"/>
      <c r="GJ332" s="14"/>
      <c r="GK332" s="14"/>
      <c r="GL332" s="14"/>
      <c r="GM332" s="14"/>
      <c r="GN332" s="14"/>
      <c r="GO332" s="14"/>
      <c r="GP332" s="14"/>
      <c r="GQ332" s="14"/>
      <c r="GR332" s="14"/>
      <c r="GS332" s="14"/>
      <c r="GT332" s="14"/>
      <c r="GU332" s="14"/>
      <c r="GV332" s="14"/>
      <c r="GW332" s="14"/>
      <c r="GX332" s="14"/>
      <c r="GY332" s="14"/>
      <c r="GZ332" s="14"/>
      <c r="HA332" s="14"/>
      <c r="HB332" s="14"/>
      <c r="HC332" s="14"/>
      <c r="HD332" s="14"/>
      <c r="HE332" s="14"/>
      <c r="HF332" s="14"/>
      <c r="HG332" s="14"/>
      <c r="HH332" s="14"/>
      <c r="HI332" s="14"/>
      <c r="HJ332" s="14"/>
      <c r="HK332" s="14"/>
      <c r="HL332" s="14"/>
      <c r="HM332" s="14"/>
      <c r="HN332" s="14"/>
      <c r="HO332" s="14"/>
      <c r="HP332" s="14"/>
      <c r="HQ332" s="14"/>
      <c r="HR332" s="14"/>
      <c r="HS332" s="14"/>
      <c r="HT332" s="14"/>
      <c r="HU332" s="14"/>
    </row>
    <row r="333" spans="1:229">
      <c r="A333" s="18" t="s">
        <v>13</v>
      </c>
      <c r="B333" s="18"/>
      <c r="C333" s="35">
        <v>50713.536300200001</v>
      </c>
      <c r="D333" s="35">
        <v>51204.54823019285</v>
      </c>
      <c r="E333" s="35">
        <v>7680.6822345289283</v>
      </c>
      <c r="F333" s="65">
        <v>8792.0896323418183</v>
      </c>
      <c r="G333" s="65">
        <v>15</v>
      </c>
      <c r="H333" s="65">
        <v>17.17052476045</v>
      </c>
      <c r="I333" s="65"/>
      <c r="J333" s="65">
        <v>3577.3246304224808</v>
      </c>
      <c r="K333" s="65">
        <v>3544.914338964601</v>
      </c>
      <c r="L333" s="65">
        <v>531.73715084469029</v>
      </c>
      <c r="M333" s="65">
        <v>563.0103821992999</v>
      </c>
      <c r="N333" s="65">
        <v>15</v>
      </c>
      <c r="O333" s="65">
        <v>15.8821999169589</v>
      </c>
      <c r="P333" s="8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  <c r="DT333" s="14"/>
      <c r="DU333" s="14"/>
      <c r="DV333" s="14"/>
      <c r="DW333" s="14"/>
      <c r="DX333" s="14"/>
      <c r="DY333" s="14"/>
      <c r="DZ333" s="14"/>
      <c r="EA333" s="14"/>
      <c r="EB333" s="14"/>
      <c r="EC333" s="14"/>
      <c r="ED333" s="14"/>
      <c r="EE333" s="14"/>
      <c r="EF333" s="14"/>
      <c r="EG333" s="14"/>
      <c r="EH333" s="14"/>
      <c r="EI333" s="14"/>
      <c r="EJ333" s="14"/>
      <c r="EK333" s="14"/>
      <c r="EL333" s="14"/>
      <c r="EM333" s="14"/>
      <c r="EN333" s="14"/>
      <c r="EO333" s="14"/>
      <c r="EP333" s="14"/>
      <c r="EQ333" s="14"/>
      <c r="ER333" s="14"/>
      <c r="ES333" s="14"/>
      <c r="ET333" s="14"/>
      <c r="EU333" s="14"/>
      <c r="EV333" s="14"/>
      <c r="EW333" s="14"/>
      <c r="EX333" s="14"/>
      <c r="EY333" s="14"/>
      <c r="EZ333" s="14"/>
      <c r="FA333" s="14"/>
      <c r="FB333" s="14"/>
      <c r="FC333" s="14"/>
      <c r="FD333" s="14"/>
      <c r="FE333" s="14"/>
      <c r="FF333" s="14"/>
      <c r="FG333" s="14"/>
      <c r="FH333" s="14"/>
      <c r="FI333" s="14"/>
      <c r="FJ333" s="14"/>
      <c r="FK333" s="14"/>
      <c r="FL333" s="14"/>
      <c r="FM333" s="14"/>
      <c r="FN333" s="14"/>
      <c r="FO333" s="14"/>
      <c r="FP333" s="14"/>
      <c r="FQ333" s="14"/>
      <c r="FR333" s="14"/>
      <c r="FS333" s="14"/>
      <c r="FT333" s="14"/>
      <c r="FU333" s="14"/>
      <c r="FV333" s="14"/>
      <c r="FW333" s="14"/>
      <c r="FX333" s="14"/>
      <c r="FY333" s="14"/>
      <c r="FZ333" s="14"/>
      <c r="GA333" s="14"/>
      <c r="GB333" s="14"/>
      <c r="GC333" s="14"/>
      <c r="GD333" s="14"/>
      <c r="GE333" s="14"/>
      <c r="GF333" s="14"/>
      <c r="GG333" s="14"/>
      <c r="GH333" s="14"/>
      <c r="GI333" s="14"/>
      <c r="GJ333" s="14"/>
      <c r="GK333" s="14"/>
      <c r="GL333" s="14"/>
      <c r="GM333" s="14"/>
      <c r="GN333" s="14"/>
      <c r="GO333" s="14"/>
      <c r="GP333" s="14"/>
      <c r="GQ333" s="14"/>
      <c r="GR333" s="14"/>
      <c r="GS333" s="14"/>
      <c r="GT333" s="14"/>
      <c r="GU333" s="14"/>
      <c r="GV333" s="14"/>
      <c r="GW333" s="14"/>
      <c r="GX333" s="14"/>
      <c r="GY333" s="14"/>
      <c r="GZ333" s="14"/>
      <c r="HA333" s="14"/>
      <c r="HB333" s="14"/>
      <c r="HC333" s="14"/>
      <c r="HD333" s="14"/>
      <c r="HE333" s="14"/>
      <c r="HF333" s="14"/>
      <c r="HG333" s="14"/>
      <c r="HH333" s="14"/>
      <c r="HI333" s="14"/>
      <c r="HJ333" s="14"/>
      <c r="HK333" s="14"/>
      <c r="HL333" s="14"/>
      <c r="HM333" s="14"/>
      <c r="HN333" s="14"/>
      <c r="HO333" s="14"/>
      <c r="HP333" s="14"/>
      <c r="HQ333" s="14"/>
      <c r="HR333" s="14"/>
      <c r="HS333" s="14"/>
      <c r="HT333" s="14"/>
      <c r="HU333" s="14"/>
    </row>
    <row r="334" spans="1:229">
      <c r="A334" s="18" t="s">
        <v>12</v>
      </c>
      <c r="B334" s="18"/>
      <c r="C334" s="35">
        <v>51348.578423299994</v>
      </c>
      <c r="D334" s="35">
        <v>52019.502204624288</v>
      </c>
      <c r="E334" s="35">
        <v>7802.9253306936425</v>
      </c>
      <c r="F334" s="65">
        <v>8276.6508516728591</v>
      </c>
      <c r="G334" s="65">
        <v>15</v>
      </c>
      <c r="H334" s="65">
        <v>15.910669077754299</v>
      </c>
      <c r="I334" s="65"/>
      <c r="J334" s="65">
        <v>3576.0470087665835</v>
      </c>
      <c r="K334" s="65">
        <v>3566.6173943784529</v>
      </c>
      <c r="L334" s="65">
        <v>534.99260915676803</v>
      </c>
      <c r="M334" s="65">
        <v>565.89122772054293</v>
      </c>
      <c r="N334" s="65">
        <v>15</v>
      </c>
      <c r="O334" s="65">
        <v>15.866328376362299</v>
      </c>
      <c r="P334" s="8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/>
      <c r="DS334" s="14"/>
      <c r="DT334" s="14"/>
      <c r="DU334" s="14"/>
      <c r="DV334" s="14"/>
      <c r="DW334" s="14"/>
      <c r="DX334" s="14"/>
      <c r="DY334" s="14"/>
      <c r="DZ334" s="14"/>
      <c r="EA334" s="14"/>
      <c r="EB334" s="14"/>
      <c r="EC334" s="14"/>
      <c r="ED334" s="14"/>
      <c r="EE334" s="14"/>
      <c r="EF334" s="14"/>
      <c r="EG334" s="14"/>
      <c r="EH334" s="14"/>
      <c r="EI334" s="14"/>
      <c r="EJ334" s="14"/>
      <c r="EK334" s="14"/>
      <c r="EL334" s="14"/>
      <c r="EM334" s="14"/>
      <c r="EN334" s="14"/>
      <c r="EO334" s="14"/>
      <c r="EP334" s="14"/>
      <c r="EQ334" s="14"/>
      <c r="ER334" s="14"/>
      <c r="ES334" s="14"/>
      <c r="ET334" s="14"/>
      <c r="EU334" s="14"/>
      <c r="EV334" s="14"/>
      <c r="EW334" s="14"/>
      <c r="EX334" s="14"/>
      <c r="EY334" s="14"/>
      <c r="EZ334" s="14"/>
      <c r="FA334" s="14"/>
      <c r="FB334" s="14"/>
      <c r="FC334" s="14"/>
      <c r="FD334" s="14"/>
      <c r="FE334" s="14"/>
      <c r="FF334" s="14"/>
      <c r="FG334" s="14"/>
      <c r="FH334" s="14"/>
      <c r="FI334" s="14"/>
      <c r="FJ334" s="14"/>
      <c r="FK334" s="14"/>
      <c r="FL334" s="14"/>
      <c r="FM334" s="14"/>
      <c r="FN334" s="14"/>
      <c r="FO334" s="14"/>
      <c r="FP334" s="14"/>
      <c r="FQ334" s="14"/>
      <c r="FR334" s="14"/>
      <c r="FS334" s="14"/>
      <c r="FT334" s="14"/>
      <c r="FU334" s="14"/>
      <c r="FV334" s="14"/>
      <c r="FW334" s="14"/>
      <c r="FX334" s="14"/>
      <c r="FY334" s="14"/>
      <c r="FZ334" s="14"/>
      <c r="GA334" s="14"/>
      <c r="GB334" s="14"/>
      <c r="GC334" s="14"/>
      <c r="GD334" s="14"/>
      <c r="GE334" s="14"/>
      <c r="GF334" s="14"/>
      <c r="GG334" s="14"/>
      <c r="GH334" s="14"/>
      <c r="GI334" s="14"/>
      <c r="GJ334" s="14"/>
      <c r="GK334" s="14"/>
      <c r="GL334" s="14"/>
      <c r="GM334" s="14"/>
      <c r="GN334" s="14"/>
      <c r="GO334" s="14"/>
      <c r="GP334" s="14"/>
      <c r="GQ334" s="14"/>
      <c r="GR334" s="14"/>
      <c r="GS334" s="14"/>
      <c r="GT334" s="14"/>
      <c r="GU334" s="14"/>
      <c r="GV334" s="14"/>
      <c r="GW334" s="14"/>
      <c r="GX334" s="14"/>
      <c r="GY334" s="14"/>
      <c r="GZ334" s="14"/>
      <c r="HA334" s="14"/>
      <c r="HB334" s="14"/>
      <c r="HC334" s="14"/>
      <c r="HD334" s="14"/>
      <c r="HE334" s="14"/>
      <c r="HF334" s="14"/>
      <c r="HG334" s="14"/>
      <c r="HH334" s="14"/>
      <c r="HI334" s="14"/>
      <c r="HJ334" s="14"/>
      <c r="HK334" s="14"/>
      <c r="HL334" s="14"/>
      <c r="HM334" s="14"/>
      <c r="HN334" s="14"/>
      <c r="HO334" s="14"/>
      <c r="HP334" s="14"/>
      <c r="HQ334" s="14"/>
      <c r="HR334" s="14"/>
      <c r="HS334" s="14"/>
      <c r="HT334" s="14"/>
      <c r="HU334" s="14"/>
    </row>
    <row r="335" spans="1:229">
      <c r="A335" s="18" t="s">
        <v>11</v>
      </c>
      <c r="B335" s="18"/>
      <c r="C335" s="35">
        <v>52098.497452000003</v>
      </c>
      <c r="D335" s="35">
        <v>53223.091765665711</v>
      </c>
      <c r="E335" s="35">
        <v>7983.4637648498574</v>
      </c>
      <c r="F335" s="65">
        <v>8870.8739892766662</v>
      </c>
      <c r="G335" s="65">
        <v>15</v>
      </c>
      <c r="H335" s="65">
        <v>16.667340612856499</v>
      </c>
      <c r="I335" s="65"/>
      <c r="J335" s="65">
        <v>3635.5360273725214</v>
      </c>
      <c r="K335" s="65">
        <v>3613.7091358087414</v>
      </c>
      <c r="L335" s="65">
        <v>542.05637037131123</v>
      </c>
      <c r="M335" s="65">
        <v>572.03963883647805</v>
      </c>
      <c r="N335" s="65">
        <v>15</v>
      </c>
      <c r="O335" s="65">
        <v>15.829708959364201</v>
      </c>
      <c r="P335" s="8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  <c r="DT335" s="14"/>
      <c r="DU335" s="14"/>
      <c r="DV335" s="14"/>
      <c r="DW335" s="14"/>
      <c r="DX335" s="14"/>
      <c r="DY335" s="14"/>
      <c r="DZ335" s="14"/>
      <c r="EA335" s="14"/>
      <c r="EB335" s="14"/>
      <c r="EC335" s="14"/>
      <c r="ED335" s="14"/>
      <c r="EE335" s="14"/>
      <c r="EF335" s="14"/>
      <c r="EG335" s="14"/>
      <c r="EH335" s="14"/>
      <c r="EI335" s="14"/>
      <c r="EJ335" s="14"/>
      <c r="EK335" s="14"/>
      <c r="EL335" s="14"/>
      <c r="EM335" s="14"/>
      <c r="EN335" s="14"/>
      <c r="EO335" s="14"/>
      <c r="EP335" s="14"/>
      <c r="EQ335" s="14"/>
      <c r="ER335" s="14"/>
      <c r="ES335" s="14"/>
      <c r="ET335" s="14"/>
      <c r="EU335" s="14"/>
      <c r="EV335" s="14"/>
      <c r="EW335" s="14"/>
      <c r="EX335" s="14"/>
      <c r="EY335" s="14"/>
      <c r="EZ335" s="14"/>
      <c r="FA335" s="14"/>
      <c r="FB335" s="14"/>
      <c r="FC335" s="14"/>
      <c r="FD335" s="14"/>
      <c r="FE335" s="14"/>
      <c r="FF335" s="14"/>
      <c r="FG335" s="14"/>
      <c r="FH335" s="14"/>
      <c r="FI335" s="14"/>
      <c r="FJ335" s="14"/>
      <c r="FK335" s="14"/>
      <c r="FL335" s="14"/>
      <c r="FM335" s="14"/>
      <c r="FN335" s="14"/>
      <c r="FO335" s="14"/>
      <c r="FP335" s="14"/>
      <c r="FQ335" s="14"/>
      <c r="FR335" s="14"/>
      <c r="FS335" s="14"/>
      <c r="FT335" s="14"/>
      <c r="FU335" s="14"/>
      <c r="FV335" s="14"/>
      <c r="FW335" s="14"/>
      <c r="FX335" s="14"/>
      <c r="FY335" s="14"/>
      <c r="FZ335" s="14"/>
      <c r="GA335" s="14"/>
      <c r="GB335" s="14"/>
      <c r="GC335" s="14"/>
      <c r="GD335" s="14"/>
      <c r="GE335" s="14"/>
      <c r="GF335" s="14"/>
      <c r="GG335" s="14"/>
      <c r="GH335" s="14"/>
      <c r="GI335" s="14"/>
      <c r="GJ335" s="14"/>
      <c r="GK335" s="14"/>
      <c r="GL335" s="14"/>
      <c r="GM335" s="14"/>
      <c r="GN335" s="14"/>
      <c r="GO335" s="14"/>
      <c r="GP335" s="14"/>
      <c r="GQ335" s="14"/>
      <c r="GR335" s="14"/>
      <c r="GS335" s="14"/>
      <c r="GT335" s="14"/>
      <c r="GU335" s="14"/>
      <c r="GV335" s="14"/>
      <c r="GW335" s="14"/>
      <c r="GX335" s="14"/>
      <c r="GY335" s="14"/>
      <c r="GZ335" s="14"/>
      <c r="HA335" s="14"/>
      <c r="HB335" s="14"/>
      <c r="HC335" s="14"/>
      <c r="HD335" s="14"/>
      <c r="HE335" s="14"/>
      <c r="HF335" s="14"/>
      <c r="HG335" s="14"/>
      <c r="HH335" s="14"/>
      <c r="HI335" s="14"/>
      <c r="HJ335" s="14"/>
      <c r="HK335" s="14"/>
      <c r="HL335" s="14"/>
      <c r="HM335" s="14"/>
      <c r="HN335" s="14"/>
      <c r="HO335" s="14"/>
      <c r="HP335" s="14"/>
      <c r="HQ335" s="14"/>
      <c r="HR335" s="14"/>
      <c r="HS335" s="14"/>
      <c r="HT335" s="14"/>
      <c r="HU335" s="14"/>
    </row>
    <row r="336" spans="1:229">
      <c r="A336" s="18" t="s">
        <v>10</v>
      </c>
      <c r="B336" s="18"/>
      <c r="C336" s="35">
        <v>53155.160217300006</v>
      </c>
      <c r="D336" s="35">
        <v>54618.602733770007</v>
      </c>
      <c r="E336" s="35">
        <v>8192.7904100654996</v>
      </c>
      <c r="F336" s="65">
        <v>10381.062333985712</v>
      </c>
      <c r="G336" s="65">
        <v>15</v>
      </c>
      <c r="H336" s="65">
        <v>19.006458998203598</v>
      </c>
      <c r="I336" s="65"/>
      <c r="J336" s="65">
        <v>3605.0490731325062</v>
      </c>
      <c r="K336" s="65">
        <v>3601.5160559326091</v>
      </c>
      <c r="L336" s="65">
        <v>540.22740838989125</v>
      </c>
      <c r="M336" s="65">
        <v>629.38059944214217</v>
      </c>
      <c r="N336" s="65">
        <v>15</v>
      </c>
      <c r="O336" s="65">
        <v>17.475435057561199</v>
      </c>
      <c r="P336" s="8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  <c r="DT336" s="14"/>
      <c r="DU336" s="14"/>
      <c r="DV336" s="14"/>
      <c r="DW336" s="14"/>
      <c r="DX336" s="14"/>
      <c r="DY336" s="14"/>
      <c r="DZ336" s="14"/>
      <c r="EA336" s="14"/>
      <c r="EB336" s="14"/>
      <c r="EC336" s="14"/>
      <c r="ED336" s="14"/>
      <c r="EE336" s="14"/>
      <c r="EF336" s="14"/>
      <c r="EG336" s="14"/>
      <c r="EH336" s="14"/>
      <c r="EI336" s="14"/>
      <c r="EJ336" s="14"/>
      <c r="EK336" s="14"/>
      <c r="EL336" s="14"/>
      <c r="EM336" s="14"/>
      <c r="EN336" s="14"/>
      <c r="EO336" s="14"/>
      <c r="EP336" s="14"/>
      <c r="EQ336" s="14"/>
      <c r="ER336" s="14"/>
      <c r="ES336" s="14"/>
      <c r="ET336" s="14"/>
      <c r="EU336" s="14"/>
      <c r="EV336" s="14"/>
      <c r="EW336" s="14"/>
      <c r="EX336" s="14"/>
      <c r="EY336" s="14"/>
      <c r="EZ336" s="14"/>
      <c r="FA336" s="14"/>
      <c r="FB336" s="14"/>
      <c r="FC336" s="14"/>
      <c r="FD336" s="14"/>
      <c r="FE336" s="14"/>
      <c r="FF336" s="14"/>
      <c r="FG336" s="14"/>
      <c r="FH336" s="14"/>
      <c r="FI336" s="14"/>
      <c r="FJ336" s="14"/>
      <c r="FK336" s="14"/>
      <c r="FL336" s="14"/>
      <c r="FM336" s="14"/>
      <c r="FN336" s="14"/>
      <c r="FO336" s="14"/>
      <c r="FP336" s="14"/>
      <c r="FQ336" s="14"/>
      <c r="FR336" s="14"/>
      <c r="FS336" s="14"/>
      <c r="FT336" s="14"/>
      <c r="FU336" s="14"/>
      <c r="FV336" s="14"/>
      <c r="FW336" s="14"/>
      <c r="FX336" s="14"/>
      <c r="FY336" s="14"/>
      <c r="FZ336" s="14"/>
      <c r="GA336" s="14"/>
      <c r="GB336" s="14"/>
      <c r="GC336" s="14"/>
      <c r="GD336" s="14"/>
      <c r="GE336" s="14"/>
      <c r="GF336" s="14"/>
      <c r="GG336" s="14"/>
      <c r="GH336" s="14"/>
      <c r="GI336" s="14"/>
      <c r="GJ336" s="14"/>
      <c r="GK336" s="14"/>
      <c r="GL336" s="14"/>
      <c r="GM336" s="14"/>
      <c r="GN336" s="14"/>
      <c r="GO336" s="14"/>
      <c r="GP336" s="14"/>
      <c r="GQ336" s="14"/>
      <c r="GR336" s="14"/>
      <c r="GS336" s="14"/>
      <c r="GT336" s="14"/>
      <c r="GU336" s="14"/>
      <c r="GV336" s="14"/>
      <c r="GW336" s="14"/>
      <c r="GX336" s="14"/>
      <c r="GY336" s="14"/>
      <c r="GZ336" s="14"/>
      <c r="HA336" s="14"/>
      <c r="HB336" s="14"/>
      <c r="HC336" s="14"/>
      <c r="HD336" s="14"/>
      <c r="HE336" s="14"/>
      <c r="HF336" s="14"/>
      <c r="HG336" s="14"/>
      <c r="HH336" s="14"/>
      <c r="HI336" s="14"/>
      <c r="HJ336" s="14"/>
      <c r="HK336" s="14"/>
      <c r="HL336" s="14"/>
      <c r="HM336" s="14"/>
      <c r="HN336" s="14"/>
      <c r="HO336" s="14"/>
      <c r="HP336" s="14"/>
      <c r="HQ336" s="14"/>
      <c r="HR336" s="14"/>
      <c r="HS336" s="14"/>
      <c r="HT336" s="14"/>
      <c r="HU336" s="14"/>
    </row>
    <row r="337" spans="1:229">
      <c r="A337" s="18" t="s">
        <v>9</v>
      </c>
      <c r="B337" s="18"/>
      <c r="C337" s="35">
        <v>53411.614825799996</v>
      </c>
      <c r="D337" s="35">
        <v>54295.856270869292</v>
      </c>
      <c r="E337" s="35">
        <v>8144.3784406303939</v>
      </c>
      <c r="F337" s="65">
        <v>9268.936001475</v>
      </c>
      <c r="G337" s="65">
        <v>15</v>
      </c>
      <c r="H337" s="65">
        <f>0.170711664537243*100</f>
        <v>17.071166453724302</v>
      </c>
      <c r="I337" s="65"/>
      <c r="J337" s="65">
        <v>3616.1198988859564</v>
      </c>
      <c r="K337" s="65">
        <v>3627.8158163004887</v>
      </c>
      <c r="L337" s="65">
        <v>544.17237244507339</v>
      </c>
      <c r="M337" s="65">
        <v>575.41373737462413</v>
      </c>
      <c r="N337" s="65">
        <v>15</v>
      </c>
      <c r="O337" s="65">
        <f>0.158611618260546*100</f>
        <v>15.861161826054602</v>
      </c>
      <c r="P337" s="8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  <c r="DT337" s="14"/>
      <c r="DU337" s="14"/>
      <c r="DV337" s="14"/>
      <c r="DW337" s="14"/>
      <c r="DX337" s="14"/>
      <c r="DY337" s="14"/>
      <c r="DZ337" s="14"/>
      <c r="EA337" s="14"/>
      <c r="EB337" s="14"/>
      <c r="EC337" s="14"/>
      <c r="ED337" s="14"/>
      <c r="EE337" s="14"/>
      <c r="EF337" s="14"/>
      <c r="EG337" s="14"/>
      <c r="EH337" s="14"/>
      <c r="EI337" s="14"/>
      <c r="EJ337" s="14"/>
      <c r="EK337" s="14"/>
      <c r="EL337" s="14"/>
      <c r="EM337" s="14"/>
      <c r="EN337" s="14"/>
      <c r="EO337" s="14"/>
      <c r="EP337" s="14"/>
      <c r="EQ337" s="14"/>
      <c r="ER337" s="14"/>
      <c r="ES337" s="14"/>
      <c r="ET337" s="14"/>
      <c r="EU337" s="14"/>
      <c r="EV337" s="14"/>
      <c r="EW337" s="14"/>
      <c r="EX337" s="14"/>
      <c r="EY337" s="14"/>
      <c r="EZ337" s="14"/>
      <c r="FA337" s="14"/>
      <c r="FB337" s="14"/>
      <c r="FC337" s="14"/>
      <c r="FD337" s="14"/>
      <c r="FE337" s="14"/>
      <c r="FF337" s="14"/>
      <c r="FG337" s="14"/>
      <c r="FH337" s="14"/>
      <c r="FI337" s="14"/>
      <c r="FJ337" s="14"/>
      <c r="FK337" s="14"/>
      <c r="FL337" s="14"/>
      <c r="FM337" s="14"/>
      <c r="FN337" s="14"/>
      <c r="FO337" s="14"/>
      <c r="FP337" s="14"/>
      <c r="FQ337" s="14"/>
      <c r="FR337" s="14"/>
      <c r="FS337" s="14"/>
      <c r="FT337" s="14"/>
      <c r="FU337" s="14"/>
      <c r="FV337" s="14"/>
      <c r="FW337" s="14"/>
      <c r="FX337" s="14"/>
      <c r="FY337" s="14"/>
      <c r="FZ337" s="14"/>
      <c r="GA337" s="14"/>
      <c r="GB337" s="14"/>
      <c r="GC337" s="14"/>
      <c r="GD337" s="14"/>
      <c r="GE337" s="14"/>
      <c r="GF337" s="14"/>
      <c r="GG337" s="14"/>
      <c r="GH337" s="14"/>
      <c r="GI337" s="14"/>
      <c r="GJ337" s="14"/>
      <c r="GK337" s="14"/>
      <c r="GL337" s="14"/>
      <c r="GM337" s="14"/>
      <c r="GN337" s="14"/>
      <c r="GO337" s="14"/>
      <c r="GP337" s="14"/>
      <c r="GQ337" s="14"/>
      <c r="GR337" s="14"/>
      <c r="GS337" s="14"/>
      <c r="GT337" s="14"/>
      <c r="GU337" s="14"/>
      <c r="GV337" s="14"/>
      <c r="GW337" s="14"/>
      <c r="GX337" s="14"/>
      <c r="GY337" s="14"/>
      <c r="GZ337" s="14"/>
      <c r="HA337" s="14"/>
      <c r="HB337" s="14"/>
      <c r="HC337" s="14"/>
      <c r="HD337" s="14"/>
      <c r="HE337" s="14"/>
      <c r="HF337" s="14"/>
      <c r="HG337" s="14"/>
      <c r="HH337" s="14"/>
      <c r="HI337" s="14"/>
      <c r="HJ337" s="14"/>
      <c r="HK337" s="14"/>
      <c r="HL337" s="14"/>
      <c r="HM337" s="14"/>
      <c r="HN337" s="14"/>
      <c r="HO337" s="14"/>
      <c r="HP337" s="14"/>
      <c r="HQ337" s="14"/>
      <c r="HR337" s="14"/>
      <c r="HS337" s="14"/>
      <c r="HT337" s="14"/>
      <c r="HU337" s="14"/>
    </row>
    <row r="338" spans="1:229">
      <c r="A338" s="18" t="s">
        <v>8</v>
      </c>
      <c r="B338" s="18"/>
      <c r="C338" s="35">
        <v>54749.258698499994</v>
      </c>
      <c r="D338" s="35">
        <v>55747.01737823429</v>
      </c>
      <c r="E338" s="35">
        <v>8362.052606735142</v>
      </c>
      <c r="F338" s="65">
        <v>8726.1615155030013</v>
      </c>
      <c r="G338" s="65">
        <v>15</v>
      </c>
      <c r="H338" s="65">
        <v>15.6531450934809</v>
      </c>
      <c r="I338" s="65"/>
      <c r="J338" s="65">
        <v>3703.8139720241638</v>
      </c>
      <c r="K338" s="65">
        <v>3682.5667620266627</v>
      </c>
      <c r="L338" s="65">
        <v>552.38501430399936</v>
      </c>
      <c r="M338" s="65">
        <v>601.8713265891846</v>
      </c>
      <c r="N338" s="65">
        <v>15</v>
      </c>
      <c r="O338" s="65">
        <v>16.343799460622698</v>
      </c>
      <c r="P338" s="8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  <c r="DT338" s="14"/>
      <c r="DU338" s="14"/>
      <c r="DV338" s="14"/>
      <c r="DW338" s="14"/>
      <c r="DX338" s="14"/>
      <c r="DY338" s="14"/>
      <c r="DZ338" s="14"/>
      <c r="EA338" s="14"/>
      <c r="EB338" s="14"/>
      <c r="EC338" s="14"/>
      <c r="ED338" s="14"/>
      <c r="EE338" s="14"/>
      <c r="EF338" s="14"/>
      <c r="EG338" s="14"/>
      <c r="EH338" s="14"/>
      <c r="EI338" s="14"/>
      <c r="EJ338" s="14"/>
      <c r="EK338" s="14"/>
      <c r="EL338" s="14"/>
      <c r="EM338" s="14"/>
      <c r="EN338" s="14"/>
      <c r="EO338" s="14"/>
      <c r="EP338" s="14"/>
      <c r="EQ338" s="14"/>
      <c r="ER338" s="14"/>
      <c r="ES338" s="14"/>
      <c r="ET338" s="14"/>
      <c r="EU338" s="14"/>
      <c r="EV338" s="14"/>
      <c r="EW338" s="14"/>
      <c r="EX338" s="14"/>
      <c r="EY338" s="14"/>
      <c r="EZ338" s="14"/>
      <c r="FA338" s="14"/>
      <c r="FB338" s="14"/>
      <c r="FC338" s="14"/>
      <c r="FD338" s="14"/>
      <c r="FE338" s="14"/>
      <c r="FF338" s="14"/>
      <c r="FG338" s="14"/>
      <c r="FH338" s="14"/>
      <c r="FI338" s="14"/>
      <c r="FJ338" s="14"/>
      <c r="FK338" s="14"/>
      <c r="FL338" s="14"/>
      <c r="FM338" s="14"/>
      <c r="FN338" s="14"/>
      <c r="FO338" s="14"/>
      <c r="FP338" s="14"/>
      <c r="FQ338" s="14"/>
      <c r="FR338" s="14"/>
      <c r="FS338" s="14"/>
      <c r="FT338" s="14"/>
      <c r="FU338" s="14"/>
      <c r="FV338" s="14"/>
      <c r="FW338" s="14"/>
      <c r="FX338" s="14"/>
      <c r="FY338" s="14"/>
      <c r="FZ338" s="14"/>
      <c r="GA338" s="14"/>
      <c r="GB338" s="14"/>
      <c r="GC338" s="14"/>
      <c r="GD338" s="14"/>
      <c r="GE338" s="14"/>
      <c r="GF338" s="14"/>
      <c r="GG338" s="14"/>
      <c r="GH338" s="14"/>
      <c r="GI338" s="14"/>
      <c r="GJ338" s="14"/>
      <c r="GK338" s="14"/>
      <c r="GL338" s="14"/>
      <c r="GM338" s="14"/>
      <c r="GN338" s="14"/>
      <c r="GO338" s="14"/>
      <c r="GP338" s="14"/>
      <c r="GQ338" s="14"/>
      <c r="GR338" s="14"/>
      <c r="GS338" s="14"/>
      <c r="GT338" s="14"/>
      <c r="GU338" s="14"/>
      <c r="GV338" s="14"/>
      <c r="GW338" s="14"/>
      <c r="GX338" s="14"/>
      <c r="GY338" s="14"/>
      <c r="GZ338" s="14"/>
      <c r="HA338" s="14"/>
      <c r="HB338" s="14"/>
      <c r="HC338" s="14"/>
      <c r="HD338" s="14"/>
      <c r="HE338" s="14"/>
      <c r="HF338" s="14"/>
      <c r="HG338" s="14"/>
      <c r="HH338" s="14"/>
      <c r="HI338" s="14"/>
      <c r="HJ338" s="14"/>
      <c r="HK338" s="14"/>
      <c r="HL338" s="14"/>
      <c r="HM338" s="14"/>
      <c r="HN338" s="14"/>
      <c r="HO338" s="14"/>
      <c r="HP338" s="14"/>
      <c r="HQ338" s="14"/>
      <c r="HR338" s="14"/>
      <c r="HS338" s="14"/>
      <c r="HT338" s="14"/>
      <c r="HU338" s="14"/>
    </row>
    <row r="339" spans="1:229">
      <c r="A339" s="18" t="s">
        <v>7</v>
      </c>
      <c r="B339" s="18"/>
      <c r="C339" s="35">
        <v>54720.390000000007</v>
      </c>
      <c r="D339" s="35">
        <v>54846.571323569289</v>
      </c>
      <c r="E339" s="35">
        <v>8226.9856985353945</v>
      </c>
      <c r="F339" s="65">
        <v>10526.604151563572</v>
      </c>
      <c r="G339" s="65">
        <v>15</v>
      </c>
      <c r="H339" s="65">
        <v>19.192820804534001</v>
      </c>
      <c r="I339" s="65"/>
      <c r="J339" s="65">
        <v>3714.9574678317699</v>
      </c>
      <c r="K339" s="65">
        <v>3704.2413592412977</v>
      </c>
      <c r="L339" s="65">
        <v>555.63620388619472</v>
      </c>
      <c r="M339" s="65">
        <v>594.9056610199118</v>
      </c>
      <c r="N339" s="65">
        <v>15</v>
      </c>
      <c r="O339" s="65">
        <v>16.060121447965301</v>
      </c>
      <c r="P339" s="8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14"/>
      <c r="EF339" s="14"/>
      <c r="EG339" s="14"/>
      <c r="EH339" s="14"/>
      <c r="EI339" s="14"/>
      <c r="EJ339" s="14"/>
      <c r="EK339" s="14"/>
      <c r="EL339" s="14"/>
      <c r="EM339" s="14"/>
      <c r="EN339" s="14"/>
      <c r="EO339" s="14"/>
      <c r="EP339" s="14"/>
      <c r="EQ339" s="14"/>
      <c r="ER339" s="14"/>
      <c r="ES339" s="14"/>
      <c r="ET339" s="14"/>
      <c r="EU339" s="14"/>
      <c r="EV339" s="14"/>
      <c r="EW339" s="14"/>
      <c r="EX339" s="14"/>
      <c r="EY339" s="14"/>
      <c r="EZ339" s="14"/>
      <c r="FA339" s="14"/>
      <c r="FB339" s="14"/>
      <c r="FC339" s="14"/>
      <c r="FD339" s="14"/>
      <c r="FE339" s="14"/>
      <c r="FF339" s="14"/>
      <c r="FG339" s="14"/>
      <c r="FH339" s="14"/>
      <c r="FI339" s="14"/>
      <c r="FJ339" s="14"/>
      <c r="FK339" s="14"/>
      <c r="FL339" s="14"/>
      <c r="FM339" s="14"/>
      <c r="FN339" s="14"/>
      <c r="FO339" s="14"/>
      <c r="FP339" s="14"/>
      <c r="FQ339" s="14"/>
      <c r="FR339" s="14"/>
      <c r="FS339" s="14"/>
      <c r="FT339" s="14"/>
      <c r="FU339" s="14"/>
      <c r="FV339" s="14"/>
      <c r="FW339" s="14"/>
      <c r="FX339" s="14"/>
      <c r="FY339" s="14"/>
      <c r="FZ339" s="14"/>
      <c r="GA339" s="14"/>
      <c r="GB339" s="14"/>
      <c r="GC339" s="14"/>
      <c r="GD339" s="14"/>
      <c r="GE339" s="14"/>
      <c r="GF339" s="14"/>
      <c r="GG339" s="14"/>
      <c r="GH339" s="14"/>
      <c r="GI339" s="14"/>
      <c r="GJ339" s="14"/>
      <c r="GK339" s="14"/>
      <c r="GL339" s="14"/>
      <c r="GM339" s="14"/>
      <c r="GN339" s="14"/>
      <c r="GO339" s="14"/>
      <c r="GP339" s="14"/>
      <c r="GQ339" s="14"/>
      <c r="GR339" s="14"/>
      <c r="GS339" s="14"/>
      <c r="GT339" s="14"/>
      <c r="GU339" s="14"/>
      <c r="GV339" s="14"/>
      <c r="GW339" s="14"/>
      <c r="GX339" s="14"/>
      <c r="GY339" s="14"/>
      <c r="GZ339" s="14"/>
      <c r="HA339" s="14"/>
      <c r="HB339" s="14"/>
      <c r="HC339" s="14"/>
      <c r="HD339" s="14"/>
      <c r="HE339" s="14"/>
      <c r="HF339" s="14"/>
      <c r="HG339" s="14"/>
      <c r="HH339" s="14"/>
      <c r="HI339" s="14"/>
      <c r="HJ339" s="14"/>
      <c r="HK339" s="14"/>
      <c r="HL339" s="14"/>
      <c r="HM339" s="14"/>
      <c r="HN339" s="14"/>
      <c r="HO339" s="14"/>
      <c r="HP339" s="14"/>
      <c r="HQ339" s="14"/>
      <c r="HR339" s="14"/>
      <c r="HS339" s="14"/>
      <c r="HT339" s="14"/>
      <c r="HU339" s="14"/>
    </row>
    <row r="340" spans="1:229">
      <c r="A340" s="18"/>
      <c r="B340" s="18"/>
      <c r="C340" s="35"/>
      <c r="D340" s="35"/>
      <c r="E340" s="3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8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4"/>
      <c r="DS340" s="14"/>
      <c r="DT340" s="14"/>
      <c r="DU340" s="14"/>
      <c r="DV340" s="14"/>
      <c r="DW340" s="14"/>
      <c r="DX340" s="14"/>
      <c r="DY340" s="14"/>
      <c r="DZ340" s="14"/>
      <c r="EA340" s="14"/>
      <c r="EB340" s="14"/>
      <c r="EC340" s="14"/>
      <c r="ED340" s="14"/>
      <c r="EE340" s="14"/>
      <c r="EF340" s="14"/>
      <c r="EG340" s="14"/>
      <c r="EH340" s="14"/>
      <c r="EI340" s="14"/>
      <c r="EJ340" s="14"/>
      <c r="EK340" s="14"/>
      <c r="EL340" s="14"/>
      <c r="EM340" s="14"/>
      <c r="EN340" s="14"/>
      <c r="EO340" s="14"/>
      <c r="EP340" s="14"/>
      <c r="EQ340" s="14"/>
      <c r="ER340" s="14"/>
      <c r="ES340" s="14"/>
      <c r="ET340" s="14"/>
      <c r="EU340" s="14"/>
      <c r="EV340" s="14"/>
      <c r="EW340" s="14"/>
      <c r="EX340" s="14"/>
      <c r="EY340" s="14"/>
      <c r="EZ340" s="14"/>
      <c r="FA340" s="14"/>
      <c r="FB340" s="14"/>
      <c r="FC340" s="14"/>
      <c r="FD340" s="14"/>
      <c r="FE340" s="14"/>
      <c r="FF340" s="14"/>
      <c r="FG340" s="14"/>
      <c r="FH340" s="14"/>
      <c r="FI340" s="14"/>
      <c r="FJ340" s="14"/>
      <c r="FK340" s="14"/>
      <c r="FL340" s="14"/>
      <c r="FM340" s="14"/>
      <c r="FN340" s="14"/>
      <c r="FO340" s="14"/>
      <c r="FP340" s="14"/>
      <c r="FQ340" s="14"/>
      <c r="FR340" s="14"/>
      <c r="FS340" s="14"/>
      <c r="FT340" s="14"/>
      <c r="FU340" s="14"/>
      <c r="FV340" s="14"/>
      <c r="FW340" s="14"/>
      <c r="FX340" s="14"/>
      <c r="FY340" s="14"/>
      <c r="FZ340" s="14"/>
      <c r="GA340" s="14"/>
      <c r="GB340" s="14"/>
      <c r="GC340" s="14"/>
      <c r="GD340" s="14"/>
      <c r="GE340" s="14"/>
      <c r="GF340" s="14"/>
      <c r="GG340" s="14"/>
      <c r="GH340" s="14"/>
      <c r="GI340" s="14"/>
      <c r="GJ340" s="14"/>
      <c r="GK340" s="14"/>
      <c r="GL340" s="14"/>
      <c r="GM340" s="14"/>
      <c r="GN340" s="14"/>
      <c r="GO340" s="14"/>
      <c r="GP340" s="14"/>
      <c r="GQ340" s="14"/>
      <c r="GR340" s="14"/>
      <c r="GS340" s="14"/>
      <c r="GT340" s="14"/>
      <c r="GU340" s="14"/>
      <c r="GV340" s="14"/>
      <c r="GW340" s="14"/>
      <c r="GX340" s="14"/>
      <c r="GY340" s="14"/>
      <c r="GZ340" s="14"/>
      <c r="HA340" s="14"/>
      <c r="HB340" s="14"/>
      <c r="HC340" s="14"/>
      <c r="HD340" s="14"/>
      <c r="HE340" s="14"/>
      <c r="HF340" s="14"/>
      <c r="HG340" s="14"/>
      <c r="HH340" s="14"/>
      <c r="HI340" s="14"/>
      <c r="HJ340" s="14"/>
      <c r="HK340" s="14"/>
      <c r="HL340" s="14"/>
      <c r="HM340" s="14"/>
      <c r="HN340" s="14"/>
      <c r="HO340" s="14"/>
      <c r="HP340" s="14"/>
      <c r="HQ340" s="14"/>
      <c r="HR340" s="14"/>
      <c r="HS340" s="14"/>
      <c r="HT340" s="14"/>
      <c r="HU340" s="14"/>
    </row>
    <row r="341" spans="1:229">
      <c r="A341" s="79" t="s">
        <v>40</v>
      </c>
      <c r="B341" s="48"/>
      <c r="C341" s="47"/>
      <c r="D341" s="47"/>
      <c r="E341" s="4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8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  <c r="DT341" s="14"/>
      <c r="DU341" s="14"/>
      <c r="DV341" s="14"/>
      <c r="DW341" s="14"/>
      <c r="DX341" s="14"/>
      <c r="DY341" s="14"/>
      <c r="DZ341" s="14"/>
      <c r="EA341" s="14"/>
      <c r="EB341" s="14"/>
      <c r="EC341" s="14"/>
      <c r="ED341" s="14"/>
      <c r="EE341" s="14"/>
      <c r="EF341" s="14"/>
      <c r="EG341" s="14"/>
      <c r="EH341" s="14"/>
      <c r="EI341" s="14"/>
      <c r="EJ341" s="14"/>
      <c r="EK341" s="14"/>
      <c r="EL341" s="14"/>
      <c r="EM341" s="14"/>
      <c r="EN341" s="14"/>
      <c r="EO341" s="14"/>
      <c r="EP341" s="14"/>
      <c r="EQ341" s="14"/>
      <c r="ER341" s="14"/>
      <c r="ES341" s="14"/>
      <c r="ET341" s="14"/>
      <c r="EU341" s="14"/>
      <c r="EV341" s="14"/>
      <c r="EW341" s="14"/>
      <c r="EX341" s="14"/>
      <c r="EY341" s="14"/>
      <c r="EZ341" s="14"/>
      <c r="FA341" s="14"/>
      <c r="FB341" s="14"/>
      <c r="FC341" s="14"/>
      <c r="FD341" s="14"/>
      <c r="FE341" s="14"/>
      <c r="FF341" s="14"/>
      <c r="FG341" s="14"/>
      <c r="FH341" s="14"/>
      <c r="FI341" s="14"/>
      <c r="FJ341" s="14"/>
      <c r="FK341" s="14"/>
      <c r="FL341" s="14"/>
      <c r="FM341" s="14"/>
      <c r="FN341" s="14"/>
      <c r="FO341" s="14"/>
      <c r="FP341" s="14"/>
      <c r="FQ341" s="14"/>
      <c r="FR341" s="14"/>
      <c r="FS341" s="14"/>
      <c r="FT341" s="14"/>
      <c r="FU341" s="14"/>
      <c r="FV341" s="14"/>
      <c r="FW341" s="14"/>
      <c r="FX341" s="14"/>
      <c r="FY341" s="14"/>
      <c r="FZ341" s="14"/>
      <c r="GA341" s="14"/>
      <c r="GB341" s="14"/>
      <c r="GC341" s="14"/>
      <c r="GD341" s="14"/>
      <c r="GE341" s="14"/>
      <c r="GF341" s="14"/>
      <c r="GG341" s="14"/>
      <c r="GH341" s="14"/>
      <c r="GI341" s="14"/>
      <c r="GJ341" s="14"/>
      <c r="GK341" s="14"/>
      <c r="GL341" s="14"/>
      <c r="GM341" s="14"/>
      <c r="GN341" s="14"/>
      <c r="GO341" s="14"/>
      <c r="GP341" s="14"/>
      <c r="GQ341" s="14"/>
      <c r="GR341" s="14"/>
      <c r="GS341" s="14"/>
      <c r="GT341" s="14"/>
      <c r="GU341" s="14"/>
      <c r="GV341" s="14"/>
      <c r="GW341" s="14"/>
      <c r="GX341" s="14"/>
      <c r="GY341" s="14"/>
      <c r="GZ341" s="14"/>
      <c r="HA341" s="14"/>
      <c r="HB341" s="14"/>
      <c r="HC341" s="14"/>
      <c r="HD341" s="14"/>
      <c r="HE341" s="14"/>
      <c r="HF341" s="14"/>
      <c r="HG341" s="14"/>
      <c r="HH341" s="14"/>
      <c r="HI341" s="14"/>
      <c r="HJ341" s="14"/>
      <c r="HK341" s="14"/>
      <c r="HL341" s="14"/>
      <c r="HM341" s="14"/>
      <c r="HN341" s="14"/>
      <c r="HO341" s="14"/>
      <c r="HP341" s="14"/>
      <c r="HQ341" s="14"/>
      <c r="HR341" s="14"/>
      <c r="HS341" s="14"/>
      <c r="HT341" s="14"/>
      <c r="HU341" s="14"/>
    </row>
    <row r="342" spans="1:229">
      <c r="A342" s="18" t="s">
        <v>6</v>
      </c>
      <c r="B342" s="18"/>
      <c r="C342" s="35">
        <v>56234.52</v>
      </c>
      <c r="D342" s="35">
        <v>55373.977016012861</v>
      </c>
      <c r="E342" s="35">
        <v>8306.0965524019284</v>
      </c>
      <c r="F342" s="65">
        <v>9624.3129787050002</v>
      </c>
      <c r="G342" s="65">
        <v>15</v>
      </c>
      <c r="H342" s="65">
        <v>17.380570255811499</v>
      </c>
      <c r="I342" s="65"/>
      <c r="J342" s="65">
        <v>3772.5099469861457</v>
      </c>
      <c r="K342" s="65">
        <v>3777.6236087255202</v>
      </c>
      <c r="L342" s="65">
        <v>566.64354130882816</v>
      </c>
      <c r="M342" s="65">
        <v>600.23040255397393</v>
      </c>
      <c r="N342" s="65">
        <v>15</v>
      </c>
      <c r="O342" s="65">
        <v>15.889100257833199</v>
      </c>
      <c r="P342" s="8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  <c r="DT342" s="14"/>
      <c r="DU342" s="14"/>
      <c r="DV342" s="14"/>
      <c r="DW342" s="14"/>
      <c r="DX342" s="14"/>
      <c r="DY342" s="14"/>
      <c r="DZ342" s="14"/>
      <c r="EA342" s="14"/>
      <c r="EB342" s="14"/>
      <c r="EC342" s="14"/>
      <c r="ED342" s="14"/>
      <c r="EE342" s="14"/>
      <c r="EF342" s="14"/>
      <c r="EG342" s="14"/>
      <c r="EH342" s="14"/>
      <c r="EI342" s="14"/>
      <c r="EJ342" s="14"/>
      <c r="EK342" s="14"/>
      <c r="EL342" s="14"/>
      <c r="EM342" s="14"/>
      <c r="EN342" s="14"/>
      <c r="EO342" s="14"/>
      <c r="EP342" s="14"/>
      <c r="EQ342" s="14"/>
      <c r="ER342" s="14"/>
      <c r="ES342" s="14"/>
      <c r="ET342" s="14"/>
      <c r="EU342" s="14"/>
      <c r="EV342" s="14"/>
      <c r="EW342" s="14"/>
      <c r="EX342" s="14"/>
      <c r="EY342" s="14"/>
      <c r="EZ342" s="14"/>
      <c r="FA342" s="14"/>
      <c r="FB342" s="14"/>
      <c r="FC342" s="14"/>
      <c r="FD342" s="14"/>
      <c r="FE342" s="14"/>
      <c r="FF342" s="14"/>
      <c r="FG342" s="14"/>
      <c r="FH342" s="14"/>
      <c r="FI342" s="14"/>
      <c r="FJ342" s="14"/>
      <c r="FK342" s="14"/>
      <c r="FL342" s="14"/>
      <c r="FM342" s="14"/>
      <c r="FN342" s="14"/>
      <c r="FO342" s="14"/>
      <c r="FP342" s="14"/>
      <c r="FQ342" s="14"/>
      <c r="FR342" s="14"/>
      <c r="FS342" s="14"/>
      <c r="FT342" s="14"/>
      <c r="FU342" s="14"/>
      <c r="FV342" s="14"/>
      <c r="FW342" s="14"/>
      <c r="FX342" s="14"/>
      <c r="FY342" s="14"/>
      <c r="FZ342" s="14"/>
      <c r="GA342" s="14"/>
      <c r="GB342" s="14"/>
      <c r="GC342" s="14"/>
      <c r="GD342" s="14"/>
      <c r="GE342" s="14"/>
      <c r="GF342" s="14"/>
      <c r="GG342" s="14"/>
      <c r="GH342" s="14"/>
      <c r="GI342" s="14"/>
      <c r="GJ342" s="14"/>
      <c r="GK342" s="14"/>
      <c r="GL342" s="14"/>
      <c r="GM342" s="14"/>
      <c r="GN342" s="14"/>
      <c r="GO342" s="14"/>
      <c r="GP342" s="14"/>
      <c r="GQ342" s="14"/>
      <c r="GR342" s="14"/>
      <c r="GS342" s="14"/>
      <c r="GT342" s="14"/>
      <c r="GU342" s="14"/>
      <c r="GV342" s="14"/>
      <c r="GW342" s="14"/>
      <c r="GX342" s="14"/>
      <c r="GY342" s="14"/>
      <c r="GZ342" s="14"/>
      <c r="HA342" s="14"/>
      <c r="HB342" s="14"/>
      <c r="HC342" s="14"/>
      <c r="HD342" s="14"/>
      <c r="HE342" s="14"/>
      <c r="HF342" s="14"/>
      <c r="HG342" s="14"/>
      <c r="HH342" s="14"/>
      <c r="HI342" s="14"/>
      <c r="HJ342" s="14"/>
      <c r="HK342" s="14"/>
      <c r="HL342" s="14"/>
      <c r="HM342" s="14"/>
      <c r="HN342" s="14"/>
      <c r="HO342" s="14"/>
      <c r="HP342" s="14"/>
      <c r="HQ342" s="14"/>
      <c r="HR342" s="14"/>
      <c r="HS342" s="14"/>
      <c r="HT342" s="14"/>
      <c r="HU342" s="14"/>
    </row>
    <row r="343" spans="1:229">
      <c r="A343" s="18" t="s">
        <v>5</v>
      </c>
      <c r="B343" s="18"/>
      <c r="C343" s="35">
        <v>60776.71</v>
      </c>
      <c r="D343" s="35">
        <v>59255.531588354293</v>
      </c>
      <c r="E343" s="35">
        <v>8888.3297382531437</v>
      </c>
      <c r="F343" s="65">
        <v>9162.8677468250007</v>
      </c>
      <c r="G343" s="65">
        <v>15</v>
      </c>
      <c r="H343" s="65">
        <v>15.4633120338521</v>
      </c>
      <c r="I343" s="65"/>
      <c r="J343" s="65">
        <v>3819.6356838224565</v>
      </c>
      <c r="K343" s="65">
        <v>3840.5796029886988</v>
      </c>
      <c r="L343" s="65">
        <v>576.08694044830474</v>
      </c>
      <c r="M343" s="65">
        <v>607.86019794077504</v>
      </c>
      <c r="N343" s="65">
        <v>15</v>
      </c>
      <c r="O343" s="65">
        <v>15.827303708735599</v>
      </c>
      <c r="P343" s="8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  <c r="DT343" s="14"/>
      <c r="DU343" s="14"/>
      <c r="DV343" s="14"/>
      <c r="DW343" s="14"/>
      <c r="DX343" s="14"/>
      <c r="DY343" s="14"/>
      <c r="DZ343" s="14"/>
      <c r="EA343" s="14"/>
      <c r="EB343" s="14"/>
      <c r="EC343" s="14"/>
      <c r="ED343" s="14"/>
      <c r="EE343" s="14"/>
      <c r="EF343" s="14"/>
      <c r="EG343" s="14"/>
      <c r="EH343" s="14"/>
      <c r="EI343" s="14"/>
      <c r="EJ343" s="14"/>
      <c r="EK343" s="14"/>
      <c r="EL343" s="14"/>
      <c r="EM343" s="14"/>
      <c r="EN343" s="14"/>
      <c r="EO343" s="14"/>
      <c r="EP343" s="14"/>
      <c r="EQ343" s="14"/>
      <c r="ER343" s="14"/>
      <c r="ES343" s="14"/>
      <c r="ET343" s="14"/>
      <c r="EU343" s="14"/>
      <c r="EV343" s="14"/>
      <c r="EW343" s="14"/>
      <c r="EX343" s="14"/>
      <c r="EY343" s="14"/>
      <c r="EZ343" s="14"/>
      <c r="FA343" s="14"/>
      <c r="FB343" s="14"/>
      <c r="FC343" s="14"/>
      <c r="FD343" s="14"/>
      <c r="FE343" s="14"/>
      <c r="FF343" s="14"/>
      <c r="FG343" s="14"/>
      <c r="FH343" s="14"/>
      <c r="FI343" s="14"/>
      <c r="FJ343" s="14"/>
      <c r="FK343" s="14"/>
      <c r="FL343" s="14"/>
      <c r="FM343" s="14"/>
      <c r="FN343" s="14"/>
      <c r="FO343" s="14"/>
      <c r="FP343" s="14"/>
      <c r="FQ343" s="14"/>
      <c r="FR343" s="14"/>
      <c r="FS343" s="14"/>
      <c r="FT343" s="14"/>
      <c r="FU343" s="14"/>
      <c r="FV343" s="14"/>
      <c r="FW343" s="14"/>
      <c r="FX343" s="14"/>
      <c r="FY343" s="14"/>
      <c r="FZ343" s="14"/>
      <c r="GA343" s="14"/>
      <c r="GB343" s="14"/>
      <c r="GC343" s="14"/>
      <c r="GD343" s="14"/>
      <c r="GE343" s="14"/>
      <c r="GF343" s="14"/>
      <c r="GG343" s="14"/>
      <c r="GH343" s="14"/>
      <c r="GI343" s="14"/>
      <c r="GJ343" s="14"/>
      <c r="GK343" s="14"/>
      <c r="GL343" s="14"/>
      <c r="GM343" s="14"/>
      <c r="GN343" s="14"/>
      <c r="GO343" s="14"/>
      <c r="GP343" s="14"/>
      <c r="GQ343" s="14"/>
      <c r="GR343" s="14"/>
      <c r="GS343" s="14"/>
      <c r="GT343" s="14"/>
      <c r="GU343" s="14"/>
      <c r="GV343" s="14"/>
      <c r="GW343" s="14"/>
      <c r="GX343" s="14"/>
      <c r="GY343" s="14"/>
      <c r="GZ343" s="14"/>
      <c r="HA343" s="14"/>
      <c r="HB343" s="14"/>
      <c r="HC343" s="14"/>
      <c r="HD343" s="14"/>
      <c r="HE343" s="14"/>
      <c r="HF343" s="14"/>
      <c r="HG343" s="14"/>
      <c r="HH343" s="14"/>
      <c r="HI343" s="14"/>
      <c r="HJ343" s="14"/>
      <c r="HK343" s="14"/>
      <c r="HL343" s="14"/>
      <c r="HM343" s="14"/>
      <c r="HN343" s="14"/>
      <c r="HO343" s="14"/>
      <c r="HP343" s="14"/>
      <c r="HQ343" s="14"/>
      <c r="HR343" s="14"/>
      <c r="HS343" s="14"/>
      <c r="HT343" s="14"/>
      <c r="HU343" s="14"/>
    </row>
    <row r="344" spans="1:229">
      <c r="A344" s="18" t="s">
        <v>4</v>
      </c>
      <c r="B344" s="18"/>
      <c r="C344" s="35">
        <v>60569.810000000005</v>
      </c>
      <c r="D344" s="35">
        <v>59179.255911251435</v>
      </c>
      <c r="E344" s="35">
        <v>8876.888386687715</v>
      </c>
      <c r="F344" s="65">
        <v>9902.2258827085716</v>
      </c>
      <c r="G344" s="65">
        <v>15</v>
      </c>
      <c r="H344" s="65">
        <v>16.732596127194498</v>
      </c>
      <c r="I344" s="65"/>
      <c r="J344" s="65">
        <v>3832.6196397328258</v>
      </c>
      <c r="K344" s="65">
        <v>3814.603413338225</v>
      </c>
      <c r="L344" s="65">
        <v>572.19051200073375</v>
      </c>
      <c r="M344" s="65">
        <v>619.4520953066534</v>
      </c>
      <c r="N344" s="65">
        <v>15</v>
      </c>
      <c r="O344" s="65">
        <v>16.2389645314285</v>
      </c>
      <c r="P344" s="8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4"/>
      <c r="DS344" s="14"/>
      <c r="DT344" s="14"/>
      <c r="DU344" s="14"/>
      <c r="DV344" s="14"/>
      <c r="DW344" s="14"/>
      <c r="DX344" s="14"/>
      <c r="DY344" s="14"/>
      <c r="DZ344" s="14"/>
      <c r="EA344" s="14"/>
      <c r="EB344" s="14"/>
      <c r="EC344" s="14"/>
      <c r="ED344" s="14"/>
      <c r="EE344" s="14"/>
      <c r="EF344" s="14"/>
      <c r="EG344" s="14"/>
      <c r="EH344" s="14"/>
      <c r="EI344" s="14"/>
      <c r="EJ344" s="14"/>
      <c r="EK344" s="14"/>
      <c r="EL344" s="14"/>
      <c r="EM344" s="14"/>
      <c r="EN344" s="14"/>
      <c r="EO344" s="14"/>
      <c r="EP344" s="14"/>
      <c r="EQ344" s="14"/>
      <c r="ER344" s="14"/>
      <c r="ES344" s="14"/>
      <c r="ET344" s="14"/>
      <c r="EU344" s="14"/>
      <c r="EV344" s="14"/>
      <c r="EW344" s="14"/>
      <c r="EX344" s="14"/>
      <c r="EY344" s="14"/>
      <c r="EZ344" s="14"/>
      <c r="FA344" s="14"/>
      <c r="FB344" s="14"/>
      <c r="FC344" s="14"/>
      <c r="FD344" s="14"/>
      <c r="FE344" s="14"/>
      <c r="FF344" s="14"/>
      <c r="FG344" s="14"/>
      <c r="FH344" s="14"/>
      <c r="FI344" s="14"/>
      <c r="FJ344" s="14"/>
      <c r="FK344" s="14"/>
      <c r="FL344" s="14"/>
      <c r="FM344" s="14"/>
      <c r="FN344" s="14"/>
      <c r="FO344" s="14"/>
      <c r="FP344" s="14"/>
      <c r="FQ344" s="14"/>
      <c r="FR344" s="14"/>
      <c r="FS344" s="14"/>
      <c r="FT344" s="14"/>
      <c r="FU344" s="14"/>
      <c r="FV344" s="14"/>
      <c r="FW344" s="14"/>
      <c r="FX344" s="14"/>
      <c r="FY344" s="14"/>
      <c r="FZ344" s="14"/>
      <c r="GA344" s="14"/>
      <c r="GB344" s="14"/>
      <c r="GC344" s="14"/>
      <c r="GD344" s="14"/>
      <c r="GE344" s="14"/>
      <c r="GF344" s="14"/>
      <c r="GG344" s="14"/>
      <c r="GH344" s="14"/>
      <c r="GI344" s="14"/>
      <c r="GJ344" s="14"/>
      <c r="GK344" s="14"/>
      <c r="GL344" s="14"/>
      <c r="GM344" s="14"/>
      <c r="GN344" s="14"/>
      <c r="GO344" s="14"/>
      <c r="GP344" s="14"/>
      <c r="GQ344" s="14"/>
      <c r="GR344" s="14"/>
      <c r="GS344" s="14"/>
      <c r="GT344" s="14"/>
      <c r="GU344" s="14"/>
      <c r="GV344" s="14"/>
      <c r="GW344" s="14"/>
      <c r="GX344" s="14"/>
      <c r="GY344" s="14"/>
      <c r="GZ344" s="14"/>
      <c r="HA344" s="14"/>
      <c r="HB344" s="14"/>
      <c r="HC344" s="14"/>
      <c r="HD344" s="14"/>
      <c r="HE344" s="14"/>
      <c r="HF344" s="14"/>
      <c r="HG344" s="14"/>
      <c r="HH344" s="14"/>
      <c r="HI344" s="14"/>
      <c r="HJ344" s="14"/>
      <c r="HK344" s="14"/>
      <c r="HL344" s="14"/>
      <c r="HM344" s="14"/>
      <c r="HN344" s="14"/>
      <c r="HO344" s="14"/>
      <c r="HP344" s="14"/>
      <c r="HQ344" s="14"/>
      <c r="HR344" s="14"/>
      <c r="HS344" s="14"/>
      <c r="HT344" s="14"/>
      <c r="HU344" s="14"/>
    </row>
    <row r="345" spans="1:229">
      <c r="A345" s="18" t="s">
        <v>3</v>
      </c>
      <c r="B345" s="18"/>
      <c r="C345" s="35">
        <v>61554.842146370007</v>
      </c>
      <c r="D345" s="35">
        <v>60572.68114685714</v>
      </c>
      <c r="E345" s="35">
        <v>9085.9021720285709</v>
      </c>
      <c r="F345" s="65">
        <v>10349.1790116175</v>
      </c>
      <c r="G345" s="65">
        <v>15</v>
      </c>
      <c r="H345" s="65">
        <v>17.0855554280751</v>
      </c>
      <c r="I345" s="65"/>
      <c r="J345" s="65">
        <v>3861.6294666255276</v>
      </c>
      <c r="K345" s="65">
        <v>3850.1400788742153</v>
      </c>
      <c r="L345" s="65">
        <v>577.52101183113223</v>
      </c>
      <c r="M345" s="65">
        <v>620.61375150960043</v>
      </c>
      <c r="N345" s="65">
        <v>15</v>
      </c>
      <c r="O345" s="65">
        <v>16.119251216726298</v>
      </c>
      <c r="P345" s="8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  <c r="DT345" s="14"/>
      <c r="DU345" s="14"/>
      <c r="DV345" s="14"/>
      <c r="DW345" s="14"/>
      <c r="DX345" s="14"/>
      <c r="DY345" s="14"/>
      <c r="DZ345" s="14"/>
      <c r="EA345" s="14"/>
      <c r="EB345" s="14"/>
      <c r="EC345" s="14"/>
      <c r="ED345" s="14"/>
      <c r="EE345" s="14"/>
      <c r="EF345" s="14"/>
      <c r="EG345" s="14"/>
      <c r="EH345" s="14"/>
      <c r="EI345" s="14"/>
      <c r="EJ345" s="14"/>
      <c r="EK345" s="14"/>
      <c r="EL345" s="14"/>
      <c r="EM345" s="14"/>
      <c r="EN345" s="14"/>
      <c r="EO345" s="14"/>
      <c r="EP345" s="14"/>
      <c r="EQ345" s="14"/>
      <c r="ER345" s="14"/>
      <c r="ES345" s="14"/>
      <c r="ET345" s="14"/>
      <c r="EU345" s="14"/>
      <c r="EV345" s="14"/>
      <c r="EW345" s="14"/>
      <c r="EX345" s="14"/>
      <c r="EY345" s="14"/>
      <c r="EZ345" s="14"/>
      <c r="FA345" s="14"/>
      <c r="FB345" s="14"/>
      <c r="FC345" s="14"/>
      <c r="FD345" s="14"/>
      <c r="FE345" s="14"/>
      <c r="FF345" s="14"/>
      <c r="FG345" s="14"/>
      <c r="FH345" s="14"/>
      <c r="FI345" s="14"/>
      <c r="FJ345" s="14"/>
      <c r="FK345" s="14"/>
      <c r="FL345" s="14"/>
      <c r="FM345" s="14"/>
      <c r="FN345" s="14"/>
      <c r="FO345" s="14"/>
      <c r="FP345" s="14"/>
      <c r="FQ345" s="14"/>
      <c r="FR345" s="14"/>
      <c r="FS345" s="14"/>
      <c r="FT345" s="14"/>
      <c r="FU345" s="14"/>
      <c r="FV345" s="14"/>
      <c r="FW345" s="14"/>
      <c r="FX345" s="14"/>
      <c r="FY345" s="14"/>
      <c r="FZ345" s="14"/>
      <c r="GA345" s="14"/>
      <c r="GB345" s="14"/>
      <c r="GC345" s="14"/>
      <c r="GD345" s="14"/>
      <c r="GE345" s="14"/>
      <c r="GF345" s="14"/>
      <c r="GG345" s="14"/>
      <c r="GH345" s="14"/>
      <c r="GI345" s="14"/>
      <c r="GJ345" s="14"/>
      <c r="GK345" s="14"/>
      <c r="GL345" s="14"/>
      <c r="GM345" s="14"/>
      <c r="GN345" s="14"/>
      <c r="GO345" s="14"/>
      <c r="GP345" s="14"/>
      <c r="GQ345" s="14"/>
      <c r="GR345" s="14"/>
      <c r="GS345" s="14"/>
      <c r="GT345" s="14"/>
      <c r="GU345" s="14"/>
      <c r="GV345" s="14"/>
      <c r="GW345" s="14"/>
      <c r="GX345" s="14"/>
      <c r="GY345" s="14"/>
      <c r="GZ345" s="14"/>
      <c r="HA345" s="14"/>
      <c r="HB345" s="14"/>
      <c r="HC345" s="14"/>
      <c r="HD345" s="14"/>
      <c r="HE345" s="14"/>
      <c r="HF345" s="14"/>
      <c r="HG345" s="14"/>
      <c r="HH345" s="14"/>
      <c r="HI345" s="14"/>
      <c r="HJ345" s="14"/>
      <c r="HK345" s="14"/>
      <c r="HL345" s="14"/>
      <c r="HM345" s="14"/>
      <c r="HN345" s="14"/>
      <c r="HO345" s="14"/>
      <c r="HP345" s="14"/>
      <c r="HQ345" s="14"/>
      <c r="HR345" s="14"/>
      <c r="HS345" s="14"/>
      <c r="HT345" s="14"/>
      <c r="HU345" s="14"/>
    </row>
    <row r="346" spans="1:229">
      <c r="A346" s="18" t="s">
        <v>2</v>
      </c>
      <c r="B346" s="18"/>
      <c r="C346" s="35">
        <v>63123.180000000008</v>
      </c>
      <c r="D346" s="35">
        <v>63401.974556492147</v>
      </c>
      <c r="E346" s="35">
        <v>9510.2961834738198</v>
      </c>
      <c r="F346" s="65">
        <v>10198.486864044</v>
      </c>
      <c r="G346" s="65">
        <v>15</v>
      </c>
      <c r="H346" s="65">
        <v>16.085440454156501</v>
      </c>
      <c r="I346" s="65"/>
      <c r="J346" s="65">
        <v>3898.7300645678674</v>
      </c>
      <c r="K346" s="65">
        <v>3883.0602919983039</v>
      </c>
      <c r="L346" s="65">
        <v>582.45904379974559</v>
      </c>
      <c r="M346" s="65">
        <v>609.14958768890267</v>
      </c>
      <c r="N346" s="65">
        <v>15</v>
      </c>
      <c r="O346" s="65">
        <v>15.687358471980401</v>
      </c>
      <c r="P346" s="8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  <c r="DT346" s="14"/>
      <c r="DU346" s="14"/>
      <c r="DV346" s="14"/>
      <c r="DW346" s="14"/>
      <c r="DX346" s="14"/>
      <c r="DY346" s="14"/>
      <c r="DZ346" s="14"/>
      <c r="EA346" s="14"/>
      <c r="EB346" s="14"/>
      <c r="EC346" s="14"/>
      <c r="ED346" s="14"/>
      <c r="EE346" s="14"/>
      <c r="EF346" s="14"/>
      <c r="EG346" s="14"/>
      <c r="EH346" s="14"/>
      <c r="EI346" s="14"/>
      <c r="EJ346" s="14"/>
      <c r="EK346" s="14"/>
      <c r="EL346" s="14"/>
      <c r="EM346" s="14"/>
      <c r="EN346" s="14"/>
      <c r="EO346" s="14"/>
      <c r="EP346" s="14"/>
      <c r="EQ346" s="14"/>
      <c r="ER346" s="14"/>
      <c r="ES346" s="14"/>
      <c r="ET346" s="14"/>
      <c r="EU346" s="14"/>
      <c r="EV346" s="14"/>
      <c r="EW346" s="14"/>
      <c r="EX346" s="14"/>
      <c r="EY346" s="14"/>
      <c r="EZ346" s="14"/>
      <c r="FA346" s="14"/>
      <c r="FB346" s="14"/>
      <c r="FC346" s="14"/>
      <c r="FD346" s="14"/>
      <c r="FE346" s="14"/>
      <c r="FF346" s="14"/>
      <c r="FG346" s="14"/>
      <c r="FH346" s="14"/>
      <c r="FI346" s="14"/>
      <c r="FJ346" s="14"/>
      <c r="FK346" s="14"/>
      <c r="FL346" s="14"/>
      <c r="FM346" s="14"/>
      <c r="FN346" s="14"/>
      <c r="FO346" s="14"/>
      <c r="FP346" s="14"/>
      <c r="FQ346" s="14"/>
      <c r="FR346" s="14"/>
      <c r="FS346" s="14"/>
      <c r="FT346" s="14"/>
      <c r="FU346" s="14"/>
      <c r="FV346" s="14"/>
      <c r="FW346" s="14"/>
      <c r="FX346" s="14"/>
      <c r="FY346" s="14"/>
      <c r="FZ346" s="14"/>
      <c r="GA346" s="14"/>
      <c r="GB346" s="14"/>
      <c r="GC346" s="14"/>
      <c r="GD346" s="14"/>
      <c r="GE346" s="14"/>
      <c r="GF346" s="14"/>
      <c r="GG346" s="14"/>
      <c r="GH346" s="14"/>
      <c r="GI346" s="14"/>
      <c r="GJ346" s="14"/>
      <c r="GK346" s="14"/>
      <c r="GL346" s="14"/>
      <c r="GM346" s="14"/>
      <c r="GN346" s="14"/>
      <c r="GO346" s="14"/>
      <c r="GP346" s="14"/>
      <c r="GQ346" s="14"/>
      <c r="GR346" s="14"/>
      <c r="GS346" s="14"/>
      <c r="GT346" s="14"/>
      <c r="GU346" s="14"/>
      <c r="GV346" s="14"/>
      <c r="GW346" s="14"/>
      <c r="GX346" s="14"/>
      <c r="GY346" s="14"/>
      <c r="GZ346" s="14"/>
      <c r="HA346" s="14"/>
      <c r="HB346" s="14"/>
      <c r="HC346" s="14"/>
      <c r="HD346" s="14"/>
      <c r="HE346" s="14"/>
      <c r="HF346" s="14"/>
      <c r="HG346" s="14"/>
      <c r="HH346" s="14"/>
      <c r="HI346" s="14"/>
      <c r="HJ346" s="14"/>
      <c r="HK346" s="14"/>
      <c r="HL346" s="14"/>
      <c r="HM346" s="14"/>
      <c r="HN346" s="14"/>
      <c r="HO346" s="14"/>
      <c r="HP346" s="14"/>
      <c r="HQ346" s="14"/>
      <c r="HR346" s="14"/>
      <c r="HS346" s="14"/>
      <c r="HT346" s="14"/>
      <c r="HU346" s="14"/>
    </row>
    <row r="347" spans="1:229">
      <c r="A347" s="18" t="s">
        <v>13</v>
      </c>
      <c r="B347" s="18"/>
      <c r="C347" s="35">
        <v>64009.979999999996</v>
      </c>
      <c r="D347" s="35">
        <v>64452.801959117169</v>
      </c>
      <c r="E347" s="35">
        <v>9667.9202938675717</v>
      </c>
      <c r="F347" s="65">
        <v>10269.652363941428</v>
      </c>
      <c r="G347" s="65">
        <v>15</v>
      </c>
      <c r="H347" s="65">
        <v>15.9336011031073</v>
      </c>
      <c r="I347" s="65"/>
      <c r="J347" s="65">
        <v>3967.9211110531792</v>
      </c>
      <c r="K347" s="65">
        <v>3943.9805218811484</v>
      </c>
      <c r="L347" s="65">
        <v>591.59707828217222</v>
      </c>
      <c r="M347" s="65">
        <v>617.75114029681458</v>
      </c>
      <c r="N347" s="65">
        <v>15</v>
      </c>
      <c r="O347" s="65">
        <v>15.663138721642799</v>
      </c>
      <c r="P347" s="8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  <c r="DT347" s="14"/>
      <c r="DU347" s="14"/>
      <c r="DV347" s="14"/>
      <c r="DW347" s="14"/>
      <c r="DX347" s="14"/>
      <c r="DY347" s="14"/>
      <c r="DZ347" s="14"/>
      <c r="EA347" s="14"/>
      <c r="EB347" s="14"/>
      <c r="EC347" s="14"/>
      <c r="ED347" s="14"/>
      <c r="EE347" s="14"/>
      <c r="EF347" s="14"/>
      <c r="EG347" s="14"/>
      <c r="EH347" s="14"/>
      <c r="EI347" s="14"/>
      <c r="EJ347" s="14"/>
      <c r="EK347" s="14"/>
      <c r="EL347" s="14"/>
      <c r="EM347" s="14"/>
      <c r="EN347" s="14"/>
      <c r="EO347" s="14"/>
      <c r="EP347" s="14"/>
      <c r="EQ347" s="14"/>
      <c r="ER347" s="14"/>
      <c r="ES347" s="14"/>
      <c r="ET347" s="14"/>
      <c r="EU347" s="14"/>
      <c r="EV347" s="14"/>
      <c r="EW347" s="14"/>
      <c r="EX347" s="14"/>
      <c r="EY347" s="14"/>
      <c r="EZ347" s="14"/>
      <c r="FA347" s="14"/>
      <c r="FB347" s="14"/>
      <c r="FC347" s="14"/>
      <c r="FD347" s="14"/>
      <c r="FE347" s="14"/>
      <c r="FF347" s="14"/>
      <c r="FG347" s="14"/>
      <c r="FH347" s="14"/>
      <c r="FI347" s="14"/>
      <c r="FJ347" s="14"/>
      <c r="FK347" s="14"/>
      <c r="FL347" s="14"/>
      <c r="FM347" s="14"/>
      <c r="FN347" s="14"/>
      <c r="FO347" s="14"/>
      <c r="FP347" s="14"/>
      <c r="FQ347" s="14"/>
      <c r="FR347" s="14"/>
      <c r="FS347" s="14"/>
      <c r="FT347" s="14"/>
      <c r="FU347" s="14"/>
      <c r="FV347" s="14"/>
      <c r="FW347" s="14"/>
      <c r="FX347" s="14"/>
      <c r="FY347" s="14"/>
      <c r="FZ347" s="14"/>
      <c r="GA347" s="14"/>
      <c r="GB347" s="14"/>
      <c r="GC347" s="14"/>
      <c r="GD347" s="14"/>
      <c r="GE347" s="14"/>
      <c r="GF347" s="14"/>
      <c r="GG347" s="14"/>
      <c r="GH347" s="14"/>
      <c r="GI347" s="14"/>
      <c r="GJ347" s="14"/>
      <c r="GK347" s="14"/>
      <c r="GL347" s="14"/>
      <c r="GM347" s="14"/>
      <c r="GN347" s="14"/>
      <c r="GO347" s="14"/>
      <c r="GP347" s="14"/>
      <c r="GQ347" s="14"/>
      <c r="GR347" s="14"/>
      <c r="GS347" s="14"/>
      <c r="GT347" s="14"/>
      <c r="GU347" s="14"/>
      <c r="GV347" s="14"/>
      <c r="GW347" s="14"/>
      <c r="GX347" s="14"/>
      <c r="GY347" s="14"/>
      <c r="GZ347" s="14"/>
      <c r="HA347" s="14"/>
      <c r="HB347" s="14"/>
      <c r="HC347" s="14"/>
      <c r="HD347" s="14"/>
      <c r="HE347" s="14"/>
      <c r="HF347" s="14"/>
      <c r="HG347" s="14"/>
      <c r="HH347" s="14"/>
      <c r="HI347" s="14"/>
      <c r="HJ347" s="14"/>
      <c r="HK347" s="14"/>
      <c r="HL347" s="14"/>
      <c r="HM347" s="14"/>
      <c r="HN347" s="14"/>
      <c r="HO347" s="14"/>
      <c r="HP347" s="14"/>
      <c r="HQ347" s="14"/>
      <c r="HR347" s="14"/>
      <c r="HS347" s="14"/>
      <c r="HT347" s="14"/>
      <c r="HU347" s="14"/>
    </row>
    <row r="348" spans="1:229">
      <c r="A348" s="18" t="s">
        <v>12</v>
      </c>
      <c r="B348" s="18"/>
      <c r="C348" s="35">
        <v>63005.47</v>
      </c>
      <c r="D348" s="35">
        <v>63392.700022327132</v>
      </c>
      <c r="E348" s="35">
        <v>9508.9050033490694</v>
      </c>
      <c r="F348" s="65">
        <v>10305.42964334</v>
      </c>
      <c r="G348" s="65">
        <v>15</v>
      </c>
      <c r="H348" s="65">
        <v>16.256492687186999</v>
      </c>
      <c r="I348" s="65"/>
      <c r="J348" s="65">
        <v>4057.8242427732034</v>
      </c>
      <c r="K348" s="65">
        <v>4056.6534374643888</v>
      </c>
      <c r="L348" s="65">
        <v>608.4980156196583</v>
      </c>
      <c r="M348" s="65">
        <v>616.46092355670987</v>
      </c>
      <c r="N348" s="65">
        <v>15</v>
      </c>
      <c r="O348" s="65">
        <v>15.196292536688299</v>
      </c>
      <c r="P348" s="8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  <c r="DT348" s="14"/>
      <c r="DU348" s="14"/>
      <c r="DV348" s="14"/>
      <c r="DW348" s="14"/>
      <c r="DX348" s="14"/>
      <c r="DY348" s="14"/>
      <c r="DZ348" s="14"/>
      <c r="EA348" s="14"/>
      <c r="EB348" s="14"/>
      <c r="EC348" s="14"/>
      <c r="ED348" s="14"/>
      <c r="EE348" s="14"/>
      <c r="EF348" s="14"/>
      <c r="EG348" s="14"/>
      <c r="EH348" s="14"/>
      <c r="EI348" s="14"/>
      <c r="EJ348" s="14"/>
      <c r="EK348" s="14"/>
      <c r="EL348" s="14"/>
      <c r="EM348" s="14"/>
      <c r="EN348" s="14"/>
      <c r="EO348" s="14"/>
      <c r="EP348" s="14"/>
      <c r="EQ348" s="14"/>
      <c r="ER348" s="14"/>
      <c r="ES348" s="14"/>
      <c r="ET348" s="14"/>
      <c r="EU348" s="14"/>
      <c r="EV348" s="14"/>
      <c r="EW348" s="14"/>
      <c r="EX348" s="14"/>
      <c r="EY348" s="14"/>
      <c r="EZ348" s="14"/>
      <c r="FA348" s="14"/>
      <c r="FB348" s="14"/>
      <c r="FC348" s="14"/>
      <c r="FD348" s="14"/>
      <c r="FE348" s="14"/>
      <c r="FF348" s="14"/>
      <c r="FG348" s="14"/>
      <c r="FH348" s="14"/>
      <c r="FI348" s="14"/>
      <c r="FJ348" s="14"/>
      <c r="FK348" s="14"/>
      <c r="FL348" s="14"/>
      <c r="FM348" s="14"/>
      <c r="FN348" s="14"/>
      <c r="FO348" s="14"/>
      <c r="FP348" s="14"/>
      <c r="FQ348" s="14"/>
      <c r="FR348" s="14"/>
      <c r="FS348" s="14"/>
      <c r="FT348" s="14"/>
      <c r="FU348" s="14"/>
      <c r="FV348" s="14"/>
      <c r="FW348" s="14"/>
      <c r="FX348" s="14"/>
      <c r="FY348" s="14"/>
      <c r="FZ348" s="14"/>
      <c r="GA348" s="14"/>
      <c r="GB348" s="14"/>
      <c r="GC348" s="14"/>
      <c r="GD348" s="14"/>
      <c r="GE348" s="14"/>
      <c r="GF348" s="14"/>
      <c r="GG348" s="14"/>
      <c r="GH348" s="14"/>
      <c r="GI348" s="14"/>
      <c r="GJ348" s="14"/>
      <c r="GK348" s="14"/>
      <c r="GL348" s="14"/>
      <c r="GM348" s="14"/>
      <c r="GN348" s="14"/>
      <c r="GO348" s="14"/>
      <c r="GP348" s="14"/>
      <c r="GQ348" s="14"/>
      <c r="GR348" s="14"/>
      <c r="GS348" s="14"/>
      <c r="GT348" s="14"/>
      <c r="GU348" s="14"/>
      <c r="GV348" s="14"/>
      <c r="GW348" s="14"/>
      <c r="GX348" s="14"/>
      <c r="GY348" s="14"/>
      <c r="GZ348" s="14"/>
      <c r="HA348" s="14"/>
      <c r="HB348" s="14"/>
      <c r="HC348" s="14"/>
      <c r="HD348" s="14"/>
      <c r="HE348" s="14"/>
      <c r="HF348" s="14"/>
      <c r="HG348" s="14"/>
      <c r="HH348" s="14"/>
      <c r="HI348" s="14"/>
      <c r="HJ348" s="14"/>
      <c r="HK348" s="14"/>
      <c r="HL348" s="14"/>
      <c r="HM348" s="14"/>
      <c r="HN348" s="14"/>
      <c r="HO348" s="14"/>
      <c r="HP348" s="14"/>
      <c r="HQ348" s="14"/>
      <c r="HR348" s="14"/>
      <c r="HS348" s="14"/>
      <c r="HT348" s="14"/>
      <c r="HU348" s="14"/>
    </row>
    <row r="349" spans="1:229">
      <c r="A349" s="18" t="s">
        <v>11</v>
      </c>
      <c r="B349" s="18"/>
      <c r="C349" s="35">
        <v>63146.94</v>
      </c>
      <c r="D349" s="35">
        <v>63328.808723422138</v>
      </c>
      <c r="E349" s="35">
        <v>9499.3213085133211</v>
      </c>
      <c r="F349" s="65">
        <v>10785.628426147501</v>
      </c>
      <c r="G349" s="65">
        <v>15</v>
      </c>
      <c r="H349" s="65">
        <v>17.0311563466351</v>
      </c>
      <c r="I349" s="65"/>
      <c r="J349" s="65">
        <v>4065.8134877693988</v>
      </c>
      <c r="K349" s="65">
        <v>4078.0911503437619</v>
      </c>
      <c r="L349" s="65">
        <v>611.7136725515644</v>
      </c>
      <c r="M349" s="65">
        <v>673.99826772128745</v>
      </c>
      <c r="N349" s="65">
        <v>15</v>
      </c>
      <c r="O349" s="65">
        <v>16.527297769312298</v>
      </c>
      <c r="P349" s="8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  <c r="DT349" s="14"/>
      <c r="DU349" s="14"/>
      <c r="DV349" s="14"/>
      <c r="DW349" s="14"/>
      <c r="DX349" s="14"/>
      <c r="DY349" s="14"/>
      <c r="DZ349" s="14"/>
      <c r="EA349" s="14"/>
      <c r="EB349" s="14"/>
      <c r="EC349" s="14"/>
      <c r="ED349" s="14"/>
      <c r="EE349" s="14"/>
      <c r="EF349" s="14"/>
      <c r="EG349" s="14"/>
      <c r="EH349" s="14"/>
      <c r="EI349" s="14"/>
      <c r="EJ349" s="14"/>
      <c r="EK349" s="14"/>
      <c r="EL349" s="14"/>
      <c r="EM349" s="14"/>
      <c r="EN349" s="14"/>
      <c r="EO349" s="14"/>
      <c r="EP349" s="14"/>
      <c r="EQ349" s="14"/>
      <c r="ER349" s="14"/>
      <c r="ES349" s="14"/>
      <c r="ET349" s="14"/>
      <c r="EU349" s="14"/>
      <c r="EV349" s="14"/>
      <c r="EW349" s="14"/>
      <c r="EX349" s="14"/>
      <c r="EY349" s="14"/>
      <c r="EZ349" s="14"/>
      <c r="FA349" s="14"/>
      <c r="FB349" s="14"/>
      <c r="FC349" s="14"/>
      <c r="FD349" s="14"/>
      <c r="FE349" s="14"/>
      <c r="FF349" s="14"/>
      <c r="FG349" s="14"/>
      <c r="FH349" s="14"/>
      <c r="FI349" s="14"/>
      <c r="FJ349" s="14"/>
      <c r="FK349" s="14"/>
      <c r="FL349" s="14"/>
      <c r="FM349" s="14"/>
      <c r="FN349" s="14"/>
      <c r="FO349" s="14"/>
      <c r="FP349" s="14"/>
      <c r="FQ349" s="14"/>
      <c r="FR349" s="14"/>
      <c r="FS349" s="14"/>
      <c r="FT349" s="14"/>
      <c r="FU349" s="14"/>
      <c r="FV349" s="14"/>
      <c r="FW349" s="14"/>
      <c r="FX349" s="14"/>
      <c r="FY349" s="14"/>
      <c r="FZ349" s="14"/>
      <c r="GA349" s="14"/>
      <c r="GB349" s="14"/>
      <c r="GC349" s="14"/>
      <c r="GD349" s="14"/>
      <c r="GE349" s="14"/>
      <c r="GF349" s="14"/>
      <c r="GG349" s="14"/>
      <c r="GH349" s="14"/>
      <c r="GI349" s="14"/>
      <c r="GJ349" s="14"/>
      <c r="GK349" s="14"/>
      <c r="GL349" s="14"/>
      <c r="GM349" s="14"/>
      <c r="GN349" s="14"/>
      <c r="GO349" s="14"/>
      <c r="GP349" s="14"/>
      <c r="GQ349" s="14"/>
      <c r="GR349" s="14"/>
      <c r="GS349" s="14"/>
      <c r="GT349" s="14"/>
      <c r="GU349" s="14"/>
      <c r="GV349" s="14"/>
      <c r="GW349" s="14"/>
      <c r="GX349" s="14"/>
      <c r="GY349" s="14"/>
      <c r="GZ349" s="14"/>
      <c r="HA349" s="14"/>
      <c r="HB349" s="14"/>
      <c r="HC349" s="14"/>
      <c r="HD349" s="14"/>
      <c r="HE349" s="14"/>
      <c r="HF349" s="14"/>
      <c r="HG349" s="14"/>
      <c r="HH349" s="14"/>
      <c r="HI349" s="14"/>
      <c r="HJ349" s="14"/>
      <c r="HK349" s="14"/>
      <c r="HL349" s="14"/>
      <c r="HM349" s="14"/>
      <c r="HN349" s="14"/>
      <c r="HO349" s="14"/>
      <c r="HP349" s="14"/>
      <c r="HQ349" s="14"/>
      <c r="HR349" s="14"/>
      <c r="HS349" s="14"/>
      <c r="HT349" s="14"/>
      <c r="HU349" s="14"/>
    </row>
    <row r="350" spans="1:229">
      <c r="A350" s="18" t="s">
        <v>10</v>
      </c>
      <c r="B350" s="18"/>
      <c r="C350" s="35">
        <v>63708.600000000006</v>
      </c>
      <c r="D350" s="35">
        <v>63988.95447150142</v>
      </c>
      <c r="E350" s="35">
        <v>9598.3431707252148</v>
      </c>
      <c r="F350" s="65">
        <v>10157.224080294287</v>
      </c>
      <c r="G350" s="65">
        <v>15</v>
      </c>
      <c r="H350" s="65">
        <v>15.8734021585209</v>
      </c>
      <c r="I350" s="65"/>
      <c r="J350" s="65">
        <v>3999.1842901956061</v>
      </c>
      <c r="K350" s="65">
        <v>4046.5600580371333</v>
      </c>
      <c r="L350" s="65">
        <v>606.98400870556986</v>
      </c>
      <c r="M350" s="65">
        <v>655.56598513651704</v>
      </c>
      <c r="N350" s="65">
        <v>15</v>
      </c>
      <c r="O350" s="65">
        <v>16.200574703801902</v>
      </c>
      <c r="P350" s="8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  <c r="DT350" s="14"/>
      <c r="DU350" s="14"/>
      <c r="DV350" s="14"/>
      <c r="DW350" s="14"/>
      <c r="DX350" s="14"/>
      <c r="DY350" s="14"/>
      <c r="DZ350" s="14"/>
      <c r="EA350" s="14"/>
      <c r="EB350" s="14"/>
      <c r="EC350" s="14"/>
      <c r="ED350" s="14"/>
      <c r="EE350" s="14"/>
      <c r="EF350" s="14"/>
      <c r="EG350" s="14"/>
      <c r="EH350" s="14"/>
      <c r="EI350" s="14"/>
      <c r="EJ350" s="14"/>
      <c r="EK350" s="14"/>
      <c r="EL350" s="14"/>
      <c r="EM350" s="14"/>
      <c r="EN350" s="14"/>
      <c r="EO350" s="14"/>
      <c r="EP350" s="14"/>
      <c r="EQ350" s="14"/>
      <c r="ER350" s="14"/>
      <c r="ES350" s="14"/>
      <c r="ET350" s="14"/>
      <c r="EU350" s="14"/>
      <c r="EV350" s="14"/>
      <c r="EW350" s="14"/>
      <c r="EX350" s="14"/>
      <c r="EY350" s="14"/>
      <c r="EZ350" s="14"/>
      <c r="FA350" s="14"/>
      <c r="FB350" s="14"/>
      <c r="FC350" s="14"/>
      <c r="FD350" s="14"/>
      <c r="FE350" s="14"/>
      <c r="FF350" s="14"/>
      <c r="FG350" s="14"/>
      <c r="FH350" s="14"/>
      <c r="FI350" s="14"/>
      <c r="FJ350" s="14"/>
      <c r="FK350" s="14"/>
      <c r="FL350" s="14"/>
      <c r="FM350" s="14"/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  <c r="GH350" s="14"/>
      <c r="GI350" s="14"/>
      <c r="GJ350" s="14"/>
      <c r="GK350" s="14"/>
      <c r="GL350" s="14"/>
      <c r="GM350" s="14"/>
      <c r="GN350" s="14"/>
      <c r="GO350" s="14"/>
      <c r="GP350" s="14"/>
      <c r="GQ350" s="14"/>
      <c r="GR350" s="14"/>
      <c r="GS350" s="14"/>
      <c r="GT350" s="14"/>
      <c r="GU350" s="14"/>
      <c r="GV350" s="14"/>
      <c r="GW350" s="14"/>
      <c r="GX350" s="14"/>
      <c r="GY350" s="14"/>
      <c r="GZ350" s="14"/>
      <c r="HA350" s="14"/>
      <c r="HB350" s="14"/>
      <c r="HC350" s="14"/>
      <c r="HD350" s="14"/>
      <c r="HE350" s="14"/>
      <c r="HF350" s="14"/>
      <c r="HG350" s="14"/>
      <c r="HH350" s="14"/>
      <c r="HI350" s="14"/>
      <c r="HJ350" s="14"/>
      <c r="HK350" s="14"/>
      <c r="HL350" s="14"/>
      <c r="HM350" s="14"/>
      <c r="HN350" s="14"/>
      <c r="HO350" s="14"/>
      <c r="HP350" s="14"/>
      <c r="HQ350" s="14"/>
      <c r="HR350" s="14"/>
      <c r="HS350" s="14"/>
      <c r="HT350" s="14"/>
      <c r="HU350" s="14"/>
    </row>
    <row r="351" spans="1:229">
      <c r="A351" s="18" t="s">
        <v>9</v>
      </c>
      <c r="B351" s="18"/>
      <c r="C351" s="35">
        <v>61904.280000000006</v>
      </c>
      <c r="D351" s="35">
        <v>63698.239756141425</v>
      </c>
      <c r="E351" s="35">
        <v>9554.7359634212153</v>
      </c>
      <c r="F351" s="65">
        <v>10101.24979705111</v>
      </c>
      <c r="G351" s="65">
        <v>15</v>
      </c>
      <c r="H351" s="65">
        <v>15.857973212010501</v>
      </c>
      <c r="I351" s="65"/>
      <c r="J351" s="65">
        <v>4094.8188767486704</v>
      </c>
      <c r="K351" s="65">
        <v>4046.2343464233518</v>
      </c>
      <c r="L351" s="65">
        <v>606.93515196350268</v>
      </c>
      <c r="M351" s="65">
        <v>647.39584330329785</v>
      </c>
      <c r="N351" s="65">
        <v>15</v>
      </c>
      <c r="O351" s="65">
        <v>15.999959168839501</v>
      </c>
      <c r="P351" s="8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  <c r="DT351" s="14"/>
      <c r="DU351" s="14"/>
      <c r="DV351" s="14"/>
      <c r="DW351" s="14"/>
      <c r="DX351" s="14"/>
      <c r="DY351" s="14"/>
      <c r="DZ351" s="14"/>
      <c r="EA351" s="14"/>
      <c r="EB351" s="14"/>
      <c r="EC351" s="14"/>
      <c r="ED351" s="14"/>
      <c r="EE351" s="14"/>
      <c r="EF351" s="14"/>
      <c r="EG351" s="14"/>
      <c r="EH351" s="14"/>
      <c r="EI351" s="14"/>
      <c r="EJ351" s="14"/>
      <c r="EK351" s="14"/>
      <c r="EL351" s="14"/>
      <c r="EM351" s="14"/>
      <c r="EN351" s="14"/>
      <c r="EO351" s="14"/>
      <c r="EP351" s="14"/>
      <c r="EQ351" s="14"/>
      <c r="ER351" s="14"/>
      <c r="ES351" s="14"/>
      <c r="ET351" s="14"/>
      <c r="EU351" s="14"/>
      <c r="EV351" s="14"/>
      <c r="EW351" s="14"/>
      <c r="EX351" s="14"/>
      <c r="EY351" s="14"/>
      <c r="EZ351" s="14"/>
      <c r="FA351" s="14"/>
      <c r="FB351" s="14"/>
      <c r="FC351" s="14"/>
      <c r="FD351" s="14"/>
      <c r="FE351" s="14"/>
      <c r="FF351" s="14"/>
      <c r="FG351" s="14"/>
      <c r="FH351" s="14"/>
      <c r="FI351" s="14"/>
      <c r="FJ351" s="14"/>
      <c r="FK351" s="14"/>
      <c r="FL351" s="14"/>
      <c r="FM351" s="14"/>
      <c r="FN351" s="14"/>
      <c r="FO351" s="14"/>
      <c r="FP351" s="14"/>
      <c r="FQ351" s="14"/>
      <c r="FR351" s="14"/>
      <c r="FS351" s="14"/>
      <c r="FT351" s="14"/>
      <c r="FU351" s="14"/>
      <c r="FV351" s="14"/>
      <c r="FW351" s="14"/>
      <c r="FX351" s="14"/>
      <c r="FY351" s="14"/>
      <c r="FZ351" s="14"/>
      <c r="GA351" s="14"/>
      <c r="GB351" s="14"/>
      <c r="GC351" s="14"/>
      <c r="GD351" s="14"/>
      <c r="GE351" s="14"/>
      <c r="GF351" s="14"/>
      <c r="GG351" s="14"/>
      <c r="GH351" s="14"/>
      <c r="GI351" s="14"/>
      <c r="GJ351" s="14"/>
      <c r="GK351" s="14"/>
      <c r="GL351" s="14"/>
      <c r="GM351" s="14"/>
      <c r="GN351" s="14"/>
      <c r="GO351" s="14"/>
      <c r="GP351" s="14"/>
      <c r="GQ351" s="14"/>
      <c r="GR351" s="14"/>
      <c r="GS351" s="14"/>
      <c r="GT351" s="14"/>
      <c r="GU351" s="14"/>
      <c r="GV351" s="14"/>
      <c r="GW351" s="14"/>
      <c r="GX351" s="14"/>
      <c r="GY351" s="14"/>
      <c r="GZ351" s="14"/>
      <c r="HA351" s="14"/>
      <c r="HB351" s="14"/>
      <c r="HC351" s="14"/>
      <c r="HD351" s="14"/>
      <c r="HE351" s="14"/>
      <c r="HF351" s="14"/>
      <c r="HG351" s="14"/>
      <c r="HH351" s="14"/>
      <c r="HI351" s="14"/>
      <c r="HJ351" s="14"/>
      <c r="HK351" s="14"/>
      <c r="HL351" s="14"/>
      <c r="HM351" s="14"/>
      <c r="HN351" s="14"/>
      <c r="HO351" s="14"/>
      <c r="HP351" s="14"/>
      <c r="HQ351" s="14"/>
      <c r="HR351" s="14"/>
      <c r="HS351" s="14"/>
      <c r="HT351" s="14"/>
      <c r="HU351" s="14"/>
    </row>
    <row r="352" spans="1:229">
      <c r="A352" s="18" t="s">
        <v>8</v>
      </c>
      <c r="B352" s="18"/>
      <c r="C352" s="35">
        <v>67440.7</v>
      </c>
      <c r="D352" s="35">
        <v>64010.801385375715</v>
      </c>
      <c r="E352" s="35">
        <v>9601.6202078063579</v>
      </c>
      <c r="F352" s="65">
        <v>10443.145395489089</v>
      </c>
      <c r="G352" s="65">
        <v>15</v>
      </c>
      <c r="H352" s="65">
        <v>16.314661228214199</v>
      </c>
      <c r="I352" s="65"/>
      <c r="J352" s="65">
        <v>4165.3024862406874</v>
      </c>
      <c r="K352" s="65">
        <v>4143.696882878553</v>
      </c>
      <c r="L352" s="65">
        <v>621.55453243178306</v>
      </c>
      <c r="M352" s="65">
        <v>631.91332786660826</v>
      </c>
      <c r="N352" s="65">
        <v>15</v>
      </c>
      <c r="O352" s="65">
        <v>15.249989218024801</v>
      </c>
      <c r="P352" s="8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  <c r="EB352" s="14"/>
      <c r="EC352" s="14"/>
      <c r="ED352" s="14"/>
      <c r="EE352" s="14"/>
      <c r="EF352" s="14"/>
      <c r="EG352" s="14"/>
      <c r="EH352" s="14"/>
      <c r="EI352" s="14"/>
      <c r="EJ352" s="14"/>
      <c r="EK352" s="14"/>
      <c r="EL352" s="14"/>
      <c r="EM352" s="14"/>
      <c r="EN352" s="14"/>
      <c r="EO352" s="14"/>
      <c r="EP352" s="14"/>
      <c r="EQ352" s="14"/>
      <c r="ER352" s="14"/>
      <c r="ES352" s="14"/>
      <c r="ET352" s="14"/>
      <c r="EU352" s="14"/>
      <c r="EV352" s="14"/>
      <c r="EW352" s="14"/>
      <c r="EX352" s="14"/>
      <c r="EY352" s="14"/>
      <c r="EZ352" s="14"/>
      <c r="FA352" s="14"/>
      <c r="FB352" s="14"/>
      <c r="FC352" s="14"/>
      <c r="FD352" s="14"/>
      <c r="FE352" s="14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  <c r="GH352" s="14"/>
      <c r="GI352" s="14"/>
      <c r="GJ352" s="14"/>
      <c r="GK352" s="14"/>
      <c r="GL352" s="14"/>
      <c r="GM352" s="14"/>
      <c r="GN352" s="14"/>
      <c r="GO352" s="14"/>
      <c r="GP352" s="14"/>
      <c r="GQ352" s="14"/>
      <c r="GR352" s="14"/>
      <c r="GS352" s="14"/>
      <c r="GT352" s="14"/>
      <c r="GU352" s="14"/>
      <c r="GV352" s="14"/>
      <c r="GW352" s="14"/>
      <c r="GX352" s="14"/>
      <c r="GY352" s="14"/>
      <c r="GZ352" s="14"/>
      <c r="HA352" s="14"/>
      <c r="HB352" s="14"/>
      <c r="HC352" s="14"/>
      <c r="HD352" s="14"/>
      <c r="HE352" s="14"/>
      <c r="HF352" s="14"/>
      <c r="HG352" s="14"/>
      <c r="HH352" s="14"/>
      <c r="HI352" s="14"/>
      <c r="HJ352" s="14"/>
      <c r="HK352" s="14"/>
      <c r="HL352" s="14"/>
      <c r="HM352" s="14"/>
      <c r="HN352" s="14"/>
      <c r="HO352" s="14"/>
      <c r="HP352" s="14"/>
      <c r="HQ352" s="14"/>
      <c r="HR352" s="14"/>
      <c r="HS352" s="14"/>
      <c r="HT352" s="14"/>
      <c r="HU352" s="14"/>
    </row>
    <row r="353" spans="1:229">
      <c r="A353" s="18" t="s">
        <v>7</v>
      </c>
      <c r="B353" s="18"/>
      <c r="C353" s="35">
        <v>66297.000000000015</v>
      </c>
      <c r="D353" s="35">
        <v>67342.100461239999</v>
      </c>
      <c r="E353" s="35">
        <v>10101.315069185997</v>
      </c>
      <c r="F353" s="65">
        <v>11515.772722819998</v>
      </c>
      <c r="G353" s="65">
        <v>15</v>
      </c>
      <c r="H353" s="65">
        <v>17.100406200498799</v>
      </c>
      <c r="I353" s="65"/>
      <c r="J353" s="65">
        <v>4108.2644582968142</v>
      </c>
      <c r="K353" s="65">
        <v>4144.4626942036011</v>
      </c>
      <c r="L353" s="65">
        <v>621.6694041305401</v>
      </c>
      <c r="M353" s="65">
        <v>678.1409703094057</v>
      </c>
      <c r="N353" s="65">
        <v>15</v>
      </c>
      <c r="O353" s="65">
        <v>16.362578706712601</v>
      </c>
      <c r="P353" s="8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</row>
    <row r="354" spans="1:229">
      <c r="A354" s="18"/>
      <c r="B354" s="18"/>
      <c r="C354" s="35"/>
      <c r="D354" s="35"/>
      <c r="E354" s="3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8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</row>
    <row r="355" spans="1:229">
      <c r="A355" s="50">
        <v>2024</v>
      </c>
      <c r="B355" s="48"/>
      <c r="C355" s="47"/>
      <c r="D355" s="47"/>
      <c r="E355" s="4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8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</row>
    <row r="356" spans="1:229">
      <c r="A356" s="18" t="s">
        <v>6</v>
      </c>
      <c r="B356" s="18"/>
      <c r="C356" s="35">
        <v>66833.429999999993</v>
      </c>
      <c r="D356" s="35">
        <v>65642.570544722141</v>
      </c>
      <c r="E356" s="35">
        <v>9846.3855817083222</v>
      </c>
      <c r="F356" s="65">
        <v>11128.155203626668</v>
      </c>
      <c r="G356" s="65">
        <v>15</v>
      </c>
      <c r="H356" s="65">
        <v>16.952649951520499</v>
      </c>
      <c r="I356" s="65"/>
      <c r="J356" s="65">
        <v>4144.7598998479152</v>
      </c>
      <c r="K356" s="65">
        <v>4123.67105061241</v>
      </c>
      <c r="L356" s="65">
        <v>618.55065759186141</v>
      </c>
      <c r="M356" s="65">
        <v>684.20149317265043</v>
      </c>
      <c r="N356" s="65">
        <v>15</v>
      </c>
      <c r="O356" s="65">
        <v>16.592048317506798</v>
      </c>
      <c r="P356" s="8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</row>
    <row r="357" spans="1:229">
      <c r="A357" s="18" t="s">
        <v>5</v>
      </c>
      <c r="B357" s="18"/>
      <c r="C357" s="35">
        <v>72222.529999999984</v>
      </c>
      <c r="D357" s="35">
        <v>71067.833294142853</v>
      </c>
      <c r="E357" s="35">
        <v>10660.174994121426</v>
      </c>
      <c r="F357" s="65">
        <v>11658.762240965001</v>
      </c>
      <c r="G357" s="65">
        <v>15</v>
      </c>
      <c r="H357" s="65">
        <v>16.405118462962701</v>
      </c>
      <c r="I357" s="65"/>
      <c r="J357" s="65">
        <v>4154.4703926081866</v>
      </c>
      <c r="K357" s="65">
        <v>4177.1674148170232</v>
      </c>
      <c r="L357" s="65">
        <v>626.57511222255346</v>
      </c>
      <c r="M357" s="65">
        <v>671.75089642079809</v>
      </c>
      <c r="N357" s="65">
        <v>15</v>
      </c>
      <c r="O357" s="65">
        <v>16.081493263544999</v>
      </c>
      <c r="P357" s="8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  <c r="DT357" s="14"/>
      <c r="DU357" s="14"/>
      <c r="DV357" s="14"/>
      <c r="DW357" s="14"/>
      <c r="DX357" s="14"/>
      <c r="DY357" s="14"/>
      <c r="DZ357" s="14"/>
      <c r="EA357" s="14"/>
      <c r="EB357" s="14"/>
      <c r="EC357" s="14"/>
      <c r="ED357" s="14"/>
      <c r="EE357" s="14"/>
      <c r="EF357" s="14"/>
      <c r="EG357" s="14"/>
      <c r="EH357" s="14"/>
      <c r="EI357" s="14"/>
      <c r="EJ357" s="14"/>
      <c r="EK357" s="14"/>
      <c r="EL357" s="14"/>
      <c r="EM357" s="14"/>
      <c r="EN357" s="14"/>
      <c r="EO357" s="14"/>
      <c r="EP357" s="14"/>
      <c r="EQ357" s="14"/>
      <c r="ER357" s="14"/>
      <c r="ES357" s="14"/>
      <c r="ET357" s="14"/>
      <c r="EU357" s="14"/>
      <c r="EV357" s="14"/>
      <c r="EW357" s="14"/>
      <c r="EX357" s="14"/>
      <c r="EY357" s="14"/>
      <c r="EZ357" s="14"/>
      <c r="FA357" s="14"/>
      <c r="FB357" s="14"/>
      <c r="FC357" s="14"/>
      <c r="FD357" s="14"/>
      <c r="FE357" s="14"/>
      <c r="FF357" s="14"/>
      <c r="FG357" s="14"/>
      <c r="FH357" s="14"/>
      <c r="FI357" s="14"/>
      <c r="FJ357" s="14"/>
      <c r="FK357" s="14"/>
      <c r="FL357" s="14"/>
      <c r="FM357" s="14"/>
      <c r="FN357" s="14"/>
      <c r="FO357" s="14"/>
      <c r="FP357" s="14"/>
      <c r="FQ357" s="14"/>
      <c r="FR357" s="14"/>
      <c r="FS357" s="14"/>
      <c r="FT357" s="14"/>
      <c r="FU357" s="14"/>
      <c r="FV357" s="14"/>
      <c r="FW357" s="14"/>
      <c r="FX357" s="14"/>
      <c r="FY357" s="14"/>
      <c r="FZ357" s="14"/>
      <c r="GA357" s="14"/>
      <c r="GB357" s="14"/>
      <c r="GC357" s="14"/>
      <c r="GD357" s="14"/>
      <c r="GE357" s="14"/>
      <c r="GF357" s="14"/>
      <c r="GG357" s="14"/>
      <c r="GH357" s="14"/>
      <c r="GI357" s="14"/>
      <c r="GJ357" s="14"/>
      <c r="GK357" s="14"/>
      <c r="GL357" s="14"/>
      <c r="GM357" s="14"/>
      <c r="GN357" s="14"/>
      <c r="GO357" s="14"/>
      <c r="GP357" s="14"/>
      <c r="GQ357" s="14"/>
      <c r="GR357" s="14"/>
      <c r="GS357" s="14"/>
      <c r="GT357" s="14"/>
      <c r="GU357" s="14"/>
      <c r="GV357" s="14"/>
      <c r="GW357" s="14"/>
      <c r="GX357" s="14"/>
      <c r="GY357" s="14"/>
      <c r="GZ357" s="14"/>
      <c r="HA357" s="14"/>
      <c r="HB357" s="14"/>
      <c r="HC357" s="14"/>
      <c r="HD357" s="14"/>
      <c r="HE357" s="14"/>
      <c r="HF357" s="14"/>
      <c r="HG357" s="14"/>
      <c r="HH357" s="14"/>
      <c r="HI357" s="14"/>
      <c r="HJ357" s="14"/>
      <c r="HK357" s="14"/>
      <c r="HL357" s="14"/>
      <c r="HM357" s="14"/>
      <c r="HN357" s="14"/>
      <c r="HO357" s="14"/>
      <c r="HP357" s="14"/>
      <c r="HQ357" s="14"/>
      <c r="HR357" s="14"/>
      <c r="HS357" s="14"/>
      <c r="HT357" s="14"/>
      <c r="HU357" s="14"/>
    </row>
    <row r="358" spans="1:229">
      <c r="A358" s="18" t="s">
        <v>4</v>
      </c>
      <c r="B358" s="18"/>
      <c r="C358" s="35">
        <v>71563.669999999984</v>
      </c>
      <c r="D358" s="35">
        <v>70490.396530576443</v>
      </c>
      <c r="E358" s="35">
        <v>10573.559479586462</v>
      </c>
      <c r="F358" s="65">
        <v>11690.073205562858</v>
      </c>
      <c r="G358" s="65">
        <v>15</v>
      </c>
      <c r="H358" s="65">
        <v>16.583923173835601</v>
      </c>
      <c r="I358" s="65"/>
      <c r="J358" s="65">
        <v>4220.3498769942362</v>
      </c>
      <c r="K358" s="65">
        <v>4229.9478807981977</v>
      </c>
      <c r="L358" s="65">
        <v>634.49218211972982</v>
      </c>
      <c r="M358" s="65">
        <v>679.40844720397524</v>
      </c>
      <c r="N358" s="65">
        <v>15</v>
      </c>
      <c r="O358" s="65">
        <v>16.061863321960601</v>
      </c>
      <c r="P358" s="8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</row>
    <row r="359" spans="1:229">
      <c r="A359" s="18" t="s">
        <v>3</v>
      </c>
      <c r="B359" s="18"/>
      <c r="C359" s="35">
        <v>72848.740000000005</v>
      </c>
      <c r="D359" s="35">
        <v>72787.294404497137</v>
      </c>
      <c r="E359" s="35">
        <v>10918.094160674571</v>
      </c>
      <c r="F359" s="65">
        <v>11316.902995668001</v>
      </c>
      <c r="G359" s="65">
        <v>15</v>
      </c>
      <c r="H359" s="65">
        <v>15.547909959088699</v>
      </c>
      <c r="I359" s="65"/>
      <c r="J359" s="65">
        <v>4321.8551617368803</v>
      </c>
      <c r="K359" s="65">
        <v>4284.8509299567304</v>
      </c>
      <c r="L359" s="65">
        <v>642.72763949350963</v>
      </c>
      <c r="M359" s="65">
        <v>670.23895353165574</v>
      </c>
      <c r="N359" s="65">
        <v>15</v>
      </c>
      <c r="O359" s="65">
        <v>15.642060003670299</v>
      </c>
      <c r="P359" s="8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</row>
    <row r="360" spans="1:229">
      <c r="A360" s="18" t="s">
        <v>2</v>
      </c>
      <c r="B360" s="18"/>
      <c r="C360" s="35">
        <v>73291.310000000012</v>
      </c>
      <c r="D360" s="35">
        <v>72950.018497537865</v>
      </c>
      <c r="E360" s="35">
        <v>10942.502774630681</v>
      </c>
      <c r="F360" s="65">
        <v>11554.926423283574</v>
      </c>
      <c r="G360" s="65">
        <v>15</v>
      </c>
      <c r="H360" s="65">
        <v>15.839511300019199</v>
      </c>
      <c r="I360" s="65"/>
      <c r="J360" s="65">
        <v>4347.8540204181381</v>
      </c>
      <c r="K360" s="65">
        <v>4350.3383040890994</v>
      </c>
      <c r="L360" s="65">
        <v>652.55074561336482</v>
      </c>
      <c r="M360" s="65">
        <v>674.00301125913734</v>
      </c>
      <c r="N360" s="65">
        <v>15</v>
      </c>
      <c r="O360" s="65">
        <v>15.493117181843299</v>
      </c>
      <c r="P360" s="8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  <c r="EB360" s="14"/>
      <c r="EC360" s="14"/>
      <c r="ED360" s="14"/>
      <c r="EE360" s="14"/>
      <c r="EF360" s="14"/>
      <c r="EG360" s="14"/>
      <c r="EH360" s="14"/>
      <c r="EI360" s="14"/>
      <c r="EJ360" s="14"/>
      <c r="EK360" s="14"/>
      <c r="EL360" s="14"/>
      <c r="EM360" s="14"/>
      <c r="EN360" s="14"/>
      <c r="EO360" s="14"/>
      <c r="EP360" s="14"/>
      <c r="EQ360" s="14"/>
      <c r="ER360" s="14"/>
      <c r="ES360" s="14"/>
      <c r="ET360" s="14"/>
      <c r="EU360" s="14"/>
      <c r="EV360" s="14"/>
      <c r="EW360" s="14"/>
      <c r="EX360" s="14"/>
      <c r="EY360" s="14"/>
      <c r="EZ360" s="14"/>
      <c r="FA360" s="14"/>
      <c r="FB360" s="14"/>
      <c r="FC360" s="14"/>
      <c r="FD360" s="14"/>
      <c r="FE360" s="14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  <c r="GH360" s="14"/>
      <c r="GI360" s="14"/>
      <c r="GJ360" s="14"/>
      <c r="GK360" s="14"/>
      <c r="GL360" s="14"/>
      <c r="GM360" s="14"/>
      <c r="GN360" s="14"/>
      <c r="GO360" s="14"/>
      <c r="GP360" s="14"/>
      <c r="GQ360" s="14"/>
      <c r="GR360" s="14"/>
      <c r="GS360" s="14"/>
      <c r="GT360" s="14"/>
      <c r="GU360" s="14"/>
      <c r="GV360" s="14"/>
      <c r="GW360" s="14"/>
      <c r="GX360" s="14"/>
      <c r="GY360" s="14"/>
      <c r="GZ360" s="14"/>
      <c r="HA360" s="14"/>
      <c r="HB360" s="14"/>
      <c r="HC360" s="14"/>
      <c r="HD360" s="14"/>
      <c r="HE360" s="14"/>
      <c r="HF360" s="14"/>
      <c r="HG360" s="14"/>
      <c r="HH360" s="14"/>
      <c r="HI360" s="14"/>
      <c r="HJ360" s="14"/>
      <c r="HK360" s="14"/>
      <c r="HL360" s="14"/>
      <c r="HM360" s="14"/>
      <c r="HN360" s="14"/>
      <c r="HO360" s="14"/>
      <c r="HP360" s="14"/>
      <c r="HQ360" s="14"/>
      <c r="HR360" s="14"/>
      <c r="HS360" s="14"/>
      <c r="HT360" s="14"/>
      <c r="HU360" s="14"/>
    </row>
    <row r="361" spans="1:229">
      <c r="A361" s="18" t="s">
        <v>13</v>
      </c>
      <c r="B361" s="18"/>
      <c r="C361" s="35">
        <v>70673.39</v>
      </c>
      <c r="D361" s="35">
        <v>73132.039952612133</v>
      </c>
      <c r="E361" s="35">
        <v>10969.805992891821</v>
      </c>
      <c r="F361" s="65">
        <v>11463.026319833572</v>
      </c>
      <c r="G361" s="65">
        <v>15</v>
      </c>
      <c r="H361" s="65">
        <v>15.674424407224699</v>
      </c>
      <c r="I361" s="65"/>
      <c r="J361" s="65">
        <v>4382.5285397946172</v>
      </c>
      <c r="K361" s="65">
        <v>4369.3686770615341</v>
      </c>
      <c r="L361" s="65">
        <v>655.40530155923</v>
      </c>
      <c r="M361" s="65">
        <v>678.63264270301329</v>
      </c>
      <c r="N361" s="65">
        <v>15</v>
      </c>
      <c r="O361" s="65">
        <v>15.531594902158799</v>
      </c>
      <c r="P361" s="8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</row>
    <row r="362" spans="1:229">
      <c r="A362" s="18" t="s">
        <v>12</v>
      </c>
      <c r="B362" s="18"/>
      <c r="C362" s="35">
        <v>74035.679999999993</v>
      </c>
      <c r="D362" s="35">
        <v>73894.293009795714</v>
      </c>
      <c r="E362" s="35">
        <v>11084.143951469359</v>
      </c>
      <c r="F362" s="65">
        <v>13077.141512725</v>
      </c>
      <c r="G362" s="65">
        <v>15</v>
      </c>
      <c r="H362" s="65">
        <v>17.697092671272248</v>
      </c>
      <c r="I362" s="65"/>
      <c r="J362" s="65">
        <v>4421.9938674595833</v>
      </c>
      <c r="K362" s="65">
        <v>4400.7293132188797</v>
      </c>
      <c r="L362" s="65">
        <v>660.10939698283221</v>
      </c>
      <c r="M362" s="65">
        <v>691.97596478548792</v>
      </c>
      <c r="N362" s="65">
        <v>15</v>
      </c>
      <c r="O362" s="65">
        <v>15.724080455557802</v>
      </c>
      <c r="P362" s="8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</row>
    <row r="363" spans="1:229">
      <c r="A363" s="18" t="s">
        <v>11</v>
      </c>
      <c r="B363" s="18"/>
      <c r="C363" s="35">
        <v>74116.36</v>
      </c>
      <c r="D363" s="35">
        <v>74347.483443679987</v>
      </c>
      <c r="E363" s="35">
        <v>11152.122516552001</v>
      </c>
      <c r="F363" s="65">
        <v>12286.406242278572</v>
      </c>
      <c r="G363" s="65">
        <v>15</v>
      </c>
      <c r="H363" s="65">
        <v>16.525651808491702</v>
      </c>
      <c r="I363" s="65"/>
      <c r="J363" s="65">
        <v>4466.1779201240715</v>
      </c>
      <c r="K363" s="65">
        <v>4456.2273953913473</v>
      </c>
      <c r="L363" s="65">
        <v>668.43410930870209</v>
      </c>
      <c r="M363" s="65">
        <v>710.33865899714306</v>
      </c>
      <c r="N363" s="65">
        <v>15</v>
      </c>
      <c r="O363" s="65">
        <v>15.940359321245115</v>
      </c>
      <c r="P363" s="8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</row>
    <row r="364" spans="1:229">
      <c r="A364" s="18" t="s">
        <v>10</v>
      </c>
      <c r="B364" s="18"/>
      <c r="C364" s="35">
        <v>73281.310000000012</v>
      </c>
      <c r="D364" s="35">
        <v>73934.271716890013</v>
      </c>
      <c r="E364" s="35">
        <v>11090.140757533502</v>
      </c>
      <c r="F364" s="65">
        <v>12071.23535898</v>
      </c>
      <c r="G364" s="65">
        <v>15</v>
      </c>
      <c r="H364" s="65">
        <v>16.326982167624902</v>
      </c>
      <c r="I364" s="65"/>
      <c r="J364" s="65">
        <v>4404.74247971975</v>
      </c>
      <c r="K364" s="65">
        <v>4433.4781292707394</v>
      </c>
      <c r="L364" s="65">
        <v>665.02171939061077</v>
      </c>
      <c r="M364" s="65">
        <v>695.31254897103383</v>
      </c>
      <c r="N364" s="65">
        <v>15</v>
      </c>
      <c r="O364" s="65">
        <v>15.683229480268199</v>
      </c>
      <c r="P364" s="8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</row>
    <row r="365" spans="1:229">
      <c r="A365" s="18" t="s">
        <v>9</v>
      </c>
      <c r="B365" s="18"/>
      <c r="C365" s="35">
        <v>74743.009999999995</v>
      </c>
      <c r="D365" s="35">
        <v>73426.589569110729</v>
      </c>
      <c r="E365" s="35">
        <v>11013.988435366606</v>
      </c>
      <c r="F365" s="65">
        <v>11508.289743207271</v>
      </c>
      <c r="G365" s="65">
        <v>15</v>
      </c>
      <c r="H365" s="65">
        <v>15.673191156965599</v>
      </c>
      <c r="I365" s="65"/>
      <c r="J365" s="65">
        <v>4464.4959767149139</v>
      </c>
      <c r="K365" s="65">
        <v>4451.081383583296</v>
      </c>
      <c r="L365" s="65">
        <v>667.66220753749417</v>
      </c>
      <c r="M365" s="65">
        <v>693.75954463177084</v>
      </c>
      <c r="N365" s="65">
        <v>15</v>
      </c>
      <c r="O365" s="65">
        <v>15.5863145344978</v>
      </c>
      <c r="P365" s="8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  <c r="DT365" s="14"/>
      <c r="DU365" s="14"/>
      <c r="DV365" s="14"/>
      <c r="DW365" s="14"/>
      <c r="DX365" s="14"/>
      <c r="DY365" s="14"/>
      <c r="DZ365" s="14"/>
      <c r="EA365" s="14"/>
      <c r="EB365" s="14"/>
      <c r="EC365" s="14"/>
      <c r="ED365" s="14"/>
      <c r="EE365" s="14"/>
      <c r="EF365" s="14"/>
      <c r="EG365" s="14"/>
      <c r="EH365" s="14"/>
      <c r="EI365" s="14"/>
      <c r="EJ365" s="14"/>
      <c r="EK365" s="14"/>
      <c r="EL365" s="14"/>
      <c r="EM365" s="14"/>
      <c r="EN365" s="14"/>
      <c r="EO365" s="14"/>
      <c r="EP365" s="14"/>
      <c r="EQ365" s="14"/>
      <c r="ER365" s="14"/>
      <c r="ES365" s="14"/>
      <c r="ET365" s="14"/>
      <c r="EU365" s="14"/>
      <c r="EV365" s="14"/>
      <c r="EW365" s="14"/>
      <c r="EX365" s="14"/>
      <c r="EY365" s="14"/>
      <c r="EZ365" s="14"/>
      <c r="FA365" s="14"/>
      <c r="FB365" s="14"/>
      <c r="FC365" s="14"/>
      <c r="FD365" s="14"/>
      <c r="FE365" s="14"/>
      <c r="FF365" s="14"/>
      <c r="FG365" s="14"/>
      <c r="FH365" s="14"/>
      <c r="FI365" s="14"/>
      <c r="FJ365" s="14"/>
      <c r="FK365" s="14"/>
      <c r="FL365" s="14"/>
      <c r="FM365" s="14"/>
      <c r="FN365" s="14"/>
      <c r="FO365" s="14"/>
      <c r="FP365" s="14"/>
      <c r="FQ365" s="14"/>
      <c r="FR365" s="14"/>
      <c r="FS365" s="14"/>
      <c r="FT365" s="14"/>
      <c r="FU365" s="14"/>
      <c r="FV365" s="14"/>
      <c r="FW365" s="14"/>
      <c r="FX365" s="14"/>
      <c r="FY365" s="14"/>
      <c r="FZ365" s="14"/>
      <c r="GA365" s="14"/>
      <c r="GB365" s="14"/>
      <c r="GC365" s="14"/>
      <c r="GD365" s="14"/>
      <c r="GE365" s="14"/>
      <c r="GF365" s="14"/>
      <c r="GG365" s="14"/>
      <c r="GH365" s="14"/>
      <c r="GI365" s="14"/>
      <c r="GJ365" s="14"/>
      <c r="GK365" s="14"/>
      <c r="GL365" s="14"/>
      <c r="GM365" s="14"/>
      <c r="GN365" s="14"/>
      <c r="GO365" s="14"/>
      <c r="GP365" s="14"/>
      <c r="GQ365" s="14"/>
      <c r="GR365" s="14"/>
      <c r="GS365" s="14"/>
      <c r="GT365" s="14"/>
      <c r="GU365" s="14"/>
      <c r="GV365" s="14"/>
      <c r="GW365" s="14"/>
      <c r="GX365" s="14"/>
      <c r="GY365" s="14"/>
      <c r="GZ365" s="14"/>
      <c r="HA365" s="14"/>
      <c r="HB365" s="14"/>
      <c r="HC365" s="14"/>
      <c r="HD365" s="14"/>
      <c r="HE365" s="14"/>
      <c r="HF365" s="14"/>
      <c r="HG365" s="14"/>
      <c r="HH365" s="14"/>
      <c r="HI365" s="14"/>
      <c r="HJ365" s="14"/>
      <c r="HK365" s="14"/>
      <c r="HL365" s="14"/>
      <c r="HM365" s="14"/>
      <c r="HN365" s="14"/>
      <c r="HO365" s="14"/>
      <c r="HP365" s="14"/>
      <c r="HQ365" s="14"/>
      <c r="HR365" s="14"/>
      <c r="HS365" s="14"/>
      <c r="HT365" s="14"/>
      <c r="HU365" s="14"/>
    </row>
    <row r="366" spans="1:229">
      <c r="A366" s="18" t="s">
        <v>8</v>
      </c>
      <c r="B366" s="18"/>
      <c r="C366" s="35">
        <v>76548.009999999995</v>
      </c>
      <c r="D366" s="35">
        <v>77113.670438004279</v>
      </c>
      <c r="E366" s="35">
        <v>11567.050565700643</v>
      </c>
      <c r="F366" s="65">
        <v>12277.944284523572</v>
      </c>
      <c r="G366" s="65">
        <v>15</v>
      </c>
      <c r="H366" s="65">
        <v>15.921877683665</v>
      </c>
      <c r="I366" s="65"/>
      <c r="J366" s="65">
        <v>4474.9374049469889</v>
      </c>
      <c r="K366" s="65">
        <v>4473.117014741013</v>
      </c>
      <c r="L366" s="65">
        <v>670.96755221115211</v>
      </c>
      <c r="M366" s="65">
        <v>687.81368715426527</v>
      </c>
      <c r="N366" s="65">
        <v>15</v>
      </c>
      <c r="O366" s="65">
        <v>15.3766084117093</v>
      </c>
      <c r="P366" s="8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</row>
    <row r="367" spans="1:229">
      <c r="A367" s="18" t="s">
        <v>7</v>
      </c>
      <c r="B367" s="18"/>
      <c r="C367" s="35">
        <v>78751.149999999994</v>
      </c>
      <c r="D367" s="35">
        <v>77391.924704013567</v>
      </c>
      <c r="E367" s="35">
        <v>11608.788705602035</v>
      </c>
      <c r="F367" s="65">
        <v>12237.232459704284</v>
      </c>
      <c r="G367" s="65">
        <v>15</v>
      </c>
      <c r="H367" s="65">
        <v>15.8120275552078</v>
      </c>
      <c r="I367" s="65"/>
      <c r="J367" s="65">
        <v>4375.9039763217315</v>
      </c>
      <c r="K367" s="65">
        <v>4447.5590949213592</v>
      </c>
      <c r="L367" s="65">
        <v>667.13386423820396</v>
      </c>
      <c r="M367" s="65">
        <v>686.18673596094106</v>
      </c>
      <c r="N367" s="65">
        <v>15</v>
      </c>
      <c r="O367" s="65">
        <v>15.4283894000305</v>
      </c>
      <c r="P367" s="8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</row>
    <row r="368" spans="1:229">
      <c r="A368" s="18"/>
      <c r="B368" s="18"/>
      <c r="C368" s="35"/>
      <c r="D368" s="35"/>
      <c r="E368" s="3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8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</row>
    <row r="369" spans="1:229">
      <c r="A369" s="50" t="s">
        <v>41</v>
      </c>
      <c r="B369" s="48"/>
      <c r="C369" s="47"/>
      <c r="D369" s="47"/>
      <c r="E369" s="4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8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</row>
    <row r="370" spans="1:229">
      <c r="A370" s="18" t="s">
        <v>6</v>
      </c>
      <c r="B370" s="18"/>
      <c r="C370" s="35">
        <v>78605.810000000012</v>
      </c>
      <c r="D370" s="35">
        <v>78133.193299009989</v>
      </c>
      <c r="E370" s="35">
        <v>11719.978994851501</v>
      </c>
      <c r="F370" s="65">
        <v>13147.115646784287</v>
      </c>
      <c r="G370" s="65">
        <v>15</v>
      </c>
      <c r="H370" s="65">
        <f>0.168265433571507*100</f>
        <v>16.826543357150701</v>
      </c>
      <c r="I370" s="65"/>
      <c r="J370" s="65">
        <v>4437.0737461193803</v>
      </c>
      <c r="K370" s="65">
        <v>4410.7383531436926</v>
      </c>
      <c r="L370" s="65">
        <v>661.61075297155401</v>
      </c>
      <c r="M370" s="65">
        <v>714.21974938799269</v>
      </c>
      <c r="N370" s="65">
        <v>15</v>
      </c>
      <c r="O370" s="65">
        <f>0.161927480662947*100</f>
        <v>16.192748066294698</v>
      </c>
      <c r="P370" s="8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  <c r="DT370" s="14"/>
      <c r="DU370" s="14"/>
      <c r="DV370" s="14"/>
      <c r="DW370" s="14"/>
      <c r="DX370" s="14"/>
      <c r="DY370" s="14"/>
      <c r="DZ370" s="14"/>
      <c r="EA370" s="14"/>
      <c r="EB370" s="14"/>
      <c r="EC370" s="14"/>
      <c r="ED370" s="14"/>
      <c r="EE370" s="14"/>
      <c r="EF370" s="14"/>
      <c r="EG370" s="14"/>
      <c r="EH370" s="14"/>
      <c r="EI370" s="14"/>
      <c r="EJ370" s="14"/>
      <c r="EK370" s="14"/>
      <c r="EL370" s="14"/>
      <c r="EM370" s="14"/>
      <c r="EN370" s="14"/>
      <c r="EO370" s="14"/>
      <c r="EP370" s="14"/>
      <c r="EQ370" s="14"/>
      <c r="ER370" s="14"/>
      <c r="ES370" s="14"/>
      <c r="ET370" s="14"/>
      <c r="EU370" s="14"/>
      <c r="EV370" s="14"/>
      <c r="EW370" s="14"/>
      <c r="EX370" s="14"/>
      <c r="EY370" s="14"/>
      <c r="EZ370" s="14"/>
      <c r="FA370" s="14"/>
      <c r="FB370" s="14"/>
      <c r="FC370" s="14"/>
      <c r="FD370" s="14"/>
      <c r="FE370" s="14"/>
      <c r="FF370" s="14"/>
      <c r="FG370" s="14"/>
      <c r="FH370" s="14"/>
      <c r="FI370" s="14"/>
      <c r="FJ370" s="14"/>
      <c r="FK370" s="14"/>
      <c r="FL370" s="14"/>
      <c r="FM370" s="14"/>
      <c r="FN370" s="14"/>
      <c r="FO370" s="14"/>
      <c r="FP370" s="14"/>
      <c r="FQ370" s="14"/>
      <c r="FR370" s="14"/>
      <c r="FS370" s="14"/>
      <c r="FT370" s="14"/>
      <c r="FU370" s="14"/>
      <c r="FV370" s="14"/>
      <c r="FW370" s="14"/>
      <c r="FX370" s="14"/>
      <c r="FY370" s="14"/>
      <c r="FZ370" s="14"/>
      <c r="GA370" s="14"/>
      <c r="GB370" s="14"/>
      <c r="GC370" s="14"/>
      <c r="GD370" s="14"/>
      <c r="GE370" s="14"/>
      <c r="GF370" s="14"/>
      <c r="GG370" s="14"/>
      <c r="GH370" s="14"/>
      <c r="GI370" s="14"/>
      <c r="GJ370" s="14"/>
      <c r="GK370" s="14"/>
      <c r="GL370" s="14"/>
      <c r="GM370" s="14"/>
      <c r="GN370" s="14"/>
      <c r="GO370" s="14"/>
      <c r="GP370" s="14"/>
      <c r="GQ370" s="14"/>
      <c r="GR370" s="14"/>
      <c r="GS370" s="14"/>
      <c r="GT370" s="14"/>
      <c r="GU370" s="14"/>
      <c r="GV370" s="14"/>
      <c r="GW370" s="14"/>
      <c r="GX370" s="14"/>
      <c r="GY370" s="14"/>
      <c r="GZ370" s="14"/>
      <c r="HA370" s="14"/>
      <c r="HB370" s="14"/>
      <c r="HC370" s="14"/>
      <c r="HD370" s="14"/>
      <c r="HE370" s="14"/>
      <c r="HF370" s="14"/>
      <c r="HG370" s="14"/>
      <c r="HH370" s="14"/>
      <c r="HI370" s="14"/>
      <c r="HJ370" s="14"/>
      <c r="HK370" s="14"/>
      <c r="HL370" s="14"/>
      <c r="HM370" s="14"/>
      <c r="HN370" s="14"/>
      <c r="HO370" s="14"/>
      <c r="HP370" s="14"/>
      <c r="HQ370" s="14"/>
      <c r="HR370" s="14"/>
      <c r="HS370" s="14"/>
      <c r="HT370" s="14"/>
      <c r="HU370" s="14"/>
    </row>
    <row r="371" spans="1:229">
      <c r="A371" s="18" t="s">
        <v>5</v>
      </c>
      <c r="B371" s="18"/>
      <c r="C371" s="35">
        <v>84615.320000000022</v>
      </c>
      <c r="D371" s="35">
        <v>82596.263485152871</v>
      </c>
      <c r="E371" s="35">
        <v>12389.439522772927</v>
      </c>
      <c r="F371" s="65">
        <v>14838.6848039</v>
      </c>
      <c r="G371" s="65">
        <v>15</v>
      </c>
      <c r="H371" s="65">
        <v>17.965322131754</v>
      </c>
      <c r="I371" s="65"/>
      <c r="J371" s="65">
        <v>4467.6886657219393</v>
      </c>
      <c r="K371" s="65">
        <v>4458.8181944958023</v>
      </c>
      <c r="L371" s="65">
        <v>668.82272917437035</v>
      </c>
      <c r="M371" s="65">
        <v>710.37938070713824</v>
      </c>
      <c r="N371" s="65">
        <v>15</v>
      </c>
      <c r="O371" s="65">
        <v>15.932010450304199</v>
      </c>
      <c r="P371" s="8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</row>
    <row r="372" spans="1:229" ht="17.25" customHeight="1">
      <c r="A372" s="17"/>
      <c r="B372" s="17"/>
      <c r="C372" s="56"/>
      <c r="D372" s="16"/>
      <c r="E372" s="16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</row>
    <row r="373" spans="1:229" ht="16.5" customHeight="1">
      <c r="A373" s="3" t="s">
        <v>1</v>
      </c>
      <c r="B373" s="3"/>
      <c r="C373" s="57"/>
      <c r="D373" s="14"/>
      <c r="E373" s="14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</row>
    <row r="374" spans="1:229">
      <c r="A374" s="4" t="s">
        <v>0</v>
      </c>
      <c r="B374" s="4"/>
      <c r="C374" s="57"/>
      <c r="D374" s="14"/>
      <c r="E374" s="14"/>
      <c r="F374" s="69"/>
      <c r="G374" s="69"/>
      <c r="H374" s="69"/>
      <c r="I374" s="69"/>
      <c r="J374" s="70"/>
      <c r="K374" s="69"/>
      <c r="L374" s="69"/>
      <c r="M374" s="69"/>
      <c r="N374" s="69"/>
      <c r="O374" s="69"/>
      <c r="Q374" s="15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</row>
    <row r="375" spans="1:229">
      <c r="A375" s="2"/>
      <c r="B375" s="2"/>
      <c r="C375" s="58"/>
      <c r="D375" s="14"/>
      <c r="E375" s="14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14"/>
      <c r="EF375" s="14"/>
      <c r="EG375" s="14"/>
      <c r="EH375" s="14"/>
      <c r="EI375" s="14"/>
      <c r="EJ375" s="14"/>
      <c r="EK375" s="14"/>
      <c r="EL375" s="14"/>
      <c r="EM375" s="14"/>
      <c r="EN375" s="14"/>
      <c r="EO375" s="14"/>
      <c r="EP375" s="14"/>
      <c r="EQ375" s="14"/>
      <c r="ER375" s="14"/>
      <c r="ES375" s="14"/>
      <c r="ET375" s="14"/>
      <c r="EU375" s="14"/>
      <c r="EV375" s="14"/>
      <c r="EW375" s="14"/>
      <c r="EX375" s="14"/>
      <c r="EY375" s="14"/>
      <c r="EZ375" s="14"/>
      <c r="FA375" s="14"/>
      <c r="FB375" s="14"/>
      <c r="FC375" s="14"/>
      <c r="FD375" s="14"/>
      <c r="FE375" s="14"/>
      <c r="FF375" s="14"/>
      <c r="FG375" s="14"/>
      <c r="FH375" s="14"/>
      <c r="FI375" s="14"/>
      <c r="FJ375" s="14"/>
      <c r="FK375" s="14"/>
      <c r="FL375" s="14"/>
      <c r="FM375" s="14"/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  <c r="GH375" s="14"/>
      <c r="GI375" s="14"/>
      <c r="GJ375" s="14"/>
      <c r="GK375" s="14"/>
      <c r="GL375" s="14"/>
      <c r="GM375" s="14"/>
      <c r="GN375" s="14"/>
      <c r="GO375" s="14"/>
      <c r="GP375" s="14"/>
      <c r="GQ375" s="14"/>
      <c r="GR375" s="14"/>
      <c r="GS375" s="14"/>
      <c r="GT375" s="14"/>
      <c r="GU375" s="14"/>
      <c r="GV375" s="14"/>
      <c r="GW375" s="14"/>
      <c r="GX375" s="14"/>
      <c r="GY375" s="14"/>
      <c r="GZ375" s="14"/>
      <c r="HA375" s="14"/>
      <c r="HB375" s="14"/>
      <c r="HC375" s="14"/>
      <c r="HD375" s="14"/>
      <c r="HE375" s="14"/>
      <c r="HF375" s="14"/>
      <c r="HG375" s="14"/>
      <c r="HH375" s="14"/>
      <c r="HI375" s="14"/>
      <c r="HJ375" s="14"/>
      <c r="HK375" s="14"/>
      <c r="HL375" s="14"/>
      <c r="HM375" s="14"/>
      <c r="HN375" s="14"/>
      <c r="HO375" s="14"/>
      <c r="HP375" s="14"/>
      <c r="HQ375" s="14"/>
      <c r="HR375" s="14"/>
      <c r="HS375" s="14"/>
      <c r="HT375" s="14"/>
      <c r="HU375" s="14"/>
    </row>
    <row r="376" spans="1:229">
      <c r="A376" s="3"/>
      <c r="B376" s="3"/>
      <c r="C376" s="8"/>
      <c r="D376" s="8"/>
      <c r="E376" s="8"/>
      <c r="F376" s="9"/>
      <c r="G376" s="9"/>
      <c r="H376" s="9"/>
      <c r="I376" s="9"/>
      <c r="J376" s="71"/>
      <c r="K376" s="9"/>
      <c r="L376" s="69"/>
      <c r="M376" s="69"/>
      <c r="N376" s="9"/>
      <c r="O376" s="9"/>
      <c r="Q376" s="8"/>
      <c r="R376" s="59"/>
      <c r="S376" s="59"/>
      <c r="T376" s="59"/>
      <c r="U376" s="59"/>
      <c r="V376" s="59"/>
      <c r="W376" s="59"/>
    </row>
    <row r="377" spans="1:229">
      <c r="A377" s="3"/>
      <c r="B377" s="3"/>
      <c r="C377" s="8"/>
      <c r="D377" s="8"/>
      <c r="E377" s="8"/>
      <c r="F377" s="9"/>
      <c r="G377" s="9"/>
      <c r="H377" s="9"/>
      <c r="I377" s="9"/>
      <c r="J377" s="9"/>
      <c r="K377" s="9"/>
      <c r="L377" s="9"/>
      <c r="M377" s="9"/>
      <c r="N377" s="9"/>
      <c r="O377" s="9"/>
      <c r="Q377" s="8"/>
      <c r="R377" s="59"/>
      <c r="S377" s="59"/>
      <c r="T377" s="59"/>
      <c r="U377" s="59"/>
      <c r="V377" s="59"/>
      <c r="W377" s="59"/>
    </row>
    <row r="378" spans="1:229">
      <c r="A378" s="3"/>
      <c r="B378" s="3"/>
      <c r="C378" s="8"/>
      <c r="D378" s="8"/>
      <c r="E378" s="8"/>
      <c r="F378" s="72"/>
      <c r="G378" s="9"/>
      <c r="H378" s="9"/>
      <c r="I378" s="9"/>
      <c r="J378" s="71"/>
      <c r="K378" s="9"/>
      <c r="L378" s="9"/>
      <c r="M378" s="9"/>
      <c r="N378" s="9"/>
      <c r="O378" s="9"/>
      <c r="Q378" s="8"/>
      <c r="R378" s="59"/>
      <c r="S378" s="59"/>
      <c r="T378" s="59"/>
      <c r="U378" s="59"/>
      <c r="V378" s="59"/>
      <c r="W378" s="59"/>
    </row>
    <row r="379" spans="1:229">
      <c r="A379" s="3"/>
      <c r="B379" s="3"/>
      <c r="C379" s="8"/>
      <c r="D379" s="8"/>
      <c r="E379" s="8"/>
      <c r="F379" s="9"/>
      <c r="G379" s="9"/>
      <c r="H379" s="9"/>
      <c r="I379" s="9"/>
      <c r="J379" s="72"/>
      <c r="K379" s="9"/>
      <c r="L379" s="9"/>
      <c r="M379" s="9"/>
      <c r="N379" s="9"/>
      <c r="O379" s="9"/>
      <c r="Q379" s="8"/>
      <c r="R379" s="59"/>
      <c r="S379" s="59"/>
      <c r="T379" s="59"/>
      <c r="U379" s="59"/>
      <c r="V379" s="59"/>
      <c r="W379" s="59"/>
    </row>
    <row r="380" spans="1:229">
      <c r="A380" s="3"/>
      <c r="B380" s="3"/>
      <c r="C380" s="8"/>
      <c r="D380" s="8"/>
      <c r="E380" s="8"/>
      <c r="F380" s="9"/>
      <c r="G380" s="9"/>
      <c r="H380" s="9"/>
      <c r="I380" s="9"/>
      <c r="J380" s="9"/>
      <c r="L380" s="9"/>
      <c r="M380" s="9"/>
      <c r="N380" s="9"/>
      <c r="O380" s="9"/>
      <c r="Q380" s="8"/>
      <c r="R380" s="59"/>
      <c r="S380" s="59"/>
      <c r="T380" s="59"/>
      <c r="U380" s="59"/>
      <c r="V380" s="59"/>
      <c r="W380" s="59"/>
    </row>
    <row r="381" spans="1:229">
      <c r="A381" s="3"/>
      <c r="B381" s="3"/>
      <c r="C381" s="8"/>
      <c r="D381" s="8"/>
      <c r="E381" s="8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8"/>
      <c r="Q381" s="8"/>
      <c r="R381" s="59"/>
      <c r="S381" s="59"/>
      <c r="T381" s="59"/>
      <c r="U381" s="59"/>
      <c r="V381" s="59"/>
      <c r="W381" s="59"/>
    </row>
    <row r="382" spans="1:229">
      <c r="A382" s="3"/>
      <c r="B382" s="3"/>
      <c r="C382" s="8"/>
      <c r="D382" s="8"/>
      <c r="E382" s="8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8"/>
      <c r="Q382" s="8"/>
      <c r="R382" s="59"/>
      <c r="S382" s="59"/>
      <c r="T382" s="59"/>
      <c r="U382" s="59"/>
      <c r="V382" s="59"/>
      <c r="W382" s="59"/>
    </row>
    <row r="383" spans="1:229">
      <c r="A383" s="3"/>
      <c r="B383" s="3"/>
      <c r="C383" s="8"/>
      <c r="D383" s="8"/>
      <c r="E383" s="8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8"/>
      <c r="Q383" s="8"/>
      <c r="R383" s="59"/>
      <c r="S383" s="59"/>
      <c r="T383" s="59"/>
      <c r="U383" s="59"/>
      <c r="V383" s="59"/>
      <c r="W383" s="59"/>
    </row>
    <row r="384" spans="1:229">
      <c r="A384" s="3"/>
      <c r="B384" s="3"/>
      <c r="C384" s="8"/>
      <c r="D384" s="8"/>
      <c r="E384" s="8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8"/>
      <c r="Q384" s="8"/>
      <c r="R384" s="59"/>
      <c r="S384" s="59"/>
      <c r="T384" s="59"/>
      <c r="U384" s="59"/>
      <c r="V384" s="59"/>
      <c r="W384" s="59"/>
    </row>
    <row r="385" spans="1:23">
      <c r="A385" s="3"/>
      <c r="B385" s="3"/>
      <c r="C385" s="8"/>
      <c r="D385" s="8"/>
      <c r="E385" s="8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8"/>
      <c r="Q385" s="8"/>
      <c r="R385" s="59"/>
      <c r="S385" s="59"/>
      <c r="T385" s="59"/>
      <c r="U385" s="59"/>
      <c r="V385" s="59"/>
      <c r="W385" s="59"/>
    </row>
    <row r="386" spans="1:23">
      <c r="A386" s="3"/>
      <c r="B386" s="3"/>
      <c r="C386" s="8"/>
      <c r="D386" s="8"/>
      <c r="E386" s="8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8"/>
      <c r="Q386" s="8"/>
      <c r="R386" s="59"/>
      <c r="S386" s="59"/>
      <c r="T386" s="59"/>
      <c r="U386" s="59"/>
      <c r="V386" s="59"/>
      <c r="W386" s="59"/>
    </row>
    <row r="387" spans="1:23">
      <c r="A387" s="3"/>
      <c r="B387" s="3"/>
      <c r="C387" s="8"/>
      <c r="D387" s="8"/>
      <c r="E387" s="8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8"/>
      <c r="Q387" s="8"/>
      <c r="R387" s="59"/>
      <c r="S387" s="59"/>
      <c r="T387" s="59"/>
      <c r="U387" s="59"/>
      <c r="V387" s="59"/>
      <c r="W387" s="59"/>
    </row>
    <row r="388" spans="1:23">
      <c r="A388" s="3"/>
      <c r="B388" s="3"/>
      <c r="C388" s="8"/>
      <c r="D388" s="8"/>
      <c r="E388" s="8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8"/>
      <c r="Q388" s="8"/>
      <c r="R388" s="59"/>
      <c r="S388" s="59"/>
      <c r="T388" s="59"/>
      <c r="U388" s="59"/>
      <c r="V388" s="59"/>
      <c r="W388" s="59"/>
    </row>
    <row r="389" spans="1:23">
      <c r="A389" s="3"/>
      <c r="B389" s="3"/>
      <c r="C389" s="8"/>
      <c r="D389" s="8"/>
      <c r="E389" s="8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8"/>
      <c r="Q389" s="8"/>
      <c r="R389" s="59"/>
      <c r="S389" s="59"/>
      <c r="T389" s="59"/>
      <c r="U389" s="59"/>
      <c r="V389" s="59"/>
      <c r="W389" s="59"/>
    </row>
    <row r="390" spans="1:23">
      <c r="A390" s="3"/>
      <c r="B390" s="3"/>
      <c r="C390" s="8"/>
      <c r="D390" s="8"/>
      <c r="E390" s="8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8"/>
      <c r="Q390" s="8"/>
      <c r="R390" s="59"/>
      <c r="S390" s="59"/>
      <c r="T390" s="59"/>
      <c r="U390" s="59"/>
      <c r="V390" s="59"/>
      <c r="W390" s="59"/>
    </row>
    <row r="391" spans="1:23">
      <c r="A391" s="3"/>
      <c r="B391" s="3"/>
      <c r="C391" s="8"/>
      <c r="D391" s="8"/>
      <c r="E391" s="8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8"/>
      <c r="Q391" s="8"/>
      <c r="R391" s="59"/>
      <c r="S391" s="59"/>
      <c r="T391" s="59"/>
      <c r="U391" s="59"/>
      <c r="V391" s="59"/>
      <c r="W391" s="59"/>
    </row>
    <row r="392" spans="1:23">
      <c r="A392" s="3"/>
      <c r="B392" s="3"/>
      <c r="C392" s="8"/>
      <c r="D392" s="8"/>
      <c r="E392" s="8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8"/>
      <c r="Q392" s="8"/>
      <c r="R392" s="59"/>
      <c r="S392" s="59"/>
      <c r="T392" s="59"/>
      <c r="U392" s="59"/>
      <c r="V392" s="59"/>
      <c r="W392" s="59"/>
    </row>
    <row r="393" spans="1:23">
      <c r="A393" s="3"/>
      <c r="B393" s="3"/>
      <c r="C393" s="8"/>
      <c r="D393" s="8"/>
      <c r="E393" s="8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8"/>
      <c r="Q393" s="8"/>
      <c r="R393" s="59"/>
      <c r="S393" s="59"/>
      <c r="T393" s="59"/>
      <c r="U393" s="59"/>
      <c r="V393" s="59"/>
      <c r="W393" s="59"/>
    </row>
    <row r="394" spans="1:23">
      <c r="A394" s="3"/>
      <c r="B394" s="3"/>
      <c r="C394" s="8"/>
      <c r="D394" s="8"/>
      <c r="E394" s="8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8"/>
      <c r="Q394" s="8"/>
      <c r="R394" s="59"/>
      <c r="S394" s="59"/>
      <c r="T394" s="59"/>
      <c r="U394" s="59"/>
      <c r="V394" s="59"/>
      <c r="W394" s="59"/>
    </row>
    <row r="395" spans="1:23">
      <c r="A395" s="3"/>
      <c r="B395" s="3"/>
      <c r="C395" s="8"/>
      <c r="D395" s="8"/>
      <c r="E395" s="8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8"/>
      <c r="Q395" s="8"/>
      <c r="R395" s="59"/>
      <c r="S395" s="59"/>
      <c r="T395" s="59"/>
      <c r="U395" s="59"/>
      <c r="V395" s="59"/>
      <c r="W395" s="59"/>
    </row>
    <row r="396" spans="1:23">
      <c r="A396" s="3"/>
      <c r="B396" s="3"/>
      <c r="C396" s="8"/>
      <c r="D396" s="8"/>
      <c r="E396" s="8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8"/>
      <c r="Q396" s="8"/>
      <c r="R396" s="59"/>
      <c r="S396" s="59"/>
      <c r="T396" s="59"/>
      <c r="U396" s="59"/>
      <c r="V396" s="59"/>
      <c r="W396" s="59"/>
    </row>
    <row r="397" spans="1:23">
      <c r="A397" s="3"/>
      <c r="B397" s="3"/>
      <c r="C397" s="8"/>
      <c r="D397" s="8"/>
      <c r="E397" s="8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8"/>
      <c r="Q397" s="8"/>
      <c r="R397" s="59"/>
      <c r="S397" s="59"/>
      <c r="T397" s="59"/>
      <c r="U397" s="59"/>
      <c r="V397" s="59"/>
      <c r="W397" s="59"/>
    </row>
    <row r="398" spans="1:23">
      <c r="A398" s="3"/>
      <c r="B398" s="3"/>
      <c r="C398" s="8"/>
      <c r="D398" s="8"/>
      <c r="E398" s="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8"/>
      <c r="Q398" s="8"/>
      <c r="R398" s="59"/>
      <c r="S398" s="59"/>
      <c r="T398" s="59"/>
      <c r="U398" s="59"/>
      <c r="V398" s="59"/>
      <c r="W398" s="59"/>
    </row>
    <row r="399" spans="1:23">
      <c r="A399" s="3"/>
      <c r="B399" s="3"/>
      <c r="C399" s="8"/>
      <c r="D399" s="8"/>
      <c r="E399" s="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8"/>
      <c r="Q399" s="8"/>
      <c r="R399" s="59"/>
      <c r="S399" s="59"/>
      <c r="T399" s="59"/>
      <c r="U399" s="59"/>
      <c r="V399" s="59"/>
      <c r="W399" s="59"/>
    </row>
    <row r="400" spans="1:23">
      <c r="A400" s="3"/>
      <c r="B400" s="3"/>
      <c r="C400" s="8"/>
      <c r="D400" s="8"/>
      <c r="E400" s="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8"/>
      <c r="Q400" s="8"/>
      <c r="R400" s="59"/>
      <c r="S400" s="59"/>
      <c r="T400" s="59"/>
      <c r="U400" s="59"/>
      <c r="V400" s="59"/>
      <c r="W400" s="59"/>
    </row>
    <row r="401" spans="1:23">
      <c r="A401" s="3"/>
      <c r="B401" s="3"/>
      <c r="C401" s="8"/>
      <c r="D401" s="8"/>
      <c r="E401" s="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8"/>
      <c r="Q401" s="8"/>
      <c r="R401" s="59"/>
      <c r="S401" s="59"/>
      <c r="T401" s="59"/>
      <c r="U401" s="59"/>
      <c r="V401" s="59"/>
      <c r="W401" s="59"/>
    </row>
    <row r="402" spans="1:23">
      <c r="A402" s="3"/>
      <c r="B402" s="3"/>
      <c r="C402" s="8"/>
      <c r="D402" s="8"/>
      <c r="E402" s="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8"/>
      <c r="Q402" s="8"/>
      <c r="R402" s="59"/>
      <c r="S402" s="59"/>
      <c r="T402" s="59"/>
      <c r="U402" s="59"/>
      <c r="V402" s="59"/>
      <c r="W402" s="59"/>
    </row>
    <row r="403" spans="1:23">
      <c r="A403" s="3"/>
      <c r="B403" s="3"/>
      <c r="C403" s="8"/>
      <c r="D403" s="8"/>
      <c r="E403" s="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8"/>
      <c r="Q403" s="8"/>
      <c r="R403" s="59"/>
      <c r="S403" s="59"/>
      <c r="T403" s="59"/>
      <c r="U403" s="59"/>
      <c r="V403" s="59"/>
      <c r="W403" s="59"/>
    </row>
    <row r="404" spans="1:23">
      <c r="A404" s="3"/>
      <c r="B404" s="3"/>
      <c r="C404" s="8"/>
      <c r="D404" s="8"/>
      <c r="E404" s="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8"/>
      <c r="Q404" s="8"/>
      <c r="R404" s="59"/>
      <c r="S404" s="59"/>
      <c r="T404" s="59"/>
      <c r="U404" s="59"/>
      <c r="V404" s="59"/>
      <c r="W404" s="59"/>
    </row>
    <row r="405" spans="1:23">
      <c r="A405" s="3"/>
      <c r="B405" s="3"/>
      <c r="C405" s="8"/>
      <c r="D405" s="8"/>
      <c r="E405" s="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8"/>
      <c r="Q405" s="8"/>
      <c r="R405" s="59"/>
      <c r="S405" s="59"/>
      <c r="T405" s="59"/>
      <c r="U405" s="59"/>
      <c r="V405" s="59"/>
      <c r="W405" s="59"/>
    </row>
    <row r="406" spans="1:23">
      <c r="A406" s="3"/>
      <c r="B406" s="3"/>
      <c r="C406" s="8"/>
      <c r="D406" s="8"/>
      <c r="E406" s="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8"/>
      <c r="Q406" s="8"/>
      <c r="R406" s="59"/>
      <c r="S406" s="59"/>
      <c r="T406" s="59"/>
      <c r="U406" s="59"/>
      <c r="V406" s="59"/>
      <c r="W406" s="59"/>
    </row>
    <row r="407" spans="1:23">
      <c r="A407" s="3"/>
      <c r="B407" s="3"/>
      <c r="C407" s="8"/>
      <c r="D407" s="8"/>
      <c r="E407" s="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8"/>
      <c r="Q407" s="8"/>
      <c r="R407" s="59"/>
      <c r="S407" s="59"/>
      <c r="T407" s="59"/>
      <c r="U407" s="59"/>
      <c r="V407" s="59"/>
      <c r="W407" s="59"/>
    </row>
    <row r="408" spans="1:23">
      <c r="A408" s="3"/>
      <c r="B408" s="3"/>
      <c r="C408" s="8"/>
      <c r="D408" s="8"/>
      <c r="E408" s="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8"/>
      <c r="Q408" s="8"/>
      <c r="R408" s="59"/>
      <c r="S408" s="59"/>
      <c r="T408" s="59"/>
      <c r="U408" s="59"/>
      <c r="V408" s="59"/>
      <c r="W408" s="59"/>
    </row>
    <row r="409" spans="1:23">
      <c r="A409" s="3"/>
      <c r="B409" s="3"/>
      <c r="C409" s="8"/>
      <c r="D409" s="8"/>
      <c r="E409" s="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8"/>
      <c r="Q409" s="8"/>
      <c r="R409" s="59"/>
      <c r="S409" s="59"/>
      <c r="T409" s="59"/>
      <c r="U409" s="59"/>
      <c r="V409" s="59"/>
      <c r="W409" s="59"/>
    </row>
    <row r="410" spans="1:23">
      <c r="A410" s="3"/>
      <c r="B410" s="3"/>
      <c r="C410" s="8"/>
      <c r="D410" s="8"/>
      <c r="E410" s="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8"/>
      <c r="Q410" s="8"/>
      <c r="R410" s="59"/>
      <c r="S410" s="59"/>
      <c r="T410" s="59"/>
      <c r="U410" s="59"/>
      <c r="V410" s="59"/>
      <c r="W410" s="59"/>
    </row>
    <row r="411" spans="1:23">
      <c r="A411" s="3"/>
      <c r="B411" s="3"/>
      <c r="C411" s="8"/>
      <c r="D411" s="8"/>
      <c r="E411" s="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8"/>
      <c r="Q411" s="8"/>
      <c r="R411" s="59"/>
      <c r="S411" s="59"/>
      <c r="T411" s="59"/>
      <c r="U411" s="59"/>
      <c r="V411" s="59"/>
      <c r="W411" s="59"/>
    </row>
    <row r="412" spans="1:23">
      <c r="A412" s="3"/>
      <c r="B412" s="3"/>
      <c r="C412" s="8"/>
      <c r="D412" s="8"/>
      <c r="E412" s="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8"/>
      <c r="Q412" s="8"/>
      <c r="R412" s="59"/>
      <c r="S412" s="59"/>
      <c r="T412" s="59"/>
      <c r="U412" s="59"/>
      <c r="V412" s="59"/>
      <c r="W412" s="59"/>
    </row>
    <row r="413" spans="1:23">
      <c r="A413" s="3"/>
      <c r="B413" s="3"/>
      <c r="C413" s="8"/>
      <c r="D413" s="8"/>
      <c r="E413" s="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8"/>
      <c r="Q413" s="8"/>
      <c r="R413" s="59"/>
      <c r="S413" s="59"/>
      <c r="T413" s="59"/>
      <c r="U413" s="59"/>
      <c r="V413" s="59"/>
      <c r="W413" s="59"/>
    </row>
    <row r="414" spans="1:23">
      <c r="A414" s="3"/>
      <c r="B414" s="3"/>
      <c r="C414" s="8"/>
      <c r="D414" s="8"/>
      <c r="E414" s="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8"/>
      <c r="Q414" s="8"/>
      <c r="R414" s="59"/>
      <c r="S414" s="59"/>
      <c r="T414" s="59"/>
      <c r="U414" s="59"/>
      <c r="V414" s="59"/>
      <c r="W414" s="59"/>
    </row>
    <row r="415" spans="1:23">
      <c r="A415" s="10"/>
      <c r="B415" s="10"/>
      <c r="C415" s="52"/>
      <c r="D415" s="52"/>
      <c r="E415" s="52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"/>
      <c r="Q415" s="8"/>
      <c r="R415" s="59"/>
      <c r="S415" s="59"/>
      <c r="T415" s="59"/>
      <c r="U415" s="59"/>
      <c r="V415" s="59"/>
      <c r="W415" s="59"/>
    </row>
    <row r="416" spans="1:23">
      <c r="A416" s="10"/>
      <c r="B416" s="10"/>
      <c r="C416" s="52"/>
      <c r="D416" s="52"/>
      <c r="E416" s="52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8"/>
      <c r="Q416" s="8"/>
      <c r="R416" s="59"/>
      <c r="S416" s="59"/>
      <c r="T416" s="59"/>
      <c r="U416" s="59"/>
      <c r="V416" s="59"/>
      <c r="W416" s="59"/>
    </row>
    <row r="417" spans="1:23">
      <c r="A417" s="13"/>
      <c r="B417" s="13"/>
      <c r="C417" s="52"/>
      <c r="D417" s="52"/>
      <c r="E417" s="52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8"/>
      <c r="Q417" s="8"/>
      <c r="R417" s="59"/>
      <c r="S417" s="59"/>
      <c r="T417" s="59"/>
      <c r="U417" s="59"/>
      <c r="V417" s="59"/>
      <c r="W417" s="59"/>
    </row>
    <row r="418" spans="1:23">
      <c r="A418" s="12"/>
      <c r="B418" s="12"/>
      <c r="C418" s="8"/>
      <c r="D418" s="52"/>
      <c r="E418" s="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8"/>
      <c r="Q418" s="8"/>
      <c r="R418" s="59"/>
      <c r="S418" s="59"/>
      <c r="T418" s="59"/>
      <c r="U418" s="59"/>
      <c r="V418" s="59"/>
      <c r="W418" s="59"/>
    </row>
    <row r="419" spans="1:23">
      <c r="A419" s="12"/>
      <c r="B419" s="12"/>
      <c r="C419" s="8"/>
      <c r="D419" s="8"/>
      <c r="E419" s="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8"/>
      <c r="Q419" s="8"/>
      <c r="R419" s="59"/>
      <c r="S419" s="59"/>
      <c r="T419" s="59"/>
      <c r="U419" s="59"/>
      <c r="V419" s="59"/>
      <c r="W419" s="59"/>
    </row>
    <row r="420" spans="1:23">
      <c r="A420" s="3"/>
      <c r="B420" s="3"/>
      <c r="C420" s="8"/>
      <c r="D420" s="8"/>
      <c r="E420" s="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8"/>
      <c r="Q420" s="8"/>
      <c r="R420" s="59"/>
      <c r="S420" s="59"/>
      <c r="T420" s="59"/>
      <c r="U420" s="59"/>
      <c r="V420" s="59"/>
      <c r="W420" s="59"/>
    </row>
    <row r="421" spans="1:23">
      <c r="A421" s="11"/>
      <c r="B421" s="11"/>
      <c r="C421" s="8"/>
      <c r="D421" s="8"/>
      <c r="E421" s="8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8"/>
      <c r="Q421" s="8"/>
      <c r="R421" s="59"/>
      <c r="S421" s="59"/>
      <c r="T421" s="59"/>
      <c r="U421" s="59"/>
      <c r="V421" s="59"/>
      <c r="W421" s="59"/>
    </row>
    <row r="422" spans="1:23">
      <c r="A422" s="3"/>
      <c r="B422" s="3"/>
      <c r="C422" s="8"/>
      <c r="D422" s="8"/>
      <c r="E422" s="8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8"/>
      <c r="Q422" s="8"/>
      <c r="R422" s="59"/>
      <c r="S422" s="59"/>
      <c r="T422" s="59"/>
      <c r="U422" s="59"/>
      <c r="V422" s="59"/>
      <c r="W422" s="59"/>
    </row>
    <row r="423" spans="1:23">
      <c r="A423" s="3"/>
      <c r="B423" s="3"/>
      <c r="C423" s="8"/>
      <c r="D423" s="8"/>
      <c r="E423" s="8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8"/>
      <c r="Q423" s="8"/>
      <c r="R423" s="59"/>
      <c r="S423" s="59"/>
      <c r="T423" s="59"/>
      <c r="U423" s="59"/>
      <c r="V423" s="59"/>
      <c r="W423" s="59"/>
    </row>
    <row r="424" spans="1:23">
      <c r="A424" s="7"/>
      <c r="B424" s="7"/>
      <c r="C424" s="8"/>
      <c r="D424" s="8"/>
      <c r="E424" s="8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8"/>
      <c r="Q424" s="8"/>
      <c r="R424" s="59"/>
      <c r="S424" s="59"/>
      <c r="T424" s="59"/>
      <c r="U424" s="59"/>
      <c r="V424" s="59"/>
      <c r="W424" s="59"/>
    </row>
    <row r="425" spans="1:23">
      <c r="A425" s="7"/>
      <c r="B425" s="7"/>
      <c r="C425" s="8"/>
      <c r="D425" s="8"/>
      <c r="E425" s="8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8"/>
      <c r="Q425" s="8"/>
      <c r="R425" s="59"/>
      <c r="S425" s="59"/>
      <c r="T425" s="59"/>
      <c r="U425" s="59"/>
      <c r="V425" s="59"/>
      <c r="W425" s="59"/>
    </row>
    <row r="426" spans="1:23">
      <c r="A426" s="7"/>
      <c r="B426" s="7"/>
      <c r="C426" s="8"/>
      <c r="D426" s="8"/>
      <c r="E426" s="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8"/>
      <c r="Q426" s="8"/>
      <c r="R426" s="59"/>
      <c r="S426" s="59"/>
      <c r="T426" s="59"/>
      <c r="U426" s="59"/>
      <c r="V426" s="59"/>
      <c r="W426" s="59"/>
    </row>
    <row r="427" spans="1:23">
      <c r="A427" s="7"/>
      <c r="B427" s="7"/>
      <c r="C427" s="8"/>
      <c r="D427" s="8"/>
      <c r="E427" s="8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8"/>
      <c r="Q427" s="8"/>
      <c r="R427" s="59"/>
      <c r="S427" s="59"/>
      <c r="T427" s="59"/>
      <c r="U427" s="59"/>
      <c r="V427" s="59"/>
      <c r="W427" s="59"/>
    </row>
    <row r="428" spans="1:23">
      <c r="A428" s="7"/>
      <c r="B428" s="7"/>
      <c r="C428" s="8"/>
      <c r="D428" s="8"/>
      <c r="E428" s="8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8"/>
      <c r="Q428" s="8"/>
      <c r="R428" s="59"/>
      <c r="S428" s="59"/>
      <c r="T428" s="59"/>
      <c r="U428" s="59"/>
      <c r="V428" s="59"/>
      <c r="W428" s="59"/>
    </row>
    <row r="429" spans="1:23">
      <c r="A429" s="7"/>
      <c r="B429" s="7"/>
      <c r="C429" s="8"/>
      <c r="D429" s="8"/>
      <c r="E429" s="8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8"/>
      <c r="Q429" s="8"/>
      <c r="R429" s="59"/>
      <c r="S429" s="59"/>
      <c r="T429" s="59"/>
      <c r="U429" s="59"/>
      <c r="V429" s="59"/>
      <c r="W429" s="59"/>
    </row>
    <row r="430" spans="1:23" hidden="1">
      <c r="A430" s="7"/>
      <c r="B430" s="7"/>
      <c r="C430" s="8"/>
      <c r="D430" s="8"/>
      <c r="E430" s="8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8"/>
      <c r="Q430" s="8"/>
      <c r="R430" s="59"/>
      <c r="S430" s="59"/>
      <c r="T430" s="59"/>
      <c r="U430" s="59"/>
      <c r="V430" s="59"/>
      <c r="W430" s="59"/>
    </row>
    <row r="431" spans="1:23" hidden="1">
      <c r="A431" s="7"/>
      <c r="B431" s="7"/>
      <c r="C431" s="8"/>
      <c r="D431" s="8"/>
      <c r="E431" s="8"/>
      <c r="F431" s="9"/>
      <c r="G431" s="9"/>
      <c r="H431" s="9"/>
      <c r="I431" s="9"/>
      <c r="J431" s="9"/>
      <c r="K431" s="74"/>
      <c r="L431" s="9"/>
      <c r="M431" s="9"/>
      <c r="N431" s="9"/>
      <c r="O431" s="9"/>
      <c r="P431" s="8"/>
      <c r="Q431" s="8"/>
      <c r="R431" s="59"/>
      <c r="S431" s="59"/>
      <c r="T431" s="59"/>
      <c r="U431" s="59"/>
      <c r="V431" s="59"/>
      <c r="W431" s="59"/>
    </row>
    <row r="432" spans="1:23" hidden="1">
      <c r="A432" s="7"/>
      <c r="B432" s="7"/>
      <c r="C432" s="8"/>
      <c r="D432" s="8"/>
      <c r="E432" s="8"/>
      <c r="F432" s="9"/>
      <c r="G432" s="9"/>
      <c r="H432" s="9"/>
      <c r="I432" s="9"/>
      <c r="J432" s="9"/>
      <c r="K432" s="74"/>
      <c r="L432" s="9"/>
      <c r="M432" s="9"/>
      <c r="N432" s="9"/>
      <c r="O432" s="9"/>
      <c r="P432" s="8"/>
      <c r="Q432" s="8"/>
      <c r="R432" s="59"/>
      <c r="S432" s="59"/>
      <c r="T432" s="59"/>
      <c r="U432" s="59"/>
      <c r="V432" s="59"/>
      <c r="W432" s="59"/>
    </row>
    <row r="433" spans="1:23" hidden="1">
      <c r="A433" s="3"/>
      <c r="B433" s="3"/>
      <c r="C433" s="8"/>
      <c r="D433" s="8"/>
      <c r="E433" s="8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8"/>
      <c r="Q433" s="8"/>
      <c r="R433" s="59"/>
      <c r="S433" s="59"/>
      <c r="T433" s="59"/>
      <c r="U433" s="59"/>
      <c r="V433" s="59"/>
      <c r="W433" s="59"/>
    </row>
    <row r="434" spans="1:23" hidden="1">
      <c r="A434" s="3"/>
      <c r="B434" s="3"/>
      <c r="C434" s="8"/>
      <c r="D434" s="8"/>
      <c r="E434" s="8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8"/>
      <c r="Q434" s="8"/>
      <c r="R434" s="59"/>
      <c r="S434" s="59"/>
      <c r="T434" s="59"/>
      <c r="U434" s="59"/>
      <c r="V434" s="59"/>
      <c r="W434" s="59"/>
    </row>
    <row r="435" spans="1:23" hidden="1">
      <c r="A435" s="3"/>
      <c r="B435" s="3"/>
      <c r="C435" s="8"/>
      <c r="D435" s="8"/>
      <c r="E435" s="8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8"/>
      <c r="Q435" s="8"/>
      <c r="R435" s="59"/>
      <c r="S435" s="59"/>
      <c r="T435" s="59"/>
      <c r="U435" s="59"/>
      <c r="V435" s="59"/>
      <c r="W435" s="59"/>
    </row>
    <row r="436" spans="1:23" hidden="1">
      <c r="A436" s="3"/>
      <c r="B436" s="3"/>
      <c r="C436" s="8"/>
      <c r="D436" s="8"/>
      <c r="E436" s="8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8"/>
      <c r="Q436" s="8"/>
      <c r="R436" s="59"/>
      <c r="S436" s="59"/>
      <c r="T436" s="59"/>
      <c r="U436" s="59"/>
      <c r="V436" s="59"/>
      <c r="W436" s="59"/>
    </row>
    <row r="437" spans="1:23" hidden="1">
      <c r="A437" s="3"/>
      <c r="B437" s="3"/>
      <c r="C437" s="8"/>
      <c r="D437" s="8"/>
      <c r="E437" s="8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8"/>
      <c r="Q437" s="8"/>
      <c r="R437" s="59"/>
      <c r="S437" s="59"/>
      <c r="T437" s="59"/>
      <c r="U437" s="59"/>
      <c r="V437" s="59"/>
      <c r="W437" s="59"/>
    </row>
    <row r="438" spans="1:23" hidden="1">
      <c r="A438" s="3"/>
      <c r="B438" s="3"/>
      <c r="C438" s="8"/>
      <c r="D438" s="8"/>
      <c r="E438" s="8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8"/>
      <c r="Q438" s="8"/>
      <c r="R438" s="59"/>
      <c r="S438" s="59"/>
      <c r="T438" s="59"/>
      <c r="U438" s="59"/>
      <c r="V438" s="59"/>
      <c r="W438" s="59"/>
    </row>
    <row r="439" spans="1:23" hidden="1">
      <c r="A439" s="3"/>
      <c r="B439" s="3"/>
      <c r="C439" s="8"/>
      <c r="D439" s="8"/>
      <c r="E439" s="8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8"/>
      <c r="Q439" s="8"/>
      <c r="R439" s="59"/>
      <c r="S439" s="59"/>
      <c r="T439" s="59"/>
      <c r="U439" s="59"/>
      <c r="V439" s="59"/>
      <c r="W439" s="59"/>
    </row>
    <row r="440" spans="1:23" hidden="1">
      <c r="A440" s="3"/>
      <c r="B440" s="3"/>
      <c r="C440" s="8"/>
      <c r="D440" s="8"/>
      <c r="E440" s="8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8"/>
      <c r="Q440" s="8"/>
      <c r="R440" s="59"/>
      <c r="S440" s="59"/>
      <c r="T440" s="59"/>
      <c r="U440" s="59"/>
      <c r="V440" s="59"/>
      <c r="W440" s="59"/>
    </row>
    <row r="441" spans="1:23" hidden="1">
      <c r="A441" s="3"/>
      <c r="B441" s="3"/>
      <c r="C441" s="8"/>
      <c r="D441" s="8"/>
      <c r="E441" s="8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8"/>
      <c r="Q441" s="8"/>
      <c r="R441" s="59"/>
      <c r="S441" s="59"/>
      <c r="T441" s="59"/>
      <c r="U441" s="59"/>
      <c r="V441" s="59"/>
      <c r="W441" s="59"/>
    </row>
    <row r="442" spans="1:23" hidden="1">
      <c r="A442" s="3"/>
      <c r="B442" s="3"/>
      <c r="C442" s="8"/>
      <c r="D442" s="8"/>
      <c r="E442" s="8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8"/>
      <c r="Q442" s="8"/>
      <c r="R442" s="59"/>
      <c r="S442" s="59"/>
      <c r="T442" s="59"/>
      <c r="U442" s="59"/>
      <c r="V442" s="59"/>
      <c r="W442" s="59"/>
    </row>
    <row r="443" spans="1:23" hidden="1">
      <c r="A443" s="3"/>
      <c r="B443" s="3"/>
      <c r="C443" s="8"/>
      <c r="D443" s="8"/>
      <c r="E443" s="8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8"/>
      <c r="Q443" s="8"/>
      <c r="R443" s="59"/>
      <c r="S443" s="59"/>
      <c r="T443" s="59"/>
      <c r="U443" s="59"/>
      <c r="V443" s="59"/>
      <c r="W443" s="59"/>
    </row>
    <row r="444" spans="1:23">
      <c r="A444" s="7"/>
      <c r="B444" s="7"/>
      <c r="C444" s="8"/>
      <c r="D444" s="8"/>
      <c r="E444" s="8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8"/>
      <c r="Q444" s="8"/>
      <c r="R444" s="59"/>
      <c r="S444" s="59"/>
      <c r="T444" s="59"/>
      <c r="U444" s="59"/>
      <c r="V444" s="59"/>
      <c r="W444" s="59"/>
    </row>
    <row r="445" spans="1:23">
      <c r="A445" s="3"/>
      <c r="B445" s="3"/>
      <c r="C445" s="8"/>
      <c r="D445" s="8"/>
      <c r="E445" s="8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8"/>
      <c r="Q445" s="8"/>
      <c r="R445" s="59"/>
      <c r="S445" s="59"/>
      <c r="T445" s="59"/>
      <c r="U445" s="59"/>
      <c r="V445" s="59"/>
      <c r="W445" s="59"/>
    </row>
    <row r="446" spans="1:23">
      <c r="A446" s="6"/>
      <c r="B446" s="6"/>
      <c r="C446" s="8"/>
      <c r="D446" s="8"/>
      <c r="E446" s="8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8"/>
      <c r="Q446" s="8"/>
      <c r="R446" s="59"/>
      <c r="S446" s="59"/>
      <c r="T446" s="59"/>
      <c r="U446" s="59"/>
      <c r="V446" s="59"/>
      <c r="W446" s="59"/>
    </row>
    <row r="447" spans="1:23">
      <c r="A447" s="6"/>
      <c r="B447" s="6"/>
      <c r="C447" s="8"/>
      <c r="D447" s="8"/>
      <c r="E447" s="8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8"/>
      <c r="Q447" s="8"/>
      <c r="R447" s="59"/>
      <c r="S447" s="59"/>
      <c r="T447" s="59"/>
      <c r="U447" s="59"/>
      <c r="V447" s="59"/>
      <c r="W447" s="59"/>
    </row>
    <row r="448" spans="1:23">
      <c r="A448" s="3"/>
      <c r="B448" s="3"/>
      <c r="C448" s="8"/>
      <c r="D448" s="8"/>
      <c r="E448" s="8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8"/>
      <c r="Q448" s="8"/>
      <c r="R448" s="59"/>
      <c r="S448" s="59"/>
      <c r="T448" s="59"/>
      <c r="U448" s="59"/>
      <c r="V448" s="59"/>
      <c r="W448" s="59"/>
    </row>
    <row r="449" spans="1:23">
      <c r="A449" s="3"/>
      <c r="B449" s="3"/>
      <c r="C449" s="8"/>
      <c r="D449" s="8"/>
      <c r="E449" s="8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8"/>
      <c r="Q449" s="8"/>
      <c r="R449" s="59"/>
      <c r="S449" s="59"/>
      <c r="T449" s="59"/>
      <c r="U449" s="59"/>
      <c r="V449" s="59"/>
      <c r="W449" s="59"/>
    </row>
    <row r="450" spans="1:23">
      <c r="A450" s="3"/>
      <c r="B450" s="3"/>
      <c r="C450" s="8"/>
      <c r="D450" s="8"/>
      <c r="E450" s="8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8"/>
      <c r="Q450" s="8"/>
      <c r="R450" s="59"/>
      <c r="S450" s="59"/>
      <c r="T450" s="59"/>
      <c r="U450" s="59"/>
      <c r="V450" s="59"/>
      <c r="W450" s="59"/>
    </row>
    <row r="451" spans="1:23">
      <c r="A451" s="3"/>
      <c r="B451" s="3"/>
      <c r="C451" s="8"/>
      <c r="D451" s="8"/>
      <c r="E451" s="8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8"/>
      <c r="Q451" s="8"/>
      <c r="R451" s="59"/>
      <c r="S451" s="59"/>
      <c r="T451" s="59"/>
      <c r="U451" s="59"/>
      <c r="V451" s="59"/>
      <c r="W451" s="59"/>
    </row>
    <row r="452" spans="1:23">
      <c r="A452" s="3"/>
      <c r="B452" s="3"/>
      <c r="C452" s="8"/>
      <c r="D452" s="8"/>
      <c r="E452" s="8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8"/>
      <c r="Q452" s="8"/>
      <c r="R452" s="59"/>
      <c r="S452" s="59"/>
      <c r="T452" s="59"/>
      <c r="U452" s="59"/>
      <c r="V452" s="59"/>
      <c r="W452" s="59"/>
    </row>
    <row r="453" spans="1:23">
      <c r="A453" s="3"/>
      <c r="B453" s="3"/>
      <c r="C453" s="8"/>
      <c r="D453" s="8"/>
      <c r="E453" s="8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8"/>
      <c r="Q453" s="8"/>
      <c r="R453" s="59"/>
      <c r="S453" s="59"/>
      <c r="T453" s="59"/>
      <c r="U453" s="59"/>
      <c r="V453" s="59"/>
      <c r="W453" s="59"/>
    </row>
    <row r="454" spans="1:23">
      <c r="A454" s="3"/>
      <c r="B454" s="3"/>
      <c r="C454" s="8"/>
      <c r="D454" s="8"/>
      <c r="E454" s="8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8"/>
      <c r="Q454" s="8"/>
      <c r="R454" s="59"/>
      <c r="S454" s="59"/>
      <c r="T454" s="59"/>
      <c r="U454" s="59"/>
      <c r="V454" s="59"/>
      <c r="W454" s="59"/>
    </row>
    <row r="455" spans="1:23">
      <c r="A455" s="3"/>
      <c r="B455" s="3"/>
      <c r="C455" s="8"/>
      <c r="D455" s="8"/>
      <c r="E455" s="8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8"/>
      <c r="Q455" s="8"/>
      <c r="R455" s="59"/>
      <c r="S455" s="59"/>
      <c r="T455" s="59"/>
      <c r="U455" s="59"/>
      <c r="V455" s="59"/>
      <c r="W455" s="59"/>
    </row>
    <row r="456" spans="1:23">
      <c r="A456" s="3"/>
      <c r="B456" s="3"/>
      <c r="C456" s="8"/>
      <c r="D456" s="8"/>
      <c r="E456" s="8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8"/>
      <c r="Q456" s="8"/>
      <c r="R456" s="59"/>
      <c r="S456" s="59"/>
      <c r="T456" s="59"/>
      <c r="U456" s="59"/>
      <c r="V456" s="59"/>
      <c r="W456" s="59"/>
    </row>
    <row r="457" spans="1:23">
      <c r="A457" s="3"/>
      <c r="B457" s="3"/>
      <c r="C457" s="8"/>
      <c r="D457" s="8"/>
      <c r="E457" s="8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8"/>
      <c r="Q457" s="8"/>
      <c r="R457" s="59"/>
      <c r="S457" s="59"/>
      <c r="T457" s="59"/>
      <c r="U457" s="59"/>
      <c r="V457" s="59"/>
      <c r="W457" s="59"/>
    </row>
    <row r="458" spans="1:23">
      <c r="A458" s="3"/>
      <c r="B458" s="3"/>
      <c r="C458" s="8"/>
      <c r="D458" s="8"/>
      <c r="E458" s="8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8"/>
      <c r="Q458" s="8"/>
      <c r="R458" s="59"/>
      <c r="S458" s="59"/>
      <c r="T458" s="59"/>
      <c r="U458" s="59"/>
      <c r="V458" s="59"/>
      <c r="W458" s="59"/>
    </row>
    <row r="459" spans="1:23">
      <c r="A459" s="3"/>
      <c r="B459" s="3"/>
      <c r="C459" s="8"/>
      <c r="D459" s="8"/>
      <c r="E459" s="8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8"/>
      <c r="Q459" s="8"/>
      <c r="R459" s="59"/>
      <c r="S459" s="59"/>
      <c r="T459" s="59"/>
      <c r="U459" s="59"/>
      <c r="V459" s="59"/>
      <c r="W459" s="59"/>
    </row>
    <row r="460" spans="1:23">
      <c r="A460" s="3"/>
      <c r="B460" s="3"/>
      <c r="C460" s="8"/>
      <c r="D460" s="8"/>
      <c r="E460" s="8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8"/>
      <c r="Q460" s="8"/>
      <c r="R460" s="59"/>
      <c r="S460" s="59"/>
      <c r="T460" s="59"/>
      <c r="U460" s="59"/>
      <c r="V460" s="59"/>
      <c r="W460" s="59"/>
    </row>
    <row r="461" spans="1:23">
      <c r="A461" s="6"/>
      <c r="B461" s="6"/>
      <c r="C461" s="8"/>
      <c r="D461" s="8"/>
      <c r="E461" s="8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8"/>
      <c r="Q461" s="8"/>
      <c r="R461" s="59"/>
      <c r="S461" s="59"/>
      <c r="T461" s="59"/>
      <c r="U461" s="59"/>
      <c r="V461" s="59"/>
      <c r="W461" s="59"/>
    </row>
    <row r="462" spans="1:23">
      <c r="A462" s="6"/>
      <c r="B462" s="6"/>
      <c r="C462" s="8"/>
      <c r="D462" s="8"/>
      <c r="E462" s="8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8"/>
      <c r="Q462" s="8"/>
      <c r="R462" s="59"/>
      <c r="S462" s="59"/>
      <c r="T462" s="59"/>
      <c r="U462" s="59"/>
      <c r="V462" s="59"/>
      <c r="W462" s="59"/>
    </row>
    <row r="463" spans="1:23">
      <c r="A463" s="3"/>
      <c r="B463" s="3"/>
      <c r="C463" s="8"/>
      <c r="D463" s="8"/>
      <c r="E463" s="8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8"/>
      <c r="Q463" s="8"/>
      <c r="R463" s="59"/>
      <c r="S463" s="59"/>
      <c r="T463" s="59"/>
      <c r="U463" s="59"/>
      <c r="V463" s="59"/>
      <c r="W463" s="59"/>
    </row>
    <row r="464" spans="1:23">
      <c r="A464" s="3"/>
      <c r="B464" s="3"/>
      <c r="C464" s="8"/>
      <c r="D464" s="8"/>
      <c r="E464" s="8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8"/>
      <c r="Q464" s="8"/>
      <c r="R464" s="59"/>
      <c r="S464" s="59"/>
      <c r="T464" s="59"/>
      <c r="U464" s="59"/>
      <c r="V464" s="59"/>
      <c r="W464" s="59"/>
    </row>
    <row r="465" spans="1:23">
      <c r="A465" s="3"/>
      <c r="B465" s="3"/>
      <c r="C465" s="8"/>
      <c r="D465" s="8"/>
      <c r="E465" s="8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8"/>
      <c r="Q465" s="8"/>
      <c r="R465" s="59"/>
      <c r="S465" s="59"/>
      <c r="T465" s="59"/>
      <c r="U465" s="59"/>
      <c r="V465" s="59"/>
      <c r="W465" s="59"/>
    </row>
    <row r="466" spans="1:23">
      <c r="A466" s="3"/>
      <c r="B466" s="3"/>
      <c r="C466" s="8"/>
      <c r="D466" s="8"/>
      <c r="E466" s="8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8"/>
      <c r="Q466" s="8"/>
      <c r="R466" s="59"/>
      <c r="S466" s="59"/>
      <c r="T466" s="59"/>
      <c r="U466" s="59"/>
      <c r="V466" s="59"/>
      <c r="W466" s="59"/>
    </row>
    <row r="467" spans="1:23">
      <c r="A467" s="3"/>
      <c r="B467" s="3"/>
      <c r="C467" s="8"/>
      <c r="D467" s="8"/>
      <c r="E467" s="8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8"/>
      <c r="Q467" s="8"/>
      <c r="R467" s="59"/>
      <c r="S467" s="59"/>
      <c r="T467" s="59"/>
      <c r="U467" s="59"/>
      <c r="V467" s="59"/>
      <c r="W467" s="59"/>
    </row>
    <row r="468" spans="1:23">
      <c r="A468" s="3"/>
      <c r="B468" s="3"/>
      <c r="C468" s="8"/>
      <c r="D468" s="8"/>
      <c r="E468" s="8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8"/>
      <c r="Q468" s="8"/>
      <c r="R468" s="59"/>
      <c r="S468" s="59"/>
      <c r="T468" s="59"/>
      <c r="U468" s="59"/>
      <c r="V468" s="59"/>
      <c r="W468" s="59"/>
    </row>
    <row r="469" spans="1:23">
      <c r="A469" s="3"/>
      <c r="B469" s="3"/>
      <c r="C469" s="8"/>
      <c r="D469" s="8"/>
      <c r="E469" s="8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8"/>
      <c r="Q469" s="8"/>
      <c r="R469" s="59"/>
      <c r="S469" s="59"/>
      <c r="T469" s="59"/>
      <c r="U469" s="59"/>
      <c r="V469" s="59"/>
      <c r="W469" s="59"/>
    </row>
    <row r="470" spans="1:23">
      <c r="A470" s="3"/>
      <c r="B470" s="3"/>
      <c r="C470" s="8"/>
      <c r="D470" s="8"/>
      <c r="E470" s="8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8"/>
      <c r="Q470" s="8"/>
      <c r="R470" s="59"/>
      <c r="S470" s="59"/>
      <c r="T470" s="59"/>
      <c r="U470" s="59"/>
      <c r="V470" s="59"/>
      <c r="W470" s="59"/>
    </row>
    <row r="471" spans="1:23">
      <c r="A471" s="3"/>
      <c r="B471" s="3"/>
      <c r="C471" s="8"/>
      <c r="D471" s="8"/>
      <c r="E471" s="8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8"/>
      <c r="Q471" s="8"/>
      <c r="R471" s="59"/>
      <c r="S471" s="59"/>
      <c r="T471" s="59"/>
      <c r="U471" s="59"/>
      <c r="V471" s="59"/>
      <c r="W471" s="59"/>
    </row>
    <row r="472" spans="1:23">
      <c r="A472" s="3"/>
      <c r="B472" s="3"/>
      <c r="C472" s="8"/>
      <c r="D472" s="8"/>
      <c r="E472" s="8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8"/>
      <c r="Q472" s="8"/>
      <c r="R472" s="59"/>
      <c r="S472" s="59"/>
      <c r="T472" s="59"/>
      <c r="U472" s="59"/>
      <c r="V472" s="59"/>
      <c r="W472" s="59"/>
    </row>
    <row r="473" spans="1:23">
      <c r="A473" s="3"/>
      <c r="B473" s="3"/>
      <c r="C473" s="8"/>
      <c r="D473" s="8"/>
      <c r="E473" s="8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8"/>
      <c r="Q473" s="8"/>
      <c r="R473" s="59"/>
      <c r="S473" s="59"/>
      <c r="T473" s="59"/>
      <c r="U473" s="59"/>
      <c r="V473" s="59"/>
      <c r="W473" s="59"/>
    </row>
    <row r="474" spans="1:23">
      <c r="A474" s="3"/>
      <c r="B474" s="3"/>
      <c r="C474" s="8"/>
      <c r="D474" s="8"/>
      <c r="E474" s="8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8"/>
      <c r="Q474" s="8"/>
      <c r="R474" s="59"/>
      <c r="S474" s="59"/>
      <c r="T474" s="59"/>
      <c r="U474" s="59"/>
      <c r="V474" s="59"/>
      <c r="W474" s="59"/>
    </row>
    <row r="475" spans="1:23">
      <c r="A475" s="3"/>
      <c r="B475" s="3"/>
      <c r="C475" s="8"/>
      <c r="D475" s="8"/>
      <c r="E475" s="8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8"/>
      <c r="Q475" s="8"/>
      <c r="R475" s="59"/>
      <c r="S475" s="59"/>
      <c r="T475" s="59"/>
      <c r="U475" s="59"/>
      <c r="V475" s="59"/>
      <c r="W475" s="59"/>
    </row>
    <row r="476" spans="1:23">
      <c r="A476" s="6"/>
      <c r="B476" s="6"/>
      <c r="C476" s="8"/>
      <c r="D476" s="8"/>
      <c r="E476" s="8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8"/>
      <c r="Q476" s="8"/>
      <c r="R476" s="59"/>
      <c r="S476" s="59"/>
      <c r="T476" s="59"/>
      <c r="U476" s="59"/>
      <c r="V476" s="59"/>
      <c r="W476" s="59"/>
    </row>
    <row r="477" spans="1:23">
      <c r="A477" s="3"/>
      <c r="B477" s="3"/>
      <c r="C477" s="8"/>
      <c r="D477" s="8"/>
      <c r="E477" s="8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8"/>
      <c r="Q477" s="8"/>
      <c r="R477" s="59"/>
      <c r="S477" s="59"/>
      <c r="T477" s="59"/>
      <c r="U477" s="59"/>
      <c r="V477" s="59"/>
      <c r="W477" s="59"/>
    </row>
    <row r="478" spans="1:23">
      <c r="A478" s="3"/>
      <c r="B478" s="3"/>
      <c r="C478" s="8"/>
      <c r="D478" s="8"/>
      <c r="E478" s="8"/>
      <c r="F478" s="9"/>
      <c r="G478" s="74"/>
      <c r="H478" s="9"/>
      <c r="I478" s="9"/>
      <c r="J478" s="9"/>
      <c r="K478" s="9"/>
      <c r="L478" s="9"/>
      <c r="M478" s="9"/>
      <c r="N478" s="75"/>
      <c r="O478" s="9"/>
      <c r="P478" s="8"/>
      <c r="Q478" s="8"/>
      <c r="R478" s="59"/>
      <c r="S478" s="59"/>
      <c r="T478" s="59"/>
      <c r="U478" s="59"/>
      <c r="V478" s="59"/>
      <c r="W478" s="59"/>
    </row>
    <row r="479" spans="1:23">
      <c r="A479" s="3"/>
      <c r="B479" s="3"/>
      <c r="C479" s="8"/>
      <c r="D479" s="8"/>
      <c r="E479" s="8"/>
      <c r="F479" s="9"/>
      <c r="G479" s="74"/>
      <c r="H479" s="9"/>
      <c r="I479" s="9"/>
      <c r="J479" s="9"/>
      <c r="K479" s="9"/>
      <c r="L479" s="9"/>
      <c r="M479" s="9"/>
      <c r="N479" s="75"/>
      <c r="O479" s="9"/>
      <c r="P479" s="8"/>
      <c r="Q479" s="8"/>
      <c r="R479" s="59"/>
      <c r="S479" s="59"/>
      <c r="T479" s="59"/>
      <c r="U479" s="59"/>
      <c r="V479" s="59"/>
      <c r="W479" s="59"/>
    </row>
    <row r="480" spans="1:23">
      <c r="A480" s="3"/>
      <c r="B480" s="3"/>
      <c r="C480" s="8"/>
      <c r="D480" s="8"/>
      <c r="E480" s="8"/>
      <c r="F480" s="9"/>
      <c r="G480" s="74"/>
      <c r="H480" s="9"/>
      <c r="I480" s="9"/>
      <c r="J480" s="9"/>
      <c r="K480" s="9"/>
      <c r="L480" s="9"/>
      <c r="M480" s="9"/>
      <c r="N480" s="75"/>
      <c r="O480" s="9"/>
      <c r="P480" s="8"/>
      <c r="Q480" s="8"/>
      <c r="R480" s="59"/>
      <c r="S480" s="59"/>
      <c r="T480" s="59"/>
      <c r="U480" s="59"/>
      <c r="V480" s="59"/>
      <c r="W480" s="59"/>
    </row>
    <row r="481" spans="1:23">
      <c r="A481" s="3"/>
      <c r="B481" s="3"/>
      <c r="C481" s="8"/>
      <c r="D481" s="8"/>
      <c r="E481" s="8"/>
      <c r="F481" s="9"/>
      <c r="G481" s="74"/>
      <c r="H481" s="9"/>
      <c r="I481" s="9"/>
      <c r="J481" s="9"/>
      <c r="K481" s="9"/>
      <c r="L481" s="9"/>
      <c r="M481" s="9"/>
      <c r="N481" s="75"/>
      <c r="O481" s="9"/>
      <c r="P481" s="8"/>
      <c r="Q481" s="8"/>
      <c r="R481" s="59"/>
      <c r="S481" s="59"/>
      <c r="T481" s="59"/>
      <c r="U481" s="59"/>
      <c r="V481" s="59"/>
      <c r="W481" s="59"/>
    </row>
    <row r="482" spans="1:23">
      <c r="A482" s="3"/>
      <c r="B482" s="3"/>
      <c r="C482" s="8"/>
      <c r="D482" s="8"/>
      <c r="E482" s="8"/>
      <c r="F482" s="9"/>
      <c r="G482" s="74"/>
      <c r="H482" s="9"/>
      <c r="I482" s="9"/>
      <c r="J482" s="9"/>
      <c r="K482" s="9"/>
      <c r="L482" s="9"/>
      <c r="M482" s="9"/>
      <c r="N482" s="75"/>
      <c r="O482" s="9"/>
      <c r="P482" s="8"/>
      <c r="Q482" s="8"/>
      <c r="R482" s="59"/>
      <c r="S482" s="59"/>
      <c r="T482" s="59"/>
      <c r="U482" s="59"/>
      <c r="V482" s="59"/>
      <c r="W482" s="59"/>
    </row>
    <row r="483" spans="1:23">
      <c r="A483" s="3"/>
      <c r="B483" s="3"/>
      <c r="C483" s="8"/>
      <c r="D483" s="8"/>
      <c r="E483" s="8"/>
      <c r="F483" s="9"/>
      <c r="G483" s="74"/>
      <c r="H483" s="9"/>
      <c r="I483" s="9"/>
      <c r="J483" s="9"/>
      <c r="K483" s="9"/>
      <c r="L483" s="9"/>
      <c r="M483" s="9"/>
      <c r="N483" s="75"/>
      <c r="O483" s="9"/>
      <c r="P483" s="8"/>
      <c r="Q483" s="8"/>
      <c r="R483" s="59"/>
      <c r="S483" s="59"/>
      <c r="T483" s="59"/>
      <c r="U483" s="59"/>
      <c r="V483" s="59"/>
      <c r="W483" s="59"/>
    </row>
    <row r="484" spans="1:23">
      <c r="A484" s="3"/>
      <c r="B484" s="3"/>
      <c r="C484" s="8"/>
      <c r="D484" s="8"/>
      <c r="E484" s="8"/>
      <c r="F484" s="9"/>
      <c r="G484" s="74"/>
      <c r="H484" s="9"/>
      <c r="I484" s="9"/>
      <c r="J484" s="9"/>
      <c r="K484" s="9"/>
      <c r="L484" s="9"/>
      <c r="M484" s="9"/>
      <c r="N484" s="75"/>
      <c r="O484" s="9"/>
      <c r="P484" s="8"/>
      <c r="Q484" s="8"/>
      <c r="R484" s="59"/>
      <c r="S484" s="59"/>
      <c r="T484" s="59"/>
      <c r="U484" s="59"/>
      <c r="V484" s="59"/>
      <c r="W484" s="59"/>
    </row>
    <row r="485" spans="1:23">
      <c r="A485" s="3"/>
      <c r="B485" s="3"/>
      <c r="C485" s="8"/>
      <c r="D485" s="8"/>
      <c r="E485" s="8"/>
      <c r="F485" s="9"/>
      <c r="G485" s="74"/>
      <c r="H485" s="9"/>
      <c r="I485" s="9"/>
      <c r="J485" s="9"/>
      <c r="K485" s="9"/>
      <c r="L485" s="9"/>
      <c r="M485" s="9"/>
      <c r="N485" s="75"/>
      <c r="O485" s="9"/>
      <c r="P485" s="8"/>
      <c r="Q485" s="61"/>
      <c r="R485" s="59"/>
      <c r="S485" s="59"/>
      <c r="T485" s="59"/>
      <c r="U485" s="59"/>
      <c r="V485" s="59"/>
      <c r="W485" s="59"/>
    </row>
    <row r="486" spans="1:23">
      <c r="A486" s="3"/>
      <c r="B486" s="3"/>
      <c r="C486" s="8"/>
      <c r="D486" s="8"/>
      <c r="E486" s="8"/>
      <c r="F486" s="9"/>
      <c r="G486" s="74"/>
      <c r="H486" s="9"/>
      <c r="I486" s="9"/>
      <c r="J486" s="9"/>
      <c r="K486" s="9"/>
      <c r="L486" s="9"/>
      <c r="M486" s="9"/>
      <c r="N486" s="75"/>
      <c r="O486" s="9"/>
      <c r="P486" s="8"/>
      <c r="Q486" s="8"/>
      <c r="R486" s="59"/>
      <c r="S486" s="59"/>
      <c r="T486" s="59"/>
      <c r="U486" s="59"/>
      <c r="V486" s="59"/>
      <c r="W486" s="59"/>
    </row>
    <row r="487" spans="1:23">
      <c r="A487" s="4"/>
      <c r="B487" s="4"/>
      <c r="C487" s="8"/>
      <c r="D487" s="8"/>
      <c r="E487" s="8"/>
      <c r="F487" s="9"/>
      <c r="G487" s="74"/>
      <c r="H487" s="9"/>
      <c r="I487" s="9"/>
      <c r="J487" s="9"/>
      <c r="K487" s="9"/>
      <c r="L487" s="9"/>
      <c r="M487" s="9"/>
      <c r="N487" s="75"/>
      <c r="O487" s="9"/>
      <c r="P487" s="8"/>
      <c r="Q487" s="8"/>
      <c r="R487" s="59"/>
      <c r="S487" s="59"/>
      <c r="T487" s="59"/>
      <c r="U487" s="59"/>
      <c r="V487" s="59"/>
      <c r="W487" s="59"/>
    </row>
    <row r="488" spans="1:23">
      <c r="A488" s="4"/>
      <c r="B488" s="4"/>
      <c r="C488" s="8"/>
      <c r="D488" s="8"/>
      <c r="E488" s="8"/>
      <c r="F488" s="9"/>
      <c r="G488" s="74"/>
      <c r="H488" s="9"/>
      <c r="I488" s="9"/>
      <c r="J488" s="9"/>
      <c r="K488" s="9"/>
      <c r="L488" s="9"/>
      <c r="M488" s="9"/>
      <c r="N488" s="75"/>
      <c r="O488" s="9"/>
      <c r="P488" s="8"/>
      <c r="Q488" s="8"/>
      <c r="R488" s="59"/>
      <c r="S488" s="59"/>
      <c r="T488" s="59"/>
      <c r="U488" s="59"/>
      <c r="V488" s="59"/>
      <c r="W488" s="59"/>
    </row>
    <row r="489" spans="1:23">
      <c r="A489" s="4"/>
      <c r="B489" s="4"/>
      <c r="C489" s="8"/>
      <c r="D489" s="8"/>
      <c r="E489" s="8"/>
      <c r="F489" s="9"/>
      <c r="G489" s="74"/>
      <c r="H489" s="9"/>
      <c r="I489" s="9"/>
      <c r="J489" s="9"/>
      <c r="K489" s="9"/>
      <c r="L489" s="9"/>
      <c r="M489" s="9"/>
      <c r="N489" s="75"/>
      <c r="O489" s="9"/>
      <c r="P489" s="8"/>
      <c r="Q489" s="8"/>
      <c r="R489" s="59"/>
      <c r="S489" s="59"/>
      <c r="T489" s="59"/>
      <c r="U489" s="59"/>
      <c r="V489" s="59"/>
      <c r="W489" s="59"/>
    </row>
    <row r="490" spans="1:23">
      <c r="A490" s="4"/>
      <c r="B490" s="4"/>
      <c r="C490" s="8"/>
      <c r="D490" s="8"/>
      <c r="E490" s="8"/>
      <c r="F490" s="9"/>
      <c r="G490" s="74"/>
      <c r="H490" s="9"/>
      <c r="I490" s="9"/>
      <c r="J490" s="9"/>
      <c r="K490" s="9"/>
      <c r="L490" s="9"/>
      <c r="M490" s="9"/>
      <c r="N490" s="75"/>
      <c r="O490" s="9"/>
      <c r="P490" s="8"/>
      <c r="Q490" s="8"/>
      <c r="R490" s="59"/>
      <c r="S490" s="59"/>
      <c r="T490" s="59"/>
      <c r="U490" s="59"/>
      <c r="V490" s="59"/>
      <c r="W490" s="59"/>
    </row>
    <row r="491" spans="1:23">
      <c r="A491" s="5"/>
      <c r="B491" s="5"/>
      <c r="C491" s="8"/>
      <c r="D491" s="8"/>
      <c r="E491" s="8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8"/>
      <c r="Q491" s="8"/>
      <c r="R491" s="59"/>
      <c r="S491" s="59"/>
      <c r="T491" s="59"/>
      <c r="U491" s="59"/>
      <c r="V491" s="59"/>
      <c r="W491" s="59"/>
    </row>
    <row r="492" spans="1:23">
      <c r="A492" s="3"/>
      <c r="B492" s="3"/>
      <c r="C492" s="8"/>
      <c r="D492" s="8"/>
      <c r="E492" s="8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8"/>
      <c r="Q492" s="8"/>
      <c r="R492" s="59"/>
      <c r="S492" s="59"/>
      <c r="T492" s="59"/>
      <c r="U492" s="59"/>
      <c r="V492" s="59"/>
      <c r="W492" s="59"/>
    </row>
    <row r="493" spans="1:23">
      <c r="A493" s="4"/>
      <c r="B493" s="4"/>
      <c r="C493" s="8"/>
      <c r="D493" s="8"/>
      <c r="E493" s="8"/>
      <c r="F493" s="9"/>
      <c r="G493" s="74"/>
      <c r="H493" s="9"/>
      <c r="I493" s="9"/>
      <c r="J493" s="9"/>
      <c r="K493" s="9"/>
      <c r="L493" s="9"/>
      <c r="M493" s="9"/>
      <c r="N493" s="75"/>
      <c r="O493" s="9"/>
      <c r="P493" s="8"/>
      <c r="Q493" s="8"/>
      <c r="R493" s="59"/>
      <c r="S493" s="59"/>
      <c r="T493" s="59"/>
      <c r="U493" s="59"/>
      <c r="V493" s="59"/>
      <c r="W493" s="59"/>
    </row>
    <row r="494" spans="1:23">
      <c r="A494" s="3"/>
      <c r="B494" s="3"/>
      <c r="C494" s="8"/>
      <c r="D494" s="8"/>
      <c r="E494" s="8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8"/>
      <c r="Q494" s="8"/>
      <c r="R494" s="59"/>
      <c r="S494" s="59"/>
      <c r="T494" s="59"/>
      <c r="U494" s="59"/>
      <c r="V494" s="59"/>
      <c r="W494" s="59"/>
    </row>
    <row r="495" spans="1:23">
      <c r="A495" s="3"/>
      <c r="B495" s="3"/>
      <c r="C495" s="8"/>
      <c r="D495" s="8"/>
      <c r="E495" s="8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8"/>
      <c r="Q495" s="8"/>
      <c r="R495" s="59"/>
      <c r="S495" s="59"/>
      <c r="T495" s="59"/>
      <c r="U495" s="59"/>
      <c r="V495" s="59"/>
      <c r="W495" s="59"/>
    </row>
    <row r="496" spans="1:23">
      <c r="A496" s="3"/>
      <c r="B496" s="3"/>
      <c r="C496" s="8"/>
      <c r="D496" s="8"/>
      <c r="E496" s="8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8"/>
      <c r="Q496" s="8"/>
      <c r="R496" s="59"/>
      <c r="S496" s="59"/>
      <c r="T496" s="59"/>
      <c r="U496" s="59"/>
      <c r="V496" s="59"/>
      <c r="W496" s="59"/>
    </row>
    <row r="497" spans="1:23">
      <c r="A497" s="3"/>
      <c r="B497" s="3"/>
      <c r="C497" s="8"/>
      <c r="D497" s="8"/>
      <c r="E497" s="8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8"/>
      <c r="Q497" s="8"/>
      <c r="R497" s="59"/>
      <c r="S497" s="59"/>
      <c r="T497" s="59"/>
      <c r="U497" s="59"/>
      <c r="V497" s="59"/>
      <c r="W497" s="59"/>
    </row>
    <row r="498" spans="1:23">
      <c r="A498" s="3"/>
      <c r="B498" s="3"/>
      <c r="C498" s="8"/>
      <c r="D498" s="8"/>
      <c r="E498" s="8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8"/>
      <c r="Q498" s="8"/>
      <c r="R498" s="59"/>
      <c r="S498" s="59"/>
      <c r="T498" s="59"/>
      <c r="U498" s="59"/>
      <c r="V498" s="59"/>
      <c r="W498" s="59"/>
    </row>
    <row r="499" spans="1:23">
      <c r="A499" s="3"/>
      <c r="B499" s="3"/>
      <c r="C499" s="8"/>
      <c r="D499" s="8"/>
      <c r="E499" s="8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8"/>
      <c r="Q499" s="8"/>
      <c r="R499" s="59"/>
      <c r="S499" s="59"/>
      <c r="T499" s="59"/>
      <c r="U499" s="59"/>
      <c r="V499" s="59"/>
      <c r="W499" s="59"/>
    </row>
    <row r="500" spans="1:23">
      <c r="A500" s="3"/>
      <c r="B500" s="3"/>
      <c r="C500" s="8"/>
      <c r="D500" s="8"/>
      <c r="E500" s="8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8"/>
      <c r="Q500" s="8"/>
      <c r="R500" s="59"/>
      <c r="S500" s="59"/>
      <c r="T500" s="59"/>
      <c r="U500" s="59"/>
      <c r="V500" s="59"/>
      <c r="W500" s="59"/>
    </row>
    <row r="501" spans="1:23">
      <c r="A501" s="3"/>
      <c r="B501" s="3"/>
      <c r="C501" s="8"/>
      <c r="D501" s="8"/>
      <c r="E501" s="8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8"/>
      <c r="Q501" s="8"/>
      <c r="R501" s="59"/>
      <c r="S501" s="59"/>
      <c r="T501" s="59"/>
      <c r="U501" s="59"/>
      <c r="V501" s="59"/>
      <c r="W501" s="59"/>
    </row>
    <row r="502" spans="1:23">
      <c r="A502" s="3"/>
      <c r="B502" s="3"/>
      <c r="C502" s="8"/>
      <c r="D502" s="8"/>
      <c r="E502" s="8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8"/>
      <c r="Q502" s="8"/>
      <c r="R502" s="59"/>
      <c r="S502" s="59"/>
      <c r="T502" s="59"/>
      <c r="U502" s="59"/>
      <c r="V502" s="59"/>
      <c r="W502" s="59"/>
    </row>
    <row r="503" spans="1:23">
      <c r="A503" s="3"/>
      <c r="B503" s="3"/>
      <c r="C503" s="8"/>
      <c r="D503" s="8"/>
      <c r="E503" s="8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8"/>
      <c r="Q503" s="8"/>
      <c r="R503" s="59"/>
      <c r="S503" s="59"/>
      <c r="T503" s="59"/>
      <c r="U503" s="59"/>
      <c r="V503" s="59"/>
      <c r="W503" s="59"/>
    </row>
    <row r="504" spans="1:23">
      <c r="A504" s="3"/>
      <c r="B504" s="3"/>
      <c r="C504" s="8"/>
      <c r="D504" s="8"/>
      <c r="E504" s="8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8"/>
      <c r="Q504" s="8"/>
      <c r="R504" s="59"/>
      <c r="S504" s="59"/>
      <c r="T504" s="59"/>
      <c r="U504" s="59"/>
      <c r="V504" s="59"/>
      <c r="W504" s="59"/>
    </row>
    <row r="505" spans="1:23">
      <c r="A505" s="3"/>
      <c r="B505" s="3"/>
      <c r="C505" s="8"/>
      <c r="D505" s="8"/>
      <c r="E505" s="8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8"/>
      <c r="Q505" s="8"/>
      <c r="R505" s="59"/>
      <c r="S505" s="59"/>
      <c r="T505" s="59"/>
      <c r="U505" s="59"/>
      <c r="V505" s="59"/>
      <c r="W505" s="59"/>
    </row>
    <row r="506" spans="1:23">
      <c r="A506" s="3"/>
      <c r="B506" s="3"/>
      <c r="C506" s="8"/>
      <c r="D506" s="8"/>
      <c r="E506" s="8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8"/>
      <c r="Q506" s="8"/>
      <c r="R506" s="59"/>
      <c r="S506" s="59"/>
      <c r="T506" s="59"/>
      <c r="U506" s="59"/>
      <c r="V506" s="59"/>
      <c r="W506" s="59"/>
    </row>
    <row r="507" spans="1:23">
      <c r="A507" s="2"/>
      <c r="B507" s="2"/>
      <c r="C507" s="62"/>
      <c r="D507" s="62"/>
      <c r="E507" s="62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62"/>
      <c r="Q507" s="62"/>
    </row>
    <row r="508" spans="1:23">
      <c r="A508" s="2"/>
      <c r="B508" s="2"/>
      <c r="C508" s="62"/>
      <c r="D508" s="62"/>
      <c r="E508" s="62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62"/>
      <c r="Q508" s="62"/>
    </row>
    <row r="509" spans="1:23">
      <c r="A509" s="2"/>
      <c r="B509" s="2"/>
      <c r="C509" s="62"/>
      <c r="D509" s="62"/>
      <c r="E509" s="62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62"/>
      <c r="Q509" s="62"/>
    </row>
    <row r="510" spans="1:23">
      <c r="A510" s="2"/>
      <c r="B510" s="2"/>
      <c r="C510" s="62"/>
      <c r="D510" s="62"/>
      <c r="E510" s="62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62"/>
      <c r="Q510" s="62"/>
    </row>
    <row r="511" spans="1:23">
      <c r="A511" s="2"/>
      <c r="B511" s="2"/>
      <c r="C511" s="62"/>
      <c r="D511" s="62"/>
      <c r="E511" s="62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62"/>
      <c r="Q511" s="62"/>
    </row>
    <row r="512" spans="1:23">
      <c r="A512" s="2"/>
      <c r="B512" s="2"/>
      <c r="C512" s="62"/>
      <c r="D512" s="62"/>
      <c r="E512" s="62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62"/>
      <c r="Q512" s="62"/>
    </row>
    <row r="513" spans="1:17">
      <c r="A513" s="2"/>
      <c r="B513" s="2"/>
      <c r="C513" s="62"/>
      <c r="D513" s="62"/>
      <c r="E513" s="62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62"/>
      <c r="Q513" s="62"/>
    </row>
    <row r="514" spans="1:17">
      <c r="A514" s="2"/>
      <c r="B514" s="2"/>
      <c r="C514" s="62"/>
      <c r="D514" s="62"/>
      <c r="E514" s="62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62"/>
      <c r="Q514" s="62"/>
    </row>
    <row r="515" spans="1:17">
      <c r="A515" s="2"/>
      <c r="B515" s="2"/>
      <c r="C515" s="62"/>
      <c r="D515" s="62"/>
      <c r="E515" s="62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62"/>
      <c r="Q515" s="62"/>
    </row>
    <row r="516" spans="1:17">
      <c r="A516" s="2"/>
      <c r="B516" s="2"/>
      <c r="C516" s="62"/>
      <c r="D516" s="62"/>
      <c r="E516" s="62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62"/>
      <c r="Q516" s="62"/>
    </row>
    <row r="517" spans="1:17">
      <c r="A517" s="2"/>
      <c r="B517" s="2"/>
      <c r="C517" s="62"/>
      <c r="D517" s="62"/>
      <c r="E517" s="62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62"/>
      <c r="Q517" s="62"/>
    </row>
    <row r="518" spans="1:17">
      <c r="A518" s="2"/>
      <c r="B518" s="2"/>
      <c r="C518" s="62"/>
      <c r="D518" s="62"/>
      <c r="E518" s="62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62"/>
      <c r="Q518" s="62"/>
    </row>
    <row r="519" spans="1:17">
      <c r="A519" s="2"/>
      <c r="B519" s="2"/>
      <c r="C519" s="62"/>
      <c r="D519" s="62"/>
      <c r="E519" s="62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62"/>
      <c r="Q519" s="62"/>
    </row>
    <row r="520" spans="1:17">
      <c r="A520" s="2"/>
      <c r="B520" s="2"/>
      <c r="C520" s="62"/>
      <c r="D520" s="62"/>
      <c r="E520" s="62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62"/>
      <c r="Q520" s="62"/>
    </row>
    <row r="521" spans="1:17">
      <c r="A521" s="2"/>
      <c r="B521" s="2"/>
      <c r="C521" s="62"/>
      <c r="D521" s="62"/>
      <c r="E521" s="62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62"/>
      <c r="Q521" s="62"/>
    </row>
    <row r="522" spans="1:17">
      <c r="A522" s="2"/>
      <c r="B522" s="2"/>
      <c r="C522" s="62"/>
      <c r="D522" s="62"/>
      <c r="E522" s="62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62"/>
      <c r="Q522" s="62"/>
    </row>
    <row r="523" spans="1:17">
      <c r="A523" s="2"/>
      <c r="B523" s="2"/>
      <c r="C523" s="62"/>
      <c r="D523" s="62"/>
      <c r="E523" s="62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62"/>
      <c r="Q523" s="62"/>
    </row>
    <row r="524" spans="1:17">
      <c r="A524" s="2"/>
      <c r="B524" s="2"/>
      <c r="C524" s="62"/>
      <c r="D524" s="62"/>
      <c r="E524" s="62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62"/>
      <c r="Q524" s="62"/>
    </row>
    <row r="525" spans="1:17">
      <c r="A525" s="2"/>
      <c r="B525" s="2"/>
      <c r="C525" s="62"/>
      <c r="D525" s="62"/>
      <c r="E525" s="62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62"/>
      <c r="Q525" s="62"/>
    </row>
    <row r="526" spans="1:17">
      <c r="A526" s="2"/>
      <c r="B526" s="2"/>
      <c r="C526" s="62"/>
      <c r="D526" s="62"/>
      <c r="E526" s="62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62"/>
      <c r="Q526" s="62"/>
    </row>
    <row r="527" spans="1:17">
      <c r="A527" s="2"/>
      <c r="B527" s="2"/>
      <c r="C527" s="62"/>
      <c r="D527" s="62"/>
      <c r="E527" s="62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62"/>
      <c r="Q527" s="62"/>
    </row>
    <row r="528" spans="1:17">
      <c r="A528" s="2"/>
      <c r="B528" s="2"/>
      <c r="C528" s="62"/>
      <c r="D528" s="62"/>
      <c r="E528" s="62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62"/>
      <c r="Q528" s="62"/>
    </row>
    <row r="529" spans="1:17">
      <c r="A529" s="2"/>
      <c r="B529" s="2"/>
      <c r="C529" s="62"/>
      <c r="D529" s="62"/>
      <c r="E529" s="62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62"/>
      <c r="Q529" s="62"/>
    </row>
    <row r="530" spans="1:17">
      <c r="A530" s="2"/>
      <c r="B530" s="2"/>
      <c r="C530" s="62"/>
      <c r="D530" s="62"/>
      <c r="E530" s="62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62"/>
      <c r="Q530" s="62"/>
    </row>
    <row r="531" spans="1:17">
      <c r="A531" s="2"/>
      <c r="B531" s="2"/>
      <c r="C531" s="62"/>
      <c r="D531" s="62"/>
      <c r="E531" s="62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62"/>
      <c r="Q531" s="62"/>
    </row>
    <row r="532" spans="1:17">
      <c r="A532" s="2"/>
      <c r="B532" s="2"/>
      <c r="C532" s="62"/>
      <c r="D532" s="62"/>
      <c r="E532" s="62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62"/>
      <c r="Q532" s="62"/>
    </row>
    <row r="533" spans="1:17">
      <c r="A533" s="2"/>
      <c r="B533" s="2"/>
      <c r="C533" s="62"/>
      <c r="D533" s="62"/>
      <c r="E533" s="62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62"/>
      <c r="Q533" s="62"/>
    </row>
    <row r="534" spans="1:17">
      <c r="A534" s="2"/>
      <c r="B534" s="2"/>
      <c r="C534" s="62"/>
      <c r="D534" s="62"/>
      <c r="E534" s="62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62"/>
      <c r="Q534" s="62"/>
    </row>
    <row r="535" spans="1:17">
      <c r="A535" s="2"/>
      <c r="B535" s="2"/>
      <c r="C535" s="62"/>
      <c r="D535" s="62"/>
      <c r="E535" s="62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62"/>
      <c r="Q535" s="62"/>
    </row>
    <row r="536" spans="1:17">
      <c r="A536" s="2"/>
      <c r="B536" s="2"/>
      <c r="C536" s="62"/>
      <c r="D536" s="62"/>
      <c r="E536" s="62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62"/>
      <c r="Q536" s="62"/>
    </row>
    <row r="537" spans="1:17">
      <c r="A537" s="2"/>
      <c r="B537" s="2"/>
      <c r="C537" s="62"/>
      <c r="D537" s="62"/>
      <c r="E537" s="62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62"/>
      <c r="Q537" s="62"/>
    </row>
    <row r="538" spans="1:17">
      <c r="A538" s="2"/>
      <c r="B538" s="2"/>
      <c r="C538" s="62"/>
      <c r="D538" s="62"/>
      <c r="E538" s="62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62"/>
      <c r="Q538" s="62"/>
    </row>
    <row r="539" spans="1:17">
      <c r="A539" s="2"/>
      <c r="B539" s="2"/>
      <c r="C539" s="62"/>
      <c r="D539" s="62"/>
      <c r="E539" s="62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62"/>
      <c r="Q539" s="62"/>
    </row>
    <row r="540" spans="1:17">
      <c r="A540" s="2"/>
      <c r="B540" s="2"/>
      <c r="C540" s="62"/>
      <c r="D540" s="62"/>
      <c r="E540" s="62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62"/>
      <c r="Q540" s="62"/>
    </row>
    <row r="541" spans="1:17">
      <c r="A541" s="2"/>
      <c r="B541" s="2"/>
      <c r="C541" s="62"/>
      <c r="D541" s="62"/>
      <c r="E541" s="62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62"/>
      <c r="Q541" s="62"/>
    </row>
    <row r="542" spans="1:17">
      <c r="A542" s="2"/>
      <c r="B542" s="2"/>
      <c r="C542" s="62"/>
      <c r="D542" s="62"/>
      <c r="E542" s="62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62"/>
      <c r="Q542" s="62"/>
    </row>
    <row r="543" spans="1:17">
      <c r="A543" s="2"/>
      <c r="B543" s="2"/>
      <c r="C543" s="62"/>
      <c r="D543" s="62"/>
      <c r="E543" s="62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62"/>
      <c r="Q543" s="62"/>
    </row>
    <row r="544" spans="1:17">
      <c r="A544" s="2"/>
      <c r="B544" s="2"/>
      <c r="C544" s="62"/>
      <c r="D544" s="62"/>
      <c r="E544" s="62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62"/>
      <c r="Q544" s="62"/>
    </row>
    <row r="545" spans="1:17">
      <c r="A545" s="2"/>
      <c r="B545" s="2"/>
      <c r="C545" s="62"/>
      <c r="D545" s="62"/>
      <c r="E545" s="62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62"/>
      <c r="Q545" s="62"/>
    </row>
    <row r="546" spans="1:17">
      <c r="A546" s="2"/>
      <c r="B546" s="2"/>
      <c r="C546" s="62"/>
      <c r="D546" s="62"/>
      <c r="E546" s="62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62"/>
      <c r="Q546" s="62"/>
    </row>
    <row r="547" spans="1:17">
      <c r="A547" s="2"/>
      <c r="B547" s="2"/>
      <c r="C547" s="62"/>
      <c r="D547" s="62"/>
      <c r="E547" s="62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62"/>
      <c r="Q547" s="62"/>
    </row>
    <row r="548" spans="1:17">
      <c r="A548" s="2"/>
      <c r="B548" s="2"/>
      <c r="C548" s="62"/>
      <c r="D548" s="62"/>
      <c r="E548" s="62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62"/>
      <c r="Q548" s="62"/>
    </row>
    <row r="549" spans="1:17">
      <c r="A549" s="2"/>
      <c r="B549" s="2"/>
      <c r="C549" s="62"/>
      <c r="D549" s="62"/>
      <c r="E549" s="62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62"/>
      <c r="Q549" s="62"/>
    </row>
    <row r="550" spans="1:17">
      <c r="A550" s="2"/>
      <c r="B550" s="2"/>
      <c r="C550" s="62"/>
      <c r="D550" s="62"/>
      <c r="E550" s="62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62"/>
      <c r="Q550" s="62"/>
    </row>
    <row r="551" spans="1:17">
      <c r="A551" s="2"/>
      <c r="B551" s="2"/>
      <c r="C551" s="62"/>
      <c r="D551" s="62"/>
      <c r="E551" s="62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62"/>
      <c r="Q551" s="62"/>
    </row>
    <row r="552" spans="1:17">
      <c r="A552" s="2"/>
      <c r="B552" s="2"/>
      <c r="C552" s="62"/>
      <c r="D552" s="62"/>
      <c r="E552" s="62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62"/>
      <c r="Q552" s="62"/>
    </row>
    <row r="553" spans="1:17">
      <c r="A553" s="2"/>
      <c r="B553" s="2"/>
      <c r="C553" s="62"/>
      <c r="D553" s="62"/>
      <c r="E553" s="62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62"/>
      <c r="Q553" s="62"/>
    </row>
    <row r="554" spans="1:17">
      <c r="A554" s="2"/>
      <c r="B554" s="2"/>
      <c r="C554" s="62"/>
      <c r="D554" s="62"/>
      <c r="E554" s="62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62"/>
      <c r="Q554" s="62"/>
    </row>
    <row r="555" spans="1:17">
      <c r="A555" s="2"/>
      <c r="B555" s="2"/>
      <c r="C555" s="62"/>
      <c r="D555" s="62"/>
      <c r="E555" s="62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62"/>
      <c r="Q555" s="62"/>
    </row>
    <row r="556" spans="1:17">
      <c r="A556" s="2"/>
      <c r="B556" s="2"/>
      <c r="C556" s="62"/>
      <c r="D556" s="62"/>
      <c r="E556" s="62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62"/>
      <c r="Q556" s="62"/>
    </row>
    <row r="557" spans="1:17">
      <c r="A557" s="2"/>
      <c r="B557" s="2"/>
      <c r="C557" s="62"/>
      <c r="D557" s="62"/>
      <c r="E557" s="62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62"/>
      <c r="Q557" s="62"/>
    </row>
    <row r="558" spans="1:17">
      <c r="A558" s="2"/>
      <c r="B558" s="2"/>
      <c r="C558" s="62"/>
      <c r="D558" s="62"/>
      <c r="E558" s="62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62"/>
      <c r="Q558" s="62"/>
    </row>
    <row r="559" spans="1:17">
      <c r="A559" s="2"/>
      <c r="B559" s="2"/>
      <c r="C559" s="62"/>
      <c r="D559" s="62"/>
      <c r="E559" s="62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62"/>
      <c r="Q559" s="62"/>
    </row>
    <row r="560" spans="1:17">
      <c r="A560" s="2"/>
      <c r="B560" s="2"/>
      <c r="C560" s="62"/>
      <c r="D560" s="62"/>
      <c r="E560" s="62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62"/>
      <c r="Q560" s="62"/>
    </row>
    <row r="561" spans="1:17">
      <c r="A561" s="2"/>
      <c r="B561" s="2"/>
      <c r="C561" s="62"/>
      <c r="D561" s="62"/>
      <c r="E561" s="62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62"/>
      <c r="Q561" s="62"/>
    </row>
    <row r="562" spans="1:17">
      <c r="A562" s="2"/>
      <c r="B562" s="2"/>
      <c r="C562" s="62"/>
      <c r="D562" s="62"/>
      <c r="E562" s="62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62"/>
      <c r="Q562" s="62"/>
    </row>
    <row r="563" spans="1:17">
      <c r="A563" s="2"/>
      <c r="B563" s="2"/>
      <c r="C563" s="62"/>
      <c r="D563" s="62"/>
      <c r="E563" s="62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62"/>
      <c r="Q563" s="62"/>
    </row>
    <row r="564" spans="1:17">
      <c r="A564" s="2"/>
      <c r="B564" s="2"/>
      <c r="C564" s="62"/>
      <c r="D564" s="62"/>
      <c r="E564" s="62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62"/>
      <c r="Q564" s="62"/>
    </row>
    <row r="565" spans="1:17">
      <c r="A565" s="2"/>
      <c r="B565" s="2"/>
      <c r="C565" s="62"/>
      <c r="D565" s="62"/>
      <c r="E565" s="62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62"/>
      <c r="Q565" s="62"/>
    </row>
    <row r="566" spans="1:17">
      <c r="A566" s="2"/>
      <c r="B566" s="2"/>
      <c r="C566" s="62"/>
      <c r="D566" s="62"/>
      <c r="E566" s="62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62"/>
      <c r="Q566" s="62"/>
    </row>
    <row r="567" spans="1:17">
      <c r="A567" s="2"/>
      <c r="B567" s="2"/>
      <c r="C567" s="62"/>
      <c r="D567" s="62"/>
      <c r="E567" s="62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62"/>
      <c r="Q567" s="62"/>
    </row>
    <row r="568" spans="1:17">
      <c r="A568" s="2"/>
      <c r="B568" s="2"/>
      <c r="C568" s="62"/>
      <c r="D568" s="62"/>
      <c r="E568" s="62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62"/>
      <c r="Q568" s="62"/>
    </row>
    <row r="569" spans="1:17">
      <c r="A569" s="2"/>
      <c r="B569" s="2"/>
      <c r="C569" s="62"/>
      <c r="D569" s="62"/>
      <c r="E569" s="62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62"/>
      <c r="Q569" s="62"/>
    </row>
    <row r="570" spans="1:17">
      <c r="A570" s="2"/>
      <c r="B570" s="2"/>
      <c r="C570" s="62"/>
      <c r="D570" s="62"/>
      <c r="E570" s="62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62"/>
      <c r="Q570" s="62"/>
    </row>
    <row r="571" spans="1:17">
      <c r="A571" s="2"/>
      <c r="B571" s="2"/>
      <c r="C571" s="62"/>
      <c r="D571" s="62"/>
      <c r="E571" s="62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62"/>
      <c r="Q571" s="62"/>
    </row>
    <row r="572" spans="1:17">
      <c r="A572" s="2"/>
      <c r="B572" s="2"/>
      <c r="C572" s="62"/>
      <c r="D572" s="62"/>
      <c r="E572" s="62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62"/>
      <c r="Q572" s="62"/>
    </row>
    <row r="573" spans="1:17">
      <c r="A573" s="2"/>
      <c r="B573" s="2"/>
      <c r="C573" s="62"/>
      <c r="D573" s="62"/>
      <c r="E573" s="62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62"/>
      <c r="Q573" s="62"/>
    </row>
    <row r="574" spans="1:17">
      <c r="A574" s="2"/>
      <c r="B574" s="2"/>
      <c r="C574" s="62"/>
      <c r="D574" s="62"/>
      <c r="E574" s="62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62"/>
      <c r="Q574" s="62"/>
    </row>
    <row r="575" spans="1:17">
      <c r="A575" s="2"/>
      <c r="B575" s="2"/>
      <c r="C575" s="62"/>
      <c r="D575" s="62"/>
      <c r="E575" s="62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62"/>
      <c r="Q575" s="62"/>
    </row>
    <row r="576" spans="1:17">
      <c r="A576" s="2"/>
      <c r="B576" s="2"/>
      <c r="C576" s="62"/>
      <c r="D576" s="62"/>
      <c r="E576" s="62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62"/>
      <c r="Q576" s="62"/>
    </row>
    <row r="577" spans="1:17">
      <c r="A577" s="2"/>
      <c r="B577" s="2"/>
      <c r="C577" s="62"/>
      <c r="D577" s="62"/>
      <c r="E577" s="62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62"/>
      <c r="Q577" s="62"/>
    </row>
    <row r="578" spans="1:17">
      <c r="A578" s="2"/>
      <c r="B578" s="2"/>
      <c r="C578" s="62"/>
      <c r="D578" s="62"/>
      <c r="E578" s="62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62"/>
      <c r="Q578" s="62"/>
    </row>
    <row r="579" spans="1:17">
      <c r="A579" s="2"/>
      <c r="B579" s="2"/>
      <c r="C579" s="62"/>
      <c r="D579" s="62"/>
      <c r="E579" s="62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62"/>
      <c r="Q579" s="62"/>
    </row>
    <row r="580" spans="1:17">
      <c r="A580" s="2"/>
      <c r="B580" s="2"/>
      <c r="C580" s="62"/>
      <c r="D580" s="62"/>
      <c r="E580" s="62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62"/>
      <c r="Q580" s="62"/>
    </row>
    <row r="581" spans="1:17">
      <c r="A581" s="2"/>
      <c r="B581" s="2"/>
      <c r="C581" s="62"/>
      <c r="D581" s="62"/>
      <c r="E581" s="62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62"/>
      <c r="Q581" s="62"/>
    </row>
    <row r="582" spans="1:17">
      <c r="A582" s="2"/>
      <c r="B582" s="2"/>
      <c r="C582" s="62"/>
      <c r="D582" s="62"/>
      <c r="E582" s="62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62"/>
      <c r="Q582" s="62"/>
    </row>
    <row r="583" spans="1:17">
      <c r="A583" s="2"/>
      <c r="B583" s="2"/>
      <c r="C583" s="62"/>
      <c r="D583" s="62"/>
      <c r="E583" s="62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62"/>
      <c r="Q583" s="62"/>
    </row>
    <row r="584" spans="1:17">
      <c r="A584" s="2"/>
      <c r="B584" s="2"/>
      <c r="C584" s="62"/>
      <c r="D584" s="62"/>
      <c r="E584" s="62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62"/>
      <c r="Q584" s="62"/>
    </row>
    <row r="585" spans="1:17">
      <c r="A585" s="2"/>
      <c r="B585" s="2"/>
      <c r="C585" s="62"/>
      <c r="D585" s="62"/>
      <c r="E585" s="62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62"/>
      <c r="Q585" s="62"/>
    </row>
    <row r="586" spans="1:17">
      <c r="A586" s="2"/>
      <c r="B586" s="2"/>
      <c r="C586" s="62"/>
      <c r="D586" s="62"/>
      <c r="E586" s="62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62"/>
      <c r="Q586" s="62"/>
    </row>
    <row r="587" spans="1:17">
      <c r="A587" s="2"/>
      <c r="B587" s="2"/>
      <c r="C587" s="62"/>
      <c r="D587" s="62"/>
      <c r="E587" s="62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62"/>
      <c r="Q587" s="62"/>
    </row>
    <row r="588" spans="1:17">
      <c r="A588" s="2"/>
      <c r="B588" s="2"/>
      <c r="C588" s="62"/>
      <c r="D588" s="62"/>
      <c r="E588" s="62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62"/>
      <c r="Q588" s="62"/>
    </row>
    <row r="589" spans="1:17">
      <c r="A589" s="2"/>
      <c r="B589" s="2"/>
      <c r="C589" s="62"/>
      <c r="D589" s="62"/>
      <c r="E589" s="62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62"/>
      <c r="Q589" s="62"/>
    </row>
    <row r="590" spans="1:17">
      <c r="A590" s="2"/>
      <c r="B590" s="2"/>
      <c r="C590" s="62"/>
      <c r="D590" s="62"/>
      <c r="E590" s="62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62"/>
      <c r="Q590" s="62"/>
    </row>
    <row r="591" spans="1:17">
      <c r="A591" s="2"/>
      <c r="B591" s="2"/>
      <c r="C591" s="62"/>
      <c r="D591" s="62"/>
      <c r="E591" s="62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62"/>
      <c r="Q591" s="62"/>
    </row>
    <row r="592" spans="1:17">
      <c r="A592" s="2"/>
      <c r="B592" s="2"/>
      <c r="C592" s="62"/>
      <c r="D592" s="62"/>
      <c r="E592" s="62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62"/>
      <c r="Q592" s="62"/>
    </row>
    <row r="593" spans="1:17">
      <c r="A593" s="2"/>
      <c r="B593" s="2"/>
      <c r="C593" s="62"/>
      <c r="D593" s="62"/>
      <c r="E593" s="62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62"/>
      <c r="Q593" s="62"/>
    </row>
    <row r="594" spans="1:17">
      <c r="A594" s="2"/>
      <c r="B594" s="2"/>
      <c r="C594" s="62"/>
      <c r="D594" s="62"/>
      <c r="E594" s="62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62"/>
      <c r="Q594" s="62"/>
    </row>
    <row r="595" spans="1:17">
      <c r="A595" s="2"/>
      <c r="B595" s="2"/>
      <c r="C595" s="62"/>
      <c r="D595" s="62"/>
      <c r="E595" s="62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62"/>
      <c r="Q595" s="62"/>
    </row>
    <row r="596" spans="1:17">
      <c r="A596" s="2"/>
      <c r="B596" s="2"/>
      <c r="C596" s="62"/>
      <c r="D596" s="62"/>
      <c r="E596" s="62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62"/>
      <c r="Q596" s="62"/>
    </row>
    <row r="597" spans="1:17">
      <c r="A597" s="2"/>
      <c r="B597" s="2"/>
      <c r="C597" s="62"/>
      <c r="D597" s="62"/>
      <c r="E597" s="62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62"/>
      <c r="Q597" s="62"/>
    </row>
    <row r="598" spans="1:17">
      <c r="A598" s="2"/>
      <c r="B598" s="2"/>
      <c r="C598" s="62"/>
      <c r="D598" s="62"/>
      <c r="E598" s="62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62"/>
      <c r="Q598" s="62"/>
    </row>
    <row r="599" spans="1:17">
      <c r="A599" s="2"/>
      <c r="B599" s="2"/>
      <c r="C599" s="62"/>
      <c r="D599" s="62"/>
      <c r="E599" s="62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62"/>
      <c r="Q599" s="62"/>
    </row>
    <row r="600" spans="1:17">
      <c r="A600" s="2"/>
      <c r="B600" s="2"/>
      <c r="C600" s="62"/>
      <c r="D600" s="62"/>
      <c r="E600" s="62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62"/>
      <c r="Q600" s="62"/>
    </row>
    <row r="601" spans="1:17">
      <c r="A601" s="2"/>
      <c r="B601" s="2"/>
      <c r="C601" s="62"/>
      <c r="D601" s="62"/>
      <c r="E601" s="62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62"/>
      <c r="Q601" s="62"/>
    </row>
    <row r="602" spans="1:17">
      <c r="A602" s="2"/>
      <c r="B602" s="2"/>
      <c r="C602" s="62"/>
      <c r="D602" s="62"/>
      <c r="E602" s="62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62"/>
      <c r="Q602" s="62"/>
    </row>
    <row r="603" spans="1:17">
      <c r="A603" s="2"/>
      <c r="B603" s="2"/>
      <c r="C603" s="62"/>
      <c r="D603" s="62"/>
      <c r="E603" s="62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62"/>
      <c r="Q603" s="62"/>
    </row>
    <row r="604" spans="1:17">
      <c r="A604" s="2"/>
      <c r="B604" s="2"/>
      <c r="C604" s="62"/>
      <c r="D604" s="62"/>
      <c r="E604" s="62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62"/>
      <c r="Q604" s="62"/>
    </row>
    <row r="605" spans="1:17">
      <c r="A605" s="2"/>
      <c r="B605" s="2"/>
      <c r="C605" s="62"/>
      <c r="D605" s="62"/>
      <c r="E605" s="62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62"/>
      <c r="Q605" s="62"/>
    </row>
    <row r="606" spans="1:17">
      <c r="A606" s="2"/>
      <c r="B606" s="2"/>
      <c r="C606" s="62"/>
      <c r="D606" s="62"/>
      <c r="E606" s="62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62"/>
      <c r="Q606" s="62"/>
    </row>
    <row r="607" spans="1:17">
      <c r="A607" s="2"/>
      <c r="B607" s="2"/>
      <c r="C607" s="62"/>
      <c r="D607" s="62"/>
      <c r="E607" s="62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62"/>
      <c r="Q607" s="62"/>
    </row>
    <row r="608" spans="1:17">
      <c r="A608" s="2"/>
      <c r="B608" s="2"/>
      <c r="C608" s="62"/>
      <c r="D608" s="62"/>
      <c r="E608" s="62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62"/>
      <c r="Q608" s="62"/>
    </row>
    <row r="609" spans="1:17">
      <c r="A609" s="2"/>
      <c r="B609" s="2"/>
      <c r="C609" s="62"/>
      <c r="D609" s="62"/>
      <c r="E609" s="62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62"/>
      <c r="Q609" s="62"/>
    </row>
    <row r="610" spans="1:17">
      <c r="A610" s="2"/>
      <c r="B610" s="2"/>
      <c r="C610" s="62"/>
      <c r="D610" s="62"/>
      <c r="E610" s="62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62"/>
      <c r="Q610" s="62"/>
    </row>
    <row r="611" spans="1:17">
      <c r="A611" s="2"/>
      <c r="B611" s="2"/>
      <c r="C611" s="62"/>
      <c r="D611" s="62"/>
      <c r="E611" s="62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62"/>
      <c r="Q611" s="62"/>
    </row>
    <row r="612" spans="1:17">
      <c r="A612" s="2"/>
      <c r="B612" s="2"/>
      <c r="C612" s="62"/>
      <c r="D612" s="62"/>
      <c r="E612" s="62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62"/>
      <c r="Q612" s="62"/>
    </row>
    <row r="613" spans="1:17">
      <c r="A613" s="2"/>
      <c r="B613" s="2"/>
      <c r="C613" s="62"/>
      <c r="D613" s="62"/>
      <c r="E613" s="62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62"/>
      <c r="Q613" s="62"/>
    </row>
    <row r="614" spans="1:17">
      <c r="A614" s="2"/>
      <c r="B614" s="2"/>
      <c r="C614" s="62"/>
      <c r="D614" s="62"/>
      <c r="E614" s="62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62"/>
      <c r="Q614" s="62"/>
    </row>
    <row r="615" spans="1:17">
      <c r="A615" s="2"/>
      <c r="B615" s="2"/>
      <c r="C615" s="62"/>
      <c r="D615" s="62"/>
      <c r="E615" s="62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62"/>
      <c r="Q615" s="62"/>
    </row>
    <row r="616" spans="1:17">
      <c r="A616" s="2"/>
      <c r="B616" s="2"/>
      <c r="C616" s="62"/>
      <c r="D616" s="62"/>
      <c r="E616" s="62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62"/>
      <c r="Q616" s="62"/>
    </row>
    <row r="617" spans="1:17">
      <c r="A617" s="2"/>
      <c r="B617" s="2"/>
      <c r="C617" s="62"/>
      <c r="D617" s="62"/>
      <c r="E617" s="62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62"/>
      <c r="Q617" s="62"/>
    </row>
    <row r="618" spans="1:17">
      <c r="A618" s="2"/>
      <c r="B618" s="2"/>
      <c r="C618" s="62"/>
      <c r="D618" s="62"/>
      <c r="E618" s="62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62"/>
      <c r="Q618" s="62"/>
    </row>
    <row r="619" spans="1:17">
      <c r="A619" s="2"/>
      <c r="B619" s="2"/>
      <c r="C619" s="62"/>
      <c r="D619" s="62"/>
      <c r="E619" s="62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62"/>
      <c r="Q619" s="62"/>
    </row>
    <row r="620" spans="1:17">
      <c r="A620" s="2"/>
      <c r="B620" s="2"/>
      <c r="C620" s="62"/>
      <c r="D620" s="62"/>
      <c r="E620" s="62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62"/>
      <c r="Q620" s="62"/>
    </row>
    <row r="621" spans="1:17">
      <c r="A621" s="2"/>
      <c r="B621" s="2"/>
      <c r="C621" s="62"/>
      <c r="D621" s="62"/>
      <c r="E621" s="62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62"/>
      <c r="Q621" s="62"/>
    </row>
    <row r="622" spans="1:17">
      <c r="A622" s="2"/>
      <c r="B622" s="2"/>
      <c r="C622" s="62"/>
      <c r="D622" s="62"/>
      <c r="E622" s="62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62"/>
      <c r="Q622" s="62"/>
    </row>
    <row r="623" spans="1:17">
      <c r="A623" s="2"/>
      <c r="B623" s="2"/>
      <c r="C623" s="62"/>
      <c r="D623" s="62"/>
      <c r="E623" s="62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62"/>
      <c r="Q623" s="62"/>
    </row>
    <row r="624" spans="1:17">
      <c r="A624" s="2"/>
      <c r="B624" s="2"/>
      <c r="C624" s="62"/>
      <c r="D624" s="62"/>
      <c r="E624" s="62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62"/>
      <c r="Q624" s="62"/>
    </row>
    <row r="625" spans="1:17">
      <c r="A625" s="2"/>
      <c r="B625" s="2"/>
      <c r="C625" s="62"/>
      <c r="D625" s="62"/>
      <c r="E625" s="62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62"/>
      <c r="Q625" s="62"/>
    </row>
    <row r="626" spans="1:17">
      <c r="A626" s="2"/>
      <c r="B626" s="2"/>
      <c r="C626" s="62"/>
      <c r="D626" s="62"/>
      <c r="E626" s="62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62"/>
      <c r="Q626" s="62"/>
    </row>
    <row r="627" spans="1:17">
      <c r="A627" s="2"/>
      <c r="B627" s="2"/>
      <c r="C627" s="62"/>
      <c r="D627" s="62"/>
      <c r="E627" s="62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62"/>
      <c r="Q627" s="62"/>
    </row>
    <row r="628" spans="1:17">
      <c r="A628" s="2"/>
      <c r="B628" s="2"/>
      <c r="C628" s="62"/>
      <c r="D628" s="62"/>
      <c r="E628" s="62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62"/>
      <c r="Q628" s="62"/>
    </row>
    <row r="629" spans="1:17">
      <c r="A629" s="2"/>
      <c r="B629" s="2"/>
      <c r="C629" s="62"/>
      <c r="D629" s="62"/>
      <c r="E629" s="62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62"/>
      <c r="Q629" s="62"/>
    </row>
    <row r="630" spans="1:17">
      <c r="A630" s="2"/>
      <c r="B630" s="2"/>
      <c r="C630" s="62"/>
      <c r="D630" s="62"/>
      <c r="E630" s="62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62"/>
      <c r="Q630" s="62"/>
    </row>
    <row r="631" spans="1:17">
      <c r="A631" s="2"/>
      <c r="B631" s="2"/>
      <c r="C631" s="62"/>
      <c r="D631" s="62"/>
      <c r="E631" s="62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62"/>
      <c r="Q631" s="62"/>
    </row>
    <row r="632" spans="1:17">
      <c r="A632" s="2"/>
      <c r="B632" s="2"/>
      <c r="C632" s="62"/>
      <c r="D632" s="62"/>
      <c r="E632" s="62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62"/>
      <c r="Q632" s="62"/>
    </row>
    <row r="633" spans="1:17">
      <c r="A633" s="2"/>
      <c r="B633" s="2"/>
      <c r="C633" s="62"/>
      <c r="D633" s="62"/>
      <c r="E633" s="62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62"/>
      <c r="Q633" s="62"/>
    </row>
    <row r="634" spans="1:17">
      <c r="A634" s="2"/>
      <c r="B634" s="2"/>
      <c r="C634" s="62"/>
      <c r="D634" s="62"/>
      <c r="E634" s="62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62"/>
      <c r="Q634" s="62"/>
    </row>
    <row r="635" spans="1:17">
      <c r="A635" s="2"/>
      <c r="B635" s="2"/>
      <c r="C635" s="62"/>
      <c r="D635" s="62"/>
      <c r="E635" s="62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62"/>
      <c r="Q635" s="62"/>
    </row>
    <row r="636" spans="1:17">
      <c r="A636" s="2"/>
      <c r="B636" s="2"/>
      <c r="C636" s="62"/>
      <c r="D636" s="62"/>
      <c r="E636" s="62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62"/>
      <c r="Q636" s="62"/>
    </row>
    <row r="637" spans="1:17">
      <c r="A637" s="2"/>
      <c r="B637" s="2"/>
      <c r="C637" s="62"/>
      <c r="D637" s="62"/>
      <c r="E637" s="62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62"/>
      <c r="Q637" s="62"/>
    </row>
    <row r="638" spans="1:17">
      <c r="A638" s="2"/>
      <c r="B638" s="2"/>
      <c r="C638" s="62"/>
      <c r="D638" s="62"/>
      <c r="E638" s="62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62"/>
      <c r="Q638" s="62"/>
    </row>
    <row r="639" spans="1:17">
      <c r="A639" s="2"/>
      <c r="B639" s="2"/>
      <c r="C639" s="62"/>
      <c r="D639" s="62"/>
      <c r="E639" s="62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62"/>
      <c r="Q639" s="62"/>
    </row>
    <row r="640" spans="1:17">
      <c r="A640" s="2"/>
      <c r="B640" s="2"/>
      <c r="C640" s="62"/>
      <c r="D640" s="62"/>
      <c r="E640" s="62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62"/>
      <c r="Q640" s="62"/>
    </row>
    <row r="641" spans="1:17">
      <c r="A641" s="2"/>
      <c r="B641" s="2"/>
      <c r="C641" s="62"/>
      <c r="D641" s="62"/>
      <c r="E641" s="62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62"/>
      <c r="Q641" s="62"/>
    </row>
    <row r="642" spans="1:17">
      <c r="A642" s="2"/>
      <c r="B642" s="2"/>
      <c r="C642" s="62"/>
      <c r="D642" s="62"/>
      <c r="E642" s="62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62"/>
      <c r="Q642" s="62"/>
    </row>
    <row r="643" spans="1:17">
      <c r="A643" s="2"/>
      <c r="B643" s="2"/>
      <c r="C643" s="62"/>
      <c r="D643" s="62"/>
      <c r="E643" s="62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62"/>
      <c r="Q643" s="62"/>
    </row>
    <row r="644" spans="1:17">
      <c r="A644" s="2"/>
      <c r="B644" s="2"/>
      <c r="C644" s="62"/>
      <c r="D644" s="62"/>
      <c r="E644" s="62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62"/>
      <c r="Q644" s="62"/>
    </row>
    <row r="645" spans="1:17">
      <c r="A645" s="2"/>
      <c r="B645" s="2"/>
      <c r="C645" s="62"/>
      <c r="D645" s="62"/>
      <c r="E645" s="62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62"/>
      <c r="Q645" s="62"/>
    </row>
    <row r="646" spans="1:17">
      <c r="A646" s="2"/>
      <c r="B646" s="2"/>
      <c r="C646" s="62"/>
      <c r="D646" s="62"/>
      <c r="E646" s="62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62"/>
      <c r="Q646" s="62"/>
    </row>
    <row r="647" spans="1:17">
      <c r="A647" s="2"/>
      <c r="B647" s="2"/>
      <c r="C647" s="62"/>
      <c r="D647" s="62"/>
      <c r="E647" s="62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62"/>
      <c r="Q647" s="62"/>
    </row>
    <row r="648" spans="1:17">
      <c r="A648" s="2"/>
      <c r="B648" s="2"/>
      <c r="C648" s="62"/>
      <c r="D648" s="62"/>
      <c r="E648" s="62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62"/>
      <c r="Q648" s="62"/>
    </row>
    <row r="649" spans="1:17">
      <c r="A649" s="2"/>
      <c r="B649" s="2"/>
      <c r="C649" s="62"/>
      <c r="D649" s="62"/>
      <c r="E649" s="62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62"/>
      <c r="Q649" s="62"/>
    </row>
    <row r="650" spans="1:17">
      <c r="A650" s="2"/>
      <c r="B650" s="2"/>
      <c r="C650" s="62"/>
      <c r="D650" s="62"/>
      <c r="E650" s="62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62"/>
      <c r="Q650" s="62"/>
    </row>
    <row r="651" spans="1:17">
      <c r="A651" s="2"/>
      <c r="B651" s="2"/>
      <c r="C651" s="62"/>
      <c r="D651" s="62"/>
      <c r="E651" s="62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62"/>
      <c r="Q651" s="62"/>
    </row>
    <row r="652" spans="1:17">
      <c r="A652" s="2"/>
      <c r="B652" s="2"/>
      <c r="C652" s="62"/>
      <c r="D652" s="62"/>
      <c r="E652" s="62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62"/>
      <c r="Q652" s="62"/>
    </row>
    <row r="653" spans="1:17">
      <c r="A653" s="2"/>
      <c r="B653" s="2"/>
      <c r="C653" s="62"/>
      <c r="D653" s="62"/>
      <c r="E653" s="62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62"/>
      <c r="Q653" s="62"/>
    </row>
    <row r="654" spans="1:17">
      <c r="A654" s="2"/>
      <c r="B654" s="2"/>
      <c r="C654" s="62"/>
      <c r="D654" s="62"/>
      <c r="E654" s="62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62"/>
      <c r="Q654" s="62"/>
    </row>
    <row r="655" spans="1:17">
      <c r="A655" s="2"/>
      <c r="B655" s="2"/>
      <c r="C655" s="62"/>
      <c r="D655" s="62"/>
      <c r="E655" s="62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62"/>
      <c r="Q655" s="62"/>
    </row>
    <row r="656" spans="1:17">
      <c r="A656" s="2"/>
      <c r="B656" s="2"/>
      <c r="C656" s="62"/>
      <c r="D656" s="62"/>
      <c r="E656" s="62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62"/>
      <c r="Q656" s="62"/>
    </row>
    <row r="657" spans="1:17">
      <c r="A657" s="2"/>
      <c r="B657" s="2"/>
      <c r="C657" s="62"/>
      <c r="D657" s="62"/>
      <c r="E657" s="62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62"/>
      <c r="Q657" s="62"/>
    </row>
    <row r="658" spans="1:17">
      <c r="A658" s="2"/>
      <c r="B658" s="2"/>
      <c r="C658" s="62"/>
      <c r="D658" s="62"/>
      <c r="E658" s="62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62"/>
      <c r="Q658" s="62"/>
    </row>
    <row r="659" spans="1:17">
      <c r="A659" s="2"/>
      <c r="B659" s="2"/>
      <c r="C659" s="62"/>
      <c r="D659" s="62"/>
      <c r="E659" s="62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62"/>
      <c r="Q659" s="62"/>
    </row>
    <row r="660" spans="1:17">
      <c r="A660" s="2"/>
      <c r="B660" s="2"/>
      <c r="C660" s="62"/>
      <c r="D660" s="62"/>
      <c r="E660" s="62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62"/>
      <c r="Q660" s="62"/>
    </row>
    <row r="661" spans="1:17">
      <c r="A661" s="2"/>
      <c r="B661" s="2"/>
      <c r="C661" s="62"/>
      <c r="D661" s="62"/>
      <c r="E661" s="62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62"/>
      <c r="Q661" s="62"/>
    </row>
    <row r="662" spans="1:17">
      <c r="A662" s="2"/>
      <c r="B662" s="2"/>
      <c r="C662" s="62"/>
      <c r="D662" s="62"/>
      <c r="E662" s="62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62"/>
      <c r="Q662" s="62"/>
    </row>
    <row r="663" spans="1:17">
      <c r="A663" s="2"/>
      <c r="B663" s="2"/>
      <c r="C663" s="62"/>
      <c r="D663" s="62"/>
      <c r="E663" s="62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62"/>
      <c r="Q663" s="62"/>
    </row>
    <row r="664" spans="1:17">
      <c r="A664" s="2"/>
      <c r="B664" s="2"/>
      <c r="C664" s="62"/>
      <c r="D664" s="62"/>
      <c r="E664" s="62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62"/>
      <c r="Q664" s="62"/>
    </row>
    <row r="665" spans="1:17">
      <c r="A665" s="2"/>
      <c r="B665" s="2"/>
      <c r="C665" s="62"/>
      <c r="D665" s="62"/>
      <c r="E665" s="62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62"/>
      <c r="Q665" s="62"/>
    </row>
    <row r="666" spans="1:17">
      <c r="A666" s="2"/>
      <c r="B666" s="2"/>
      <c r="C666" s="62"/>
      <c r="D666" s="62"/>
      <c r="E666" s="62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62"/>
      <c r="Q666" s="62"/>
    </row>
    <row r="667" spans="1:17">
      <c r="A667" s="2"/>
      <c r="B667" s="2"/>
      <c r="C667" s="62"/>
      <c r="D667" s="62"/>
      <c r="E667" s="62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62"/>
      <c r="Q667" s="62"/>
    </row>
    <row r="668" spans="1:17">
      <c r="A668" s="2"/>
      <c r="B668" s="2"/>
      <c r="C668" s="62"/>
      <c r="D668" s="62"/>
      <c r="E668" s="62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62"/>
      <c r="Q668" s="62"/>
    </row>
    <row r="669" spans="1:17">
      <c r="A669" s="2"/>
      <c r="B669" s="2"/>
      <c r="C669" s="62"/>
      <c r="D669" s="62"/>
      <c r="E669" s="62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62"/>
      <c r="Q669" s="62"/>
    </row>
    <row r="670" spans="1:17">
      <c r="A670" s="2"/>
      <c r="B670" s="2"/>
      <c r="C670" s="62"/>
      <c r="D670" s="62"/>
      <c r="E670" s="62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62"/>
      <c r="Q670" s="62"/>
    </row>
    <row r="671" spans="1:17">
      <c r="A671" s="2"/>
      <c r="B671" s="2"/>
      <c r="C671" s="62"/>
      <c r="D671" s="62"/>
      <c r="E671" s="62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62"/>
      <c r="Q671" s="62"/>
    </row>
    <row r="672" spans="1:17">
      <c r="A672" s="2"/>
      <c r="B672" s="2"/>
      <c r="C672" s="62"/>
      <c r="D672" s="62"/>
      <c r="E672" s="62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62"/>
      <c r="Q672" s="62"/>
    </row>
    <row r="673" spans="1:17">
      <c r="A673" s="2"/>
      <c r="B673" s="2"/>
      <c r="C673" s="62"/>
      <c r="D673" s="62"/>
      <c r="E673" s="62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62"/>
      <c r="Q673" s="62"/>
    </row>
    <row r="674" spans="1:17">
      <c r="A674" s="2"/>
      <c r="B674" s="2"/>
      <c r="C674" s="62"/>
      <c r="D674" s="62"/>
      <c r="E674" s="62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62"/>
      <c r="Q674" s="62"/>
    </row>
    <row r="675" spans="1:17">
      <c r="A675" s="2"/>
      <c r="B675" s="2"/>
      <c r="C675" s="62"/>
      <c r="D675" s="62"/>
      <c r="E675" s="62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62"/>
      <c r="Q675" s="62"/>
    </row>
    <row r="676" spans="1:17">
      <c r="A676" s="2"/>
      <c r="B676" s="2"/>
      <c r="C676" s="62"/>
      <c r="D676" s="62"/>
      <c r="E676" s="62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62"/>
      <c r="Q676" s="62"/>
    </row>
    <row r="677" spans="1:17">
      <c r="A677" s="2"/>
      <c r="B677" s="2"/>
      <c r="C677" s="62"/>
      <c r="D677" s="62"/>
      <c r="E677" s="62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62"/>
      <c r="Q677" s="62"/>
    </row>
    <row r="678" spans="1:17">
      <c r="A678" s="2"/>
      <c r="B678" s="2"/>
      <c r="C678" s="62"/>
      <c r="D678" s="62"/>
      <c r="E678" s="62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62"/>
      <c r="Q678" s="62"/>
    </row>
    <row r="679" spans="1:17">
      <c r="A679" s="2"/>
      <c r="B679" s="2"/>
      <c r="C679" s="62"/>
      <c r="D679" s="62"/>
      <c r="E679" s="62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62"/>
      <c r="Q679" s="62"/>
    </row>
    <row r="680" spans="1:17">
      <c r="A680" s="2"/>
      <c r="B680" s="2"/>
      <c r="C680" s="62"/>
      <c r="D680" s="62"/>
      <c r="E680" s="62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62"/>
      <c r="Q680" s="62"/>
    </row>
    <row r="681" spans="1:17">
      <c r="A681" s="2"/>
      <c r="B681" s="2"/>
      <c r="C681" s="62"/>
      <c r="D681" s="62"/>
      <c r="E681" s="62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62"/>
      <c r="Q681" s="62"/>
    </row>
    <row r="682" spans="1:17">
      <c r="A682" s="2"/>
      <c r="B682" s="2"/>
      <c r="C682" s="62"/>
      <c r="D682" s="62"/>
      <c r="E682" s="62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62"/>
      <c r="Q682" s="62"/>
    </row>
    <row r="683" spans="1:17">
      <c r="A683" s="2"/>
      <c r="B683" s="2"/>
      <c r="C683" s="62"/>
      <c r="D683" s="62"/>
      <c r="E683" s="62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62"/>
      <c r="Q683" s="62"/>
    </row>
    <row r="684" spans="1:17">
      <c r="A684" s="2"/>
      <c r="B684" s="2"/>
      <c r="C684" s="62"/>
      <c r="D684" s="62"/>
      <c r="E684" s="62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62"/>
      <c r="Q684" s="62"/>
    </row>
    <row r="685" spans="1:17">
      <c r="A685" s="2"/>
      <c r="B685" s="2"/>
      <c r="C685" s="62"/>
      <c r="D685" s="62"/>
      <c r="E685" s="62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62"/>
      <c r="Q685" s="62"/>
    </row>
    <row r="686" spans="1:17">
      <c r="A686" s="2"/>
      <c r="B686" s="2"/>
      <c r="C686" s="62"/>
      <c r="D686" s="62"/>
      <c r="E686" s="62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62"/>
      <c r="Q686" s="62"/>
    </row>
    <row r="687" spans="1:17">
      <c r="A687" s="2"/>
      <c r="B687" s="2"/>
      <c r="C687" s="62"/>
      <c r="D687" s="62"/>
      <c r="E687" s="62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62"/>
      <c r="Q687" s="62"/>
    </row>
    <row r="688" spans="1:17">
      <c r="A688" s="2"/>
      <c r="B688" s="2"/>
      <c r="C688" s="62"/>
      <c r="D688" s="62"/>
      <c r="E688" s="62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62"/>
      <c r="Q688" s="62"/>
    </row>
    <row r="689" spans="1:17">
      <c r="A689" s="2"/>
      <c r="B689" s="2"/>
      <c r="C689" s="62"/>
      <c r="D689" s="62"/>
      <c r="E689" s="62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62"/>
      <c r="Q689" s="62"/>
    </row>
    <row r="690" spans="1:17">
      <c r="A690" s="2"/>
      <c r="B690" s="2"/>
      <c r="C690" s="62"/>
      <c r="D690" s="62"/>
      <c r="E690" s="62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62"/>
      <c r="Q690" s="62"/>
    </row>
    <row r="691" spans="1:17">
      <c r="A691" s="2"/>
      <c r="B691" s="2"/>
      <c r="C691" s="62"/>
      <c r="D691" s="62"/>
      <c r="E691" s="62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62"/>
      <c r="Q691" s="62"/>
    </row>
    <row r="692" spans="1:17">
      <c r="A692" s="2"/>
      <c r="B692" s="2"/>
      <c r="C692" s="62"/>
      <c r="D692" s="62"/>
      <c r="E692" s="62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62"/>
      <c r="Q692" s="62"/>
    </row>
    <row r="693" spans="1:17">
      <c r="A693" s="2"/>
      <c r="B693" s="2"/>
      <c r="C693" s="62"/>
      <c r="D693" s="62"/>
      <c r="E693" s="62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62"/>
      <c r="Q693" s="62"/>
    </row>
    <row r="694" spans="1:17">
      <c r="A694" s="2"/>
      <c r="B694" s="2"/>
      <c r="C694" s="62"/>
      <c r="D694" s="62"/>
      <c r="E694" s="62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62"/>
      <c r="Q694" s="62"/>
    </row>
    <row r="695" spans="1:17">
      <c r="A695" s="2"/>
      <c r="B695" s="2"/>
      <c r="C695" s="62"/>
      <c r="D695" s="62"/>
      <c r="E695" s="62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62"/>
      <c r="Q695" s="62"/>
    </row>
    <row r="696" spans="1:17">
      <c r="A696" s="2"/>
      <c r="B696" s="2"/>
      <c r="C696" s="62"/>
      <c r="D696" s="62"/>
      <c r="E696" s="62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62"/>
      <c r="Q696" s="62"/>
    </row>
    <row r="697" spans="1:17">
      <c r="A697" s="2"/>
      <c r="B697" s="2"/>
      <c r="C697" s="62"/>
      <c r="D697" s="62"/>
      <c r="E697" s="62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62"/>
      <c r="Q697" s="62"/>
    </row>
    <row r="698" spans="1:17">
      <c r="A698" s="2"/>
      <c r="B698" s="2"/>
      <c r="C698" s="62"/>
      <c r="D698" s="62"/>
      <c r="E698" s="62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62"/>
      <c r="Q698" s="62"/>
    </row>
    <row r="699" spans="1:17">
      <c r="A699" s="2"/>
      <c r="B699" s="2"/>
      <c r="C699" s="62"/>
      <c r="D699" s="62"/>
      <c r="E699" s="62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62"/>
      <c r="Q699" s="62"/>
    </row>
    <row r="700" spans="1:17">
      <c r="A700" s="2"/>
      <c r="B700" s="2"/>
      <c r="C700" s="62"/>
      <c r="D700" s="62"/>
      <c r="E700" s="62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62"/>
      <c r="Q700" s="62"/>
    </row>
    <row r="701" spans="1:17">
      <c r="A701" s="2"/>
      <c r="B701" s="2"/>
      <c r="C701" s="62"/>
      <c r="D701" s="62"/>
      <c r="E701" s="62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62"/>
      <c r="Q701" s="62"/>
    </row>
    <row r="702" spans="1:17">
      <c r="A702" s="2"/>
      <c r="B702" s="2"/>
      <c r="C702" s="62"/>
      <c r="D702" s="62"/>
      <c r="E702" s="62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62"/>
      <c r="Q702" s="62"/>
    </row>
    <row r="703" spans="1:17">
      <c r="A703" s="2"/>
      <c r="B703" s="2"/>
      <c r="C703" s="62"/>
      <c r="D703" s="62"/>
      <c r="E703" s="62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62"/>
      <c r="Q703" s="62"/>
    </row>
    <row r="704" spans="1:17">
      <c r="A704" s="2"/>
      <c r="B704" s="2"/>
      <c r="C704" s="62"/>
      <c r="D704" s="62"/>
      <c r="E704" s="62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62"/>
      <c r="Q704" s="62"/>
    </row>
    <row r="705" spans="1:17">
      <c r="A705" s="2"/>
      <c r="B705" s="2"/>
      <c r="C705" s="62"/>
      <c r="D705" s="62"/>
      <c r="E705" s="62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62"/>
      <c r="Q705" s="62"/>
    </row>
    <row r="706" spans="1:17">
      <c r="A706" s="2"/>
      <c r="B706" s="2"/>
      <c r="C706" s="62"/>
      <c r="D706" s="62"/>
      <c r="E706" s="62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62"/>
      <c r="Q706" s="62"/>
    </row>
    <row r="707" spans="1:17">
      <c r="A707" s="2"/>
      <c r="B707" s="2"/>
      <c r="C707" s="62"/>
      <c r="D707" s="62"/>
      <c r="E707" s="62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62"/>
      <c r="Q707" s="62"/>
    </row>
    <row r="708" spans="1:17">
      <c r="A708" s="2"/>
      <c r="B708" s="2"/>
      <c r="C708" s="62"/>
      <c r="D708" s="62"/>
      <c r="E708" s="62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62"/>
      <c r="Q708" s="62"/>
    </row>
    <row r="709" spans="1:17">
      <c r="A709" s="2"/>
      <c r="B709" s="2"/>
      <c r="C709" s="62"/>
      <c r="D709" s="62"/>
      <c r="E709" s="62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62"/>
      <c r="Q709" s="62"/>
    </row>
    <row r="710" spans="1:17">
      <c r="A710" s="2"/>
      <c r="B710" s="2"/>
      <c r="C710" s="62"/>
      <c r="D710" s="62"/>
      <c r="E710" s="62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62"/>
      <c r="Q710" s="62"/>
    </row>
    <row r="711" spans="1:17">
      <c r="A711" s="2"/>
      <c r="B711" s="2"/>
      <c r="C711" s="62"/>
      <c r="D711" s="62"/>
      <c r="E711" s="62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62"/>
      <c r="Q711" s="62"/>
    </row>
    <row r="712" spans="1:17">
      <c r="A712" s="2"/>
      <c r="B712" s="2"/>
      <c r="C712" s="62"/>
      <c r="D712" s="62"/>
      <c r="E712" s="62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62"/>
      <c r="Q712" s="62"/>
    </row>
    <row r="713" spans="1:17">
      <c r="A713" s="2"/>
      <c r="B713" s="2"/>
      <c r="C713" s="62"/>
      <c r="D713" s="62"/>
      <c r="E713" s="62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62"/>
      <c r="Q713" s="62"/>
    </row>
    <row r="714" spans="1:17">
      <c r="A714" s="2"/>
      <c r="B714" s="2"/>
      <c r="C714" s="62"/>
      <c r="D714" s="62"/>
      <c r="E714" s="62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62"/>
      <c r="Q714" s="62"/>
    </row>
    <row r="715" spans="1:17">
      <c r="A715" s="2"/>
      <c r="B715" s="2"/>
      <c r="C715" s="62"/>
      <c r="D715" s="62"/>
      <c r="E715" s="62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62"/>
      <c r="Q715" s="62"/>
    </row>
    <row r="716" spans="1:17">
      <c r="A716" s="2"/>
      <c r="B716" s="2"/>
      <c r="C716" s="62"/>
      <c r="D716" s="62"/>
      <c r="E716" s="62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62"/>
      <c r="Q716" s="62"/>
    </row>
    <row r="717" spans="1:17">
      <c r="A717" s="2"/>
      <c r="B717" s="2"/>
      <c r="C717" s="62"/>
      <c r="D717" s="62"/>
      <c r="E717" s="62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62"/>
      <c r="Q717" s="62"/>
    </row>
    <row r="718" spans="1:17">
      <c r="A718" s="2"/>
      <c r="B718" s="2"/>
      <c r="C718" s="62"/>
      <c r="D718" s="62"/>
      <c r="E718" s="62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62"/>
      <c r="Q718" s="62"/>
    </row>
    <row r="719" spans="1:17">
      <c r="A719" s="2"/>
      <c r="B719" s="2"/>
      <c r="C719" s="62"/>
      <c r="D719" s="62"/>
      <c r="E719" s="62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62"/>
      <c r="Q719" s="62"/>
    </row>
    <row r="720" spans="1:17">
      <c r="A720" s="2"/>
      <c r="B720" s="2"/>
      <c r="C720" s="62"/>
      <c r="D720" s="62"/>
      <c r="E720" s="62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62"/>
      <c r="Q720" s="62"/>
    </row>
    <row r="721" spans="1:17">
      <c r="A721" s="2"/>
      <c r="B721" s="2"/>
      <c r="C721" s="62"/>
      <c r="D721" s="62"/>
      <c r="E721" s="62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62"/>
      <c r="Q721" s="62"/>
    </row>
    <row r="722" spans="1:17">
      <c r="A722" s="2"/>
      <c r="B722" s="2"/>
      <c r="C722" s="62"/>
      <c r="D722" s="62"/>
      <c r="E722" s="62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62"/>
      <c r="Q722" s="62"/>
    </row>
    <row r="723" spans="1:17">
      <c r="A723" s="2"/>
      <c r="B723" s="2"/>
      <c r="C723" s="62"/>
      <c r="D723" s="62"/>
      <c r="E723" s="62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62"/>
      <c r="Q723" s="62"/>
    </row>
    <row r="724" spans="1:17">
      <c r="A724" s="2"/>
      <c r="B724" s="2"/>
      <c r="C724" s="62"/>
      <c r="D724" s="62"/>
      <c r="E724" s="62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62"/>
      <c r="Q724" s="62"/>
    </row>
    <row r="725" spans="1:17">
      <c r="A725" s="2"/>
      <c r="B725" s="2"/>
      <c r="C725" s="62"/>
      <c r="D725" s="62"/>
      <c r="E725" s="62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62"/>
      <c r="Q725" s="62"/>
    </row>
    <row r="726" spans="1:17">
      <c r="A726" s="2"/>
      <c r="B726" s="2"/>
      <c r="C726" s="62"/>
      <c r="D726" s="62"/>
      <c r="E726" s="62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62"/>
      <c r="Q726" s="62"/>
    </row>
    <row r="727" spans="1:17">
      <c r="A727" s="2"/>
      <c r="B727" s="2"/>
      <c r="C727" s="62"/>
      <c r="D727" s="62"/>
      <c r="E727" s="62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62"/>
      <c r="Q727" s="62"/>
    </row>
    <row r="728" spans="1:17">
      <c r="A728" s="2"/>
      <c r="B728" s="2"/>
      <c r="C728" s="62"/>
      <c r="D728" s="62"/>
      <c r="E728" s="62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62"/>
      <c r="Q728" s="62"/>
    </row>
    <row r="729" spans="1:17">
      <c r="A729" s="2"/>
      <c r="B729" s="2"/>
      <c r="C729" s="62"/>
      <c r="D729" s="62"/>
      <c r="E729" s="62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62"/>
      <c r="Q729" s="62"/>
    </row>
    <row r="730" spans="1:17">
      <c r="A730" s="2"/>
      <c r="B730" s="2"/>
      <c r="C730" s="62"/>
      <c r="D730" s="62"/>
      <c r="E730" s="62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62"/>
      <c r="Q730" s="62"/>
    </row>
    <row r="731" spans="1:17">
      <c r="A731" s="2"/>
      <c r="B731" s="2"/>
      <c r="C731" s="62"/>
      <c r="D731" s="62"/>
      <c r="E731" s="62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62"/>
      <c r="Q731" s="62"/>
    </row>
    <row r="732" spans="1:17">
      <c r="A732" s="2"/>
      <c r="B732" s="2"/>
      <c r="C732" s="62"/>
      <c r="D732" s="62"/>
      <c r="E732" s="62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62"/>
      <c r="Q732" s="62"/>
    </row>
    <row r="733" spans="1:17">
      <c r="A733" s="2"/>
      <c r="B733" s="2"/>
      <c r="C733" s="62"/>
      <c r="D733" s="62"/>
      <c r="E733" s="62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62"/>
      <c r="Q733" s="62"/>
    </row>
    <row r="734" spans="1:17">
      <c r="A734" s="2"/>
      <c r="B734" s="2"/>
      <c r="C734" s="62"/>
      <c r="D734" s="62"/>
      <c r="E734" s="62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62"/>
      <c r="Q734" s="62"/>
    </row>
    <row r="735" spans="1:17">
      <c r="A735" s="2"/>
      <c r="B735" s="2"/>
      <c r="C735" s="62"/>
      <c r="D735" s="62"/>
      <c r="E735" s="62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62"/>
      <c r="Q735" s="62"/>
    </row>
    <row r="736" spans="1:17">
      <c r="A736" s="2"/>
      <c r="B736" s="2"/>
      <c r="C736" s="62"/>
      <c r="D736" s="62"/>
      <c r="E736" s="62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62"/>
      <c r="Q736" s="62"/>
    </row>
    <row r="737" spans="1:17">
      <c r="A737" s="2"/>
      <c r="B737" s="2"/>
      <c r="C737" s="62"/>
      <c r="D737" s="62"/>
      <c r="E737" s="62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62"/>
      <c r="Q737" s="62"/>
    </row>
    <row r="738" spans="1:17">
      <c r="A738" s="2"/>
      <c r="B738" s="2"/>
      <c r="C738" s="62"/>
      <c r="D738" s="62"/>
      <c r="E738" s="62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62"/>
      <c r="Q738" s="62"/>
    </row>
    <row r="739" spans="1:17">
      <c r="A739" s="2"/>
      <c r="B739" s="2"/>
      <c r="C739" s="62"/>
      <c r="D739" s="62"/>
      <c r="E739" s="62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62"/>
      <c r="Q739" s="62"/>
    </row>
    <row r="740" spans="1:17">
      <c r="A740" s="2"/>
      <c r="B740" s="2"/>
      <c r="C740" s="62"/>
      <c r="D740" s="62"/>
      <c r="E740" s="62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62"/>
      <c r="Q740" s="62"/>
    </row>
    <row r="741" spans="1:17">
      <c r="A741" s="2"/>
      <c r="B741" s="2"/>
      <c r="C741" s="62"/>
      <c r="D741" s="62"/>
      <c r="E741" s="62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62"/>
      <c r="Q741" s="62"/>
    </row>
    <row r="742" spans="1:17">
      <c r="A742" s="2"/>
      <c r="B742" s="2"/>
      <c r="C742" s="62"/>
      <c r="D742" s="62"/>
      <c r="E742" s="62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62"/>
      <c r="Q742" s="62"/>
    </row>
    <row r="743" spans="1:17">
      <c r="A743" s="2"/>
      <c r="B743" s="2"/>
      <c r="C743" s="62"/>
      <c r="D743" s="62"/>
      <c r="E743" s="62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62"/>
      <c r="Q743" s="62"/>
    </row>
    <row r="744" spans="1:17">
      <c r="A744" s="2"/>
      <c r="B744" s="2"/>
      <c r="C744" s="62"/>
      <c r="D744" s="62"/>
      <c r="E744" s="62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62"/>
      <c r="Q744" s="62"/>
    </row>
    <row r="745" spans="1:17">
      <c r="A745" s="2"/>
      <c r="B745" s="2"/>
      <c r="C745" s="62"/>
      <c r="D745" s="62"/>
      <c r="E745" s="62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62"/>
      <c r="Q745" s="62"/>
    </row>
    <row r="746" spans="1:17">
      <c r="A746" s="2"/>
      <c r="B746" s="2"/>
      <c r="C746" s="62"/>
      <c r="D746" s="62"/>
      <c r="E746" s="62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62"/>
      <c r="Q746" s="62"/>
    </row>
    <row r="747" spans="1:17">
      <c r="A747" s="2"/>
      <c r="B747" s="2"/>
      <c r="C747" s="62"/>
      <c r="D747" s="62"/>
      <c r="E747" s="62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62"/>
      <c r="Q747" s="62"/>
    </row>
    <row r="748" spans="1:17">
      <c r="A748" s="2"/>
      <c r="B748" s="2"/>
      <c r="C748" s="62"/>
      <c r="D748" s="62"/>
      <c r="E748" s="62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62"/>
      <c r="Q748" s="62"/>
    </row>
    <row r="749" spans="1:17">
      <c r="A749" s="2"/>
      <c r="B749" s="2"/>
      <c r="C749" s="62"/>
      <c r="D749" s="62"/>
      <c r="E749" s="62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62"/>
      <c r="Q749" s="62"/>
    </row>
    <row r="750" spans="1:17">
      <c r="A750" s="2"/>
      <c r="B750" s="2"/>
      <c r="C750" s="62"/>
      <c r="D750" s="62"/>
      <c r="E750" s="62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62"/>
      <c r="Q750" s="62"/>
    </row>
    <row r="751" spans="1:17">
      <c r="A751" s="2"/>
      <c r="B751" s="2"/>
      <c r="C751" s="62"/>
      <c r="D751" s="62"/>
      <c r="E751" s="62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62"/>
      <c r="Q751" s="62"/>
    </row>
    <row r="752" spans="1:17">
      <c r="A752" s="2"/>
      <c r="B752" s="2"/>
      <c r="C752" s="62"/>
      <c r="D752" s="62"/>
      <c r="E752" s="62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62"/>
      <c r="Q752" s="62"/>
    </row>
    <row r="753" spans="1:17">
      <c r="A753" s="2"/>
      <c r="B753" s="2"/>
      <c r="C753" s="62"/>
      <c r="D753" s="62"/>
      <c r="E753" s="62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62"/>
      <c r="Q753" s="62"/>
    </row>
    <row r="754" spans="1:17">
      <c r="A754" s="2"/>
      <c r="B754" s="2"/>
      <c r="C754" s="62"/>
      <c r="D754" s="62"/>
      <c r="E754" s="62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62"/>
      <c r="Q754" s="62"/>
    </row>
    <row r="755" spans="1:17">
      <c r="A755" s="2"/>
      <c r="B755" s="2"/>
      <c r="C755" s="62"/>
      <c r="D755" s="62"/>
      <c r="E755" s="62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62"/>
      <c r="Q755" s="62"/>
    </row>
    <row r="756" spans="1:17">
      <c r="A756" s="2"/>
      <c r="B756" s="2"/>
      <c r="C756" s="62"/>
      <c r="D756" s="62"/>
      <c r="E756" s="62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62"/>
      <c r="Q756" s="62"/>
    </row>
    <row r="757" spans="1:17">
      <c r="A757" s="2"/>
      <c r="B757" s="2"/>
      <c r="C757" s="62"/>
      <c r="D757" s="62"/>
      <c r="E757" s="62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62"/>
      <c r="Q757" s="62"/>
    </row>
    <row r="758" spans="1:17">
      <c r="A758" s="2"/>
      <c r="B758" s="2"/>
      <c r="C758" s="62"/>
      <c r="D758" s="62"/>
      <c r="E758" s="62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62"/>
      <c r="Q758" s="62"/>
    </row>
    <row r="759" spans="1:17">
      <c r="A759" s="2"/>
      <c r="B759" s="2"/>
      <c r="C759" s="62"/>
      <c r="D759" s="62"/>
      <c r="E759" s="62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62"/>
      <c r="Q759" s="62"/>
    </row>
    <row r="760" spans="1:17">
      <c r="A760" s="2"/>
      <c r="B760" s="2"/>
      <c r="C760" s="62"/>
      <c r="D760" s="62"/>
      <c r="E760" s="62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62"/>
      <c r="Q760" s="62"/>
    </row>
    <row r="761" spans="1:17">
      <c r="A761" s="2"/>
      <c r="B761" s="2"/>
      <c r="C761" s="62"/>
      <c r="D761" s="62"/>
      <c r="E761" s="62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62"/>
      <c r="Q761" s="62"/>
    </row>
    <row r="762" spans="1:17">
      <c r="A762" s="2"/>
      <c r="B762" s="2"/>
      <c r="C762" s="62"/>
      <c r="D762" s="62"/>
      <c r="E762" s="62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62"/>
      <c r="Q762" s="62"/>
    </row>
    <row r="763" spans="1:17">
      <c r="A763" s="2"/>
      <c r="B763" s="2"/>
      <c r="C763" s="62"/>
      <c r="D763" s="62"/>
      <c r="E763" s="62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62"/>
      <c r="Q763" s="62"/>
    </row>
    <row r="764" spans="1:17">
      <c r="A764" s="2"/>
      <c r="B764" s="2"/>
      <c r="C764" s="62"/>
      <c r="D764" s="62"/>
      <c r="E764" s="62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62"/>
      <c r="Q764" s="62"/>
    </row>
    <row r="765" spans="1:17">
      <c r="A765" s="2"/>
      <c r="B765" s="2"/>
      <c r="C765" s="62"/>
      <c r="D765" s="62"/>
      <c r="E765" s="62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62"/>
      <c r="Q765" s="62"/>
    </row>
    <row r="766" spans="1:17">
      <c r="A766" s="2"/>
      <c r="B766" s="2"/>
      <c r="C766" s="62"/>
      <c r="D766" s="62"/>
      <c r="E766" s="62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62"/>
      <c r="Q766" s="62"/>
    </row>
    <row r="767" spans="1:17">
      <c r="A767" s="2"/>
      <c r="B767" s="2"/>
      <c r="C767" s="62"/>
      <c r="D767" s="62"/>
      <c r="E767" s="62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62"/>
      <c r="Q767" s="62"/>
    </row>
    <row r="768" spans="1:17">
      <c r="A768" s="2"/>
      <c r="B768" s="2"/>
      <c r="C768" s="62"/>
      <c r="D768" s="62"/>
      <c r="E768" s="62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62"/>
      <c r="Q768" s="62"/>
    </row>
    <row r="769" spans="1:17">
      <c r="A769" s="2"/>
      <c r="B769" s="2"/>
      <c r="C769" s="62"/>
      <c r="D769" s="62"/>
      <c r="E769" s="62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62"/>
      <c r="Q769" s="62"/>
    </row>
    <row r="770" spans="1:17">
      <c r="A770" s="2"/>
      <c r="B770" s="2"/>
      <c r="C770" s="62"/>
      <c r="D770" s="62"/>
      <c r="E770" s="62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62"/>
      <c r="Q770" s="62"/>
    </row>
    <row r="771" spans="1:17">
      <c r="A771" s="2"/>
      <c r="B771" s="2"/>
      <c r="C771" s="62"/>
      <c r="D771" s="62"/>
      <c r="E771" s="62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62"/>
      <c r="Q771" s="62"/>
    </row>
    <row r="772" spans="1:17">
      <c r="A772" s="2"/>
      <c r="B772" s="2"/>
      <c r="C772" s="62"/>
      <c r="D772" s="62"/>
      <c r="E772" s="62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62"/>
      <c r="Q772" s="62"/>
    </row>
    <row r="773" spans="1:17">
      <c r="A773" s="2"/>
      <c r="B773" s="2"/>
      <c r="C773" s="62"/>
      <c r="D773" s="62"/>
      <c r="E773" s="62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62"/>
      <c r="Q773" s="62"/>
    </row>
    <row r="774" spans="1:17">
      <c r="A774" s="2"/>
      <c r="B774" s="2"/>
      <c r="C774" s="62"/>
      <c r="D774" s="62"/>
      <c r="E774" s="62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62"/>
      <c r="Q774" s="62"/>
    </row>
    <row r="775" spans="1:17">
      <c r="A775" s="2"/>
      <c r="B775" s="2"/>
      <c r="C775" s="62"/>
      <c r="D775" s="62"/>
      <c r="E775" s="62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62"/>
      <c r="Q775" s="62"/>
    </row>
    <row r="776" spans="1:17">
      <c r="A776" s="2"/>
      <c r="B776" s="2"/>
      <c r="C776" s="62"/>
      <c r="D776" s="62"/>
      <c r="E776" s="62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62"/>
      <c r="Q776" s="62"/>
    </row>
    <row r="777" spans="1:17">
      <c r="A777" s="2"/>
      <c r="B777" s="2"/>
      <c r="C777" s="62"/>
      <c r="D777" s="62"/>
      <c r="E777" s="62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62"/>
      <c r="Q777" s="62"/>
    </row>
    <row r="778" spans="1:17">
      <c r="A778" s="2"/>
      <c r="B778" s="2"/>
      <c r="C778" s="62"/>
      <c r="D778" s="62"/>
      <c r="E778" s="62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62"/>
      <c r="Q778" s="62"/>
    </row>
    <row r="779" spans="1:17">
      <c r="A779" s="2"/>
      <c r="B779" s="2"/>
      <c r="C779" s="62"/>
      <c r="D779" s="62"/>
      <c r="E779" s="62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62"/>
      <c r="Q779" s="62"/>
    </row>
    <row r="780" spans="1:17">
      <c r="A780" s="2"/>
      <c r="B780" s="2"/>
      <c r="C780" s="62"/>
      <c r="D780" s="62"/>
      <c r="E780" s="62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62"/>
      <c r="Q780" s="62"/>
    </row>
    <row r="781" spans="1:17">
      <c r="A781" s="2"/>
      <c r="B781" s="2"/>
      <c r="C781" s="62"/>
      <c r="D781" s="62"/>
      <c r="E781" s="62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62"/>
      <c r="Q781" s="62"/>
    </row>
    <row r="782" spans="1:17">
      <c r="A782" s="2"/>
      <c r="B782" s="2"/>
      <c r="C782" s="62"/>
      <c r="D782" s="62"/>
      <c r="E782" s="62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62"/>
      <c r="Q782" s="62"/>
    </row>
    <row r="783" spans="1:17">
      <c r="A783" s="2"/>
      <c r="B783" s="2"/>
      <c r="C783" s="62"/>
      <c r="D783" s="62"/>
      <c r="E783" s="62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62"/>
      <c r="Q783" s="62"/>
    </row>
    <row r="784" spans="1:17">
      <c r="A784" s="2"/>
      <c r="B784" s="2"/>
      <c r="C784" s="62"/>
      <c r="D784" s="62"/>
      <c r="E784" s="62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62"/>
      <c r="Q784" s="62"/>
    </row>
    <row r="785" spans="1:17">
      <c r="A785" s="2"/>
      <c r="B785" s="2"/>
      <c r="C785" s="62"/>
      <c r="D785" s="62"/>
      <c r="E785" s="62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62"/>
      <c r="Q785" s="62"/>
    </row>
    <row r="786" spans="1:17">
      <c r="A786" s="2"/>
      <c r="B786" s="2"/>
      <c r="C786" s="62"/>
      <c r="D786" s="62"/>
      <c r="E786" s="62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62"/>
      <c r="Q786" s="62"/>
    </row>
    <row r="787" spans="1:17">
      <c r="A787" s="2"/>
      <c r="B787" s="2"/>
      <c r="C787" s="62"/>
      <c r="D787" s="62"/>
      <c r="E787" s="62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62"/>
      <c r="Q787" s="62"/>
    </row>
    <row r="788" spans="1:17">
      <c r="A788" s="2"/>
      <c r="B788" s="2"/>
      <c r="C788" s="62"/>
      <c r="D788" s="62"/>
      <c r="E788" s="62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62"/>
      <c r="Q788" s="62"/>
    </row>
    <row r="789" spans="1:17">
      <c r="A789" s="2"/>
      <c r="B789" s="2"/>
      <c r="C789" s="62"/>
      <c r="D789" s="62"/>
      <c r="E789" s="62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62"/>
      <c r="Q789" s="62"/>
    </row>
    <row r="790" spans="1:17">
      <c r="A790" s="2"/>
      <c r="B790" s="2"/>
      <c r="C790" s="62"/>
      <c r="D790" s="62"/>
      <c r="E790" s="62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62"/>
      <c r="Q790" s="62"/>
    </row>
    <row r="791" spans="1:17">
      <c r="A791" s="2"/>
      <c r="B791" s="2"/>
      <c r="C791" s="62"/>
      <c r="D791" s="62"/>
      <c r="E791" s="62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62"/>
      <c r="Q791" s="62"/>
    </row>
    <row r="792" spans="1:17">
      <c r="A792" s="2"/>
      <c r="B792" s="2"/>
      <c r="C792" s="62"/>
      <c r="D792" s="62"/>
      <c r="E792" s="62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62"/>
      <c r="Q792" s="62"/>
    </row>
    <row r="793" spans="1:17">
      <c r="A793" s="2"/>
      <c r="B793" s="2"/>
      <c r="C793" s="62"/>
      <c r="D793" s="62"/>
      <c r="E793" s="62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62"/>
      <c r="Q793" s="62"/>
    </row>
    <row r="794" spans="1:17">
      <c r="A794" s="2"/>
      <c r="B794" s="2"/>
      <c r="C794" s="62"/>
      <c r="D794" s="62"/>
      <c r="E794" s="62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62"/>
      <c r="Q794" s="62"/>
    </row>
    <row r="795" spans="1:17">
      <c r="A795" s="2"/>
      <c r="B795" s="2"/>
      <c r="C795" s="62"/>
      <c r="D795" s="62"/>
      <c r="E795" s="62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62"/>
      <c r="Q795" s="62"/>
    </row>
    <row r="796" spans="1:17">
      <c r="A796" s="2"/>
      <c r="B796" s="2"/>
      <c r="C796" s="62"/>
      <c r="D796" s="62"/>
      <c r="E796" s="62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62"/>
      <c r="Q796" s="62"/>
    </row>
    <row r="797" spans="1:17">
      <c r="A797" s="2"/>
      <c r="B797" s="2"/>
      <c r="C797" s="62"/>
      <c r="D797" s="62"/>
      <c r="E797" s="62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62"/>
      <c r="Q797" s="62"/>
    </row>
    <row r="798" spans="1:17">
      <c r="A798" s="2"/>
      <c r="B798" s="2"/>
      <c r="C798" s="62"/>
      <c r="D798" s="62"/>
      <c r="E798" s="62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62"/>
      <c r="Q798" s="62"/>
    </row>
    <row r="799" spans="1:17">
      <c r="A799" s="2"/>
      <c r="B799" s="2"/>
      <c r="C799" s="62"/>
      <c r="D799" s="62"/>
      <c r="E799" s="62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62"/>
      <c r="Q799" s="62"/>
    </row>
    <row r="800" spans="1:17">
      <c r="A800" s="2"/>
      <c r="B800" s="2"/>
      <c r="C800" s="62"/>
      <c r="D800" s="62"/>
      <c r="E800" s="62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62"/>
      <c r="Q800" s="62"/>
    </row>
    <row r="801" spans="1:17">
      <c r="A801" s="2"/>
      <c r="B801" s="2"/>
      <c r="C801" s="62"/>
      <c r="D801" s="62"/>
      <c r="E801" s="62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62"/>
      <c r="Q801" s="62"/>
    </row>
    <row r="802" spans="1:17">
      <c r="A802" s="2"/>
      <c r="B802" s="2"/>
      <c r="C802" s="62"/>
      <c r="D802" s="62"/>
      <c r="E802" s="62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62"/>
      <c r="Q802" s="62"/>
    </row>
    <row r="803" spans="1:17">
      <c r="A803" s="2"/>
      <c r="B803" s="2"/>
      <c r="C803" s="62"/>
      <c r="D803" s="62"/>
      <c r="E803" s="62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62"/>
      <c r="Q803" s="62"/>
    </row>
    <row r="804" spans="1:17">
      <c r="A804" s="2"/>
      <c r="B804" s="2"/>
      <c r="C804" s="62"/>
      <c r="D804" s="62"/>
      <c r="E804" s="62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62"/>
      <c r="Q804" s="62"/>
    </row>
    <row r="805" spans="1:17">
      <c r="A805" s="2"/>
      <c r="B805" s="2"/>
      <c r="C805" s="62"/>
      <c r="D805" s="62"/>
      <c r="E805" s="62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62"/>
      <c r="Q805" s="62"/>
    </row>
    <row r="806" spans="1:17">
      <c r="A806" s="2"/>
      <c r="B806" s="2"/>
      <c r="C806" s="62"/>
      <c r="D806" s="62"/>
      <c r="E806" s="62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62"/>
      <c r="Q806" s="62"/>
    </row>
    <row r="807" spans="1:17">
      <c r="A807" s="2"/>
      <c r="B807" s="2"/>
      <c r="C807" s="62"/>
      <c r="D807" s="62"/>
      <c r="E807" s="62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62"/>
      <c r="Q807" s="62"/>
    </row>
    <row r="808" spans="1:17">
      <c r="A808" s="2"/>
      <c r="B808" s="2"/>
      <c r="C808" s="62"/>
      <c r="D808" s="62"/>
      <c r="E808" s="62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62"/>
      <c r="Q808" s="62"/>
    </row>
    <row r="809" spans="1:17">
      <c r="A809" s="2"/>
      <c r="B809" s="2"/>
      <c r="C809" s="62"/>
      <c r="D809" s="62"/>
      <c r="E809" s="62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62"/>
      <c r="Q809" s="62"/>
    </row>
    <row r="810" spans="1:17">
      <c r="A810" s="2"/>
      <c r="B810" s="2"/>
      <c r="C810" s="62"/>
      <c r="D810" s="62"/>
      <c r="E810" s="62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62"/>
      <c r="Q810" s="62"/>
    </row>
    <row r="811" spans="1:17">
      <c r="A811" s="2"/>
      <c r="B811" s="2"/>
      <c r="C811" s="62"/>
      <c r="D811" s="62"/>
      <c r="E811" s="62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62"/>
      <c r="Q811" s="62"/>
    </row>
    <row r="812" spans="1:17">
      <c r="A812" s="2"/>
      <c r="B812" s="2"/>
      <c r="C812" s="62"/>
      <c r="D812" s="62"/>
      <c r="E812" s="62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62"/>
      <c r="Q812" s="62"/>
    </row>
    <row r="813" spans="1:17">
      <c r="A813" s="2"/>
      <c r="B813" s="2"/>
      <c r="C813" s="62"/>
      <c r="D813" s="62"/>
      <c r="E813" s="62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62"/>
      <c r="Q813" s="62"/>
    </row>
    <row r="814" spans="1:17">
      <c r="A814" s="2"/>
      <c r="B814" s="2"/>
      <c r="C814" s="62"/>
      <c r="D814" s="62"/>
      <c r="E814" s="62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62"/>
      <c r="Q814" s="62"/>
    </row>
    <row r="815" spans="1:17">
      <c r="A815" s="2"/>
      <c r="B815" s="2"/>
      <c r="C815" s="62"/>
      <c r="D815" s="62"/>
      <c r="E815" s="62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62"/>
      <c r="Q815" s="62"/>
    </row>
    <row r="816" spans="1:17">
      <c r="A816" s="2"/>
      <c r="B816" s="2"/>
      <c r="C816" s="62"/>
      <c r="D816" s="62"/>
      <c r="E816" s="62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62"/>
      <c r="Q816" s="62"/>
    </row>
    <row r="817" spans="1:17">
      <c r="A817" s="2"/>
      <c r="B817" s="2"/>
      <c r="C817" s="62"/>
      <c r="D817" s="62"/>
      <c r="E817" s="62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62"/>
      <c r="Q817" s="62"/>
    </row>
    <row r="818" spans="1:17">
      <c r="A818" s="2"/>
      <c r="B818" s="2"/>
      <c r="C818" s="62"/>
      <c r="D818" s="62"/>
      <c r="E818" s="62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62"/>
      <c r="Q818" s="62"/>
    </row>
    <row r="819" spans="1:17">
      <c r="A819" s="2"/>
      <c r="B819" s="2"/>
      <c r="C819" s="62"/>
      <c r="D819" s="62"/>
      <c r="E819" s="62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62"/>
      <c r="Q819" s="62"/>
    </row>
    <row r="820" spans="1:17">
      <c r="A820" s="2"/>
      <c r="B820" s="2"/>
      <c r="C820" s="62"/>
      <c r="D820" s="62"/>
      <c r="E820" s="62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62"/>
      <c r="Q820" s="62"/>
    </row>
    <row r="821" spans="1:17">
      <c r="A821" s="2"/>
      <c r="B821" s="2"/>
      <c r="C821" s="62"/>
      <c r="D821" s="62"/>
      <c r="E821" s="62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62"/>
      <c r="Q821" s="62"/>
    </row>
    <row r="822" spans="1:17">
      <c r="A822" s="2"/>
      <c r="B822" s="2"/>
      <c r="C822" s="62"/>
      <c r="D822" s="62"/>
      <c r="E822" s="62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62"/>
      <c r="Q822" s="62"/>
    </row>
    <row r="823" spans="1:17">
      <c r="A823" s="2"/>
      <c r="B823" s="2"/>
      <c r="C823" s="62"/>
      <c r="D823" s="62"/>
      <c r="E823" s="62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62"/>
      <c r="Q823" s="62"/>
    </row>
    <row r="824" spans="1:17">
      <c r="A824" s="2"/>
      <c r="B824" s="2"/>
      <c r="C824" s="62"/>
      <c r="D824" s="62"/>
      <c r="E824" s="62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62"/>
      <c r="Q824" s="62"/>
    </row>
    <row r="825" spans="1:17">
      <c r="A825" s="2"/>
      <c r="B825" s="2"/>
      <c r="C825" s="62"/>
      <c r="D825" s="62"/>
      <c r="E825" s="62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62"/>
      <c r="Q825" s="62"/>
    </row>
    <row r="826" spans="1:17">
      <c r="A826" s="2"/>
      <c r="B826" s="2"/>
      <c r="C826" s="62"/>
      <c r="D826" s="62"/>
      <c r="E826" s="62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62"/>
      <c r="Q826" s="62"/>
    </row>
    <row r="827" spans="1:17">
      <c r="A827" s="2"/>
      <c r="B827" s="2"/>
      <c r="C827" s="62"/>
      <c r="D827" s="62"/>
      <c r="E827" s="62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62"/>
      <c r="Q827" s="62"/>
    </row>
    <row r="828" spans="1:17">
      <c r="A828" s="2"/>
      <c r="B828" s="2"/>
      <c r="C828" s="62"/>
      <c r="D828" s="62"/>
      <c r="E828" s="62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62"/>
      <c r="Q828" s="62"/>
    </row>
    <row r="829" spans="1:17">
      <c r="A829" s="2"/>
      <c r="B829" s="2"/>
      <c r="C829" s="62"/>
      <c r="D829" s="62"/>
      <c r="E829" s="62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62"/>
      <c r="Q829" s="62"/>
    </row>
    <row r="830" spans="1:17">
      <c r="A830" s="2"/>
      <c r="B830" s="2"/>
      <c r="C830" s="62"/>
      <c r="D830" s="62"/>
      <c r="E830" s="62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62"/>
      <c r="Q830" s="62"/>
    </row>
    <row r="831" spans="1:17">
      <c r="A831" s="2"/>
      <c r="B831" s="2"/>
      <c r="C831" s="62"/>
      <c r="D831" s="62"/>
      <c r="E831" s="62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62"/>
      <c r="Q831" s="62"/>
    </row>
    <row r="832" spans="1:17">
      <c r="A832" s="2"/>
      <c r="B832" s="2"/>
      <c r="C832" s="62"/>
      <c r="D832" s="62"/>
      <c r="E832" s="62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62"/>
      <c r="Q832" s="62"/>
    </row>
    <row r="833" spans="1:17">
      <c r="A833" s="2"/>
      <c r="B833" s="2"/>
      <c r="C833" s="62"/>
      <c r="D833" s="62"/>
      <c r="E833" s="62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62"/>
      <c r="Q833" s="62"/>
    </row>
    <row r="834" spans="1:17">
      <c r="A834" s="2"/>
      <c r="B834" s="2"/>
      <c r="C834" s="62"/>
      <c r="D834" s="62"/>
      <c r="E834" s="62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62"/>
      <c r="Q834" s="62"/>
    </row>
    <row r="835" spans="1:17">
      <c r="A835" s="2"/>
      <c r="B835" s="2"/>
      <c r="C835" s="62"/>
      <c r="D835" s="62"/>
      <c r="E835" s="62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62"/>
      <c r="Q835" s="62"/>
    </row>
    <row r="836" spans="1:17">
      <c r="A836" s="2"/>
      <c r="B836" s="2"/>
      <c r="C836" s="62"/>
      <c r="D836" s="62"/>
      <c r="E836" s="62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62"/>
      <c r="Q836" s="62"/>
    </row>
    <row r="837" spans="1:17">
      <c r="A837" s="2"/>
      <c r="B837" s="2"/>
      <c r="C837" s="62"/>
      <c r="D837" s="62"/>
      <c r="E837" s="62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62"/>
      <c r="Q837" s="62"/>
    </row>
    <row r="838" spans="1:17">
      <c r="A838" s="2"/>
      <c r="B838" s="2"/>
      <c r="C838" s="62"/>
      <c r="D838" s="62"/>
      <c r="E838" s="62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62"/>
      <c r="Q838" s="62"/>
    </row>
    <row r="839" spans="1:17">
      <c r="A839" s="2"/>
      <c r="B839" s="2"/>
      <c r="C839" s="62"/>
      <c r="D839" s="62"/>
      <c r="E839" s="62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62"/>
      <c r="Q839" s="62"/>
    </row>
    <row r="840" spans="1:17">
      <c r="A840" s="2"/>
      <c r="B840" s="2"/>
      <c r="C840" s="62"/>
      <c r="D840" s="62"/>
      <c r="E840" s="62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62"/>
      <c r="Q840" s="62"/>
    </row>
    <row r="841" spans="1:17">
      <c r="A841" s="2"/>
      <c r="B841" s="2"/>
      <c r="C841" s="62"/>
      <c r="D841" s="62"/>
      <c r="E841" s="62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62"/>
      <c r="Q841" s="62"/>
    </row>
    <row r="842" spans="1:17">
      <c r="A842" s="2"/>
      <c r="B842" s="2"/>
      <c r="C842" s="62"/>
      <c r="D842" s="62"/>
      <c r="E842" s="62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62"/>
      <c r="Q842" s="62"/>
    </row>
    <row r="843" spans="1:17">
      <c r="A843" s="2"/>
      <c r="B843" s="2"/>
      <c r="C843" s="62"/>
      <c r="D843" s="62"/>
      <c r="E843" s="62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62"/>
      <c r="Q843" s="62"/>
    </row>
    <row r="844" spans="1:17">
      <c r="A844" s="2"/>
      <c r="B844" s="2"/>
      <c r="C844" s="62"/>
      <c r="D844" s="62"/>
      <c r="E844" s="62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62"/>
      <c r="Q844" s="62"/>
    </row>
    <row r="845" spans="1:17">
      <c r="A845" s="2"/>
      <c r="B845" s="2"/>
      <c r="C845" s="62"/>
      <c r="D845" s="62"/>
      <c r="E845" s="62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62"/>
      <c r="Q845" s="62"/>
    </row>
    <row r="846" spans="1:17">
      <c r="A846" s="2"/>
      <c r="B846" s="2"/>
      <c r="C846" s="62"/>
      <c r="D846" s="62"/>
      <c r="E846" s="62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62"/>
      <c r="Q846" s="62"/>
    </row>
    <row r="847" spans="1:17">
      <c r="A847" s="2"/>
      <c r="B847" s="2"/>
      <c r="C847" s="62"/>
      <c r="D847" s="62"/>
      <c r="E847" s="62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62"/>
      <c r="Q847" s="62"/>
    </row>
    <row r="848" spans="1:17">
      <c r="A848" s="2"/>
      <c r="B848" s="2"/>
      <c r="C848" s="62"/>
      <c r="D848" s="62"/>
      <c r="E848" s="62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62"/>
      <c r="Q848" s="62"/>
    </row>
    <row r="849" spans="1:17">
      <c r="A849" s="2"/>
      <c r="B849" s="2"/>
      <c r="C849" s="62"/>
      <c r="D849" s="62"/>
      <c r="E849" s="62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62"/>
      <c r="Q849" s="62"/>
    </row>
    <row r="850" spans="1:17">
      <c r="A850" s="2"/>
      <c r="B850" s="2"/>
      <c r="C850" s="62"/>
      <c r="D850" s="62"/>
      <c r="E850" s="62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62"/>
      <c r="Q850" s="62"/>
    </row>
    <row r="851" spans="1:17">
      <c r="A851" s="2"/>
      <c r="B851" s="2"/>
      <c r="C851" s="62"/>
      <c r="D851" s="62"/>
      <c r="E851" s="62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62"/>
      <c r="Q851" s="62"/>
    </row>
    <row r="852" spans="1:17">
      <c r="A852" s="2"/>
      <c r="B852" s="2"/>
      <c r="C852" s="62"/>
      <c r="D852" s="62"/>
      <c r="E852" s="62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62"/>
      <c r="Q852" s="62"/>
    </row>
    <row r="853" spans="1:17">
      <c r="A853" s="2"/>
      <c r="B853" s="2"/>
      <c r="C853" s="62"/>
      <c r="D853" s="62"/>
      <c r="E853" s="62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62"/>
      <c r="Q853" s="62"/>
    </row>
    <row r="854" spans="1:17">
      <c r="A854" s="2"/>
      <c r="B854" s="2"/>
      <c r="C854" s="62"/>
      <c r="D854" s="62"/>
      <c r="E854" s="62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62"/>
      <c r="Q854" s="62"/>
    </row>
    <row r="855" spans="1:17">
      <c r="A855" s="2"/>
      <c r="B855" s="2"/>
      <c r="C855" s="62"/>
      <c r="D855" s="62"/>
      <c r="E855" s="62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62"/>
      <c r="Q855" s="62"/>
    </row>
    <row r="856" spans="1:17">
      <c r="A856" s="2"/>
      <c r="B856" s="2"/>
      <c r="C856" s="62"/>
      <c r="D856" s="62"/>
      <c r="E856" s="62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62"/>
      <c r="Q856" s="62"/>
    </row>
    <row r="857" spans="1:17">
      <c r="A857" s="2"/>
      <c r="B857" s="2"/>
      <c r="C857" s="62"/>
      <c r="D857" s="62"/>
      <c r="E857" s="62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62"/>
      <c r="Q857" s="62"/>
    </row>
    <row r="858" spans="1:17">
      <c r="A858" s="2"/>
      <c r="B858" s="2"/>
      <c r="C858" s="62"/>
      <c r="D858" s="62"/>
      <c r="E858" s="62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62"/>
      <c r="Q858" s="62"/>
    </row>
    <row r="859" spans="1:17">
      <c r="A859" s="2"/>
      <c r="B859" s="2"/>
      <c r="C859" s="62"/>
      <c r="D859" s="62"/>
      <c r="E859" s="62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62"/>
      <c r="Q859" s="62"/>
    </row>
    <row r="860" spans="1:17">
      <c r="A860" s="2"/>
      <c r="B860" s="2"/>
      <c r="C860" s="62"/>
      <c r="D860" s="62"/>
      <c r="E860" s="62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62"/>
      <c r="Q860" s="62"/>
    </row>
    <row r="861" spans="1:17">
      <c r="A861" s="2"/>
      <c r="B861" s="2"/>
      <c r="C861" s="62"/>
      <c r="D861" s="62"/>
      <c r="E861" s="62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62"/>
      <c r="Q861" s="62"/>
    </row>
    <row r="862" spans="1:17">
      <c r="A862" s="2"/>
      <c r="B862" s="2"/>
      <c r="C862" s="62"/>
      <c r="D862" s="62"/>
      <c r="E862" s="62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62"/>
      <c r="Q862" s="62"/>
    </row>
    <row r="863" spans="1:17">
      <c r="A863" s="2"/>
      <c r="B863" s="2"/>
      <c r="C863" s="62"/>
      <c r="D863" s="62"/>
      <c r="E863" s="62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62"/>
      <c r="Q863" s="62"/>
    </row>
    <row r="864" spans="1:17">
      <c r="A864" s="2"/>
      <c r="B864" s="2"/>
      <c r="C864" s="62"/>
      <c r="D864" s="62"/>
      <c r="E864" s="62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62"/>
      <c r="Q864" s="62"/>
    </row>
    <row r="865" spans="1:17">
      <c r="A865" s="2"/>
      <c r="B865" s="2"/>
      <c r="C865" s="62"/>
      <c r="D865" s="62"/>
      <c r="E865" s="62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62"/>
      <c r="Q865" s="62"/>
    </row>
    <row r="866" spans="1:17">
      <c r="A866" s="2"/>
      <c r="B866" s="2"/>
      <c r="C866" s="62"/>
      <c r="D866" s="62"/>
      <c r="E866" s="62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62"/>
      <c r="Q866" s="62"/>
    </row>
    <row r="867" spans="1:17">
      <c r="A867" s="2"/>
      <c r="B867" s="2"/>
      <c r="C867" s="62"/>
      <c r="D867" s="62"/>
      <c r="E867" s="62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62"/>
      <c r="Q867" s="62"/>
    </row>
    <row r="868" spans="1:17">
      <c r="A868" s="2"/>
      <c r="B868" s="2"/>
      <c r="C868" s="62"/>
      <c r="D868" s="62"/>
      <c r="E868" s="62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62"/>
      <c r="Q868" s="62"/>
    </row>
    <row r="869" spans="1:17">
      <c r="A869" s="2"/>
      <c r="B869" s="2"/>
      <c r="C869" s="62"/>
      <c r="D869" s="62"/>
      <c r="E869" s="62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62"/>
      <c r="Q869" s="62"/>
    </row>
    <row r="870" spans="1:17">
      <c r="A870" s="2"/>
      <c r="B870" s="2"/>
      <c r="C870" s="62"/>
      <c r="D870" s="62"/>
      <c r="E870" s="62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62"/>
      <c r="Q870" s="62"/>
    </row>
    <row r="871" spans="1:17">
      <c r="A871" s="2"/>
      <c r="B871" s="2"/>
      <c r="C871" s="62"/>
      <c r="D871" s="62"/>
      <c r="E871" s="62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62"/>
      <c r="Q871" s="62"/>
    </row>
    <row r="872" spans="1:17">
      <c r="A872" s="2"/>
      <c r="B872" s="2"/>
      <c r="C872" s="62"/>
      <c r="D872" s="62"/>
      <c r="E872" s="62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62"/>
      <c r="Q872" s="62"/>
    </row>
    <row r="873" spans="1:17">
      <c r="A873" s="2"/>
      <c r="B873" s="2"/>
      <c r="C873" s="62"/>
      <c r="D873" s="62"/>
      <c r="E873" s="62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62"/>
      <c r="Q873" s="62"/>
    </row>
    <row r="874" spans="1:17">
      <c r="A874" s="2"/>
      <c r="B874" s="2"/>
      <c r="C874" s="62"/>
      <c r="D874" s="62"/>
      <c r="E874" s="62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62"/>
      <c r="Q874" s="62"/>
    </row>
    <row r="875" spans="1:17">
      <c r="A875" s="2"/>
      <c r="B875" s="2"/>
      <c r="C875" s="62"/>
      <c r="D875" s="62"/>
      <c r="E875" s="62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62"/>
      <c r="Q875" s="62"/>
    </row>
    <row r="876" spans="1:17">
      <c r="A876" s="2"/>
      <c r="B876" s="2"/>
      <c r="C876" s="62"/>
      <c r="D876" s="62"/>
      <c r="E876" s="62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62"/>
      <c r="Q876" s="62"/>
    </row>
    <row r="877" spans="1:17">
      <c r="A877" s="2"/>
      <c r="B877" s="2"/>
      <c r="C877" s="62"/>
      <c r="D877" s="62"/>
      <c r="E877" s="62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62"/>
      <c r="Q877" s="62"/>
    </row>
    <row r="878" spans="1:17">
      <c r="A878" s="2"/>
      <c r="B878" s="2"/>
      <c r="C878" s="62"/>
      <c r="D878" s="62"/>
      <c r="E878" s="62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62"/>
      <c r="Q878" s="62"/>
    </row>
    <row r="879" spans="1:17">
      <c r="A879" s="2"/>
      <c r="B879" s="2"/>
      <c r="C879" s="62"/>
      <c r="D879" s="62"/>
      <c r="E879" s="62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62"/>
      <c r="Q879" s="62"/>
    </row>
    <row r="880" spans="1:17">
      <c r="A880" s="2"/>
      <c r="B880" s="2"/>
      <c r="C880" s="62"/>
      <c r="D880" s="62"/>
      <c r="E880" s="62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62"/>
      <c r="Q880" s="62"/>
    </row>
    <row r="881" spans="1:17">
      <c r="A881" s="2"/>
      <c r="B881" s="2"/>
      <c r="C881" s="62"/>
      <c r="D881" s="62"/>
      <c r="E881" s="62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62"/>
      <c r="Q881" s="62"/>
    </row>
    <row r="882" spans="1:17">
      <c r="A882" s="2"/>
      <c r="B882" s="2"/>
      <c r="C882" s="62"/>
      <c r="D882" s="62"/>
      <c r="E882" s="62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62"/>
      <c r="Q882" s="62"/>
    </row>
    <row r="883" spans="1:17">
      <c r="A883" s="2"/>
      <c r="B883" s="2"/>
      <c r="C883" s="62"/>
      <c r="D883" s="62"/>
      <c r="E883" s="62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62"/>
      <c r="Q883" s="62"/>
    </row>
    <row r="884" spans="1:17">
      <c r="A884" s="2"/>
      <c r="B884" s="2"/>
      <c r="C884" s="62"/>
      <c r="D884" s="62"/>
      <c r="E884" s="62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62"/>
      <c r="Q884" s="62"/>
    </row>
    <row r="885" spans="1:17">
      <c r="A885" s="2"/>
      <c r="B885" s="2"/>
      <c r="C885" s="62"/>
      <c r="D885" s="62"/>
      <c r="E885" s="62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62"/>
      <c r="Q885" s="62"/>
    </row>
    <row r="886" spans="1:17">
      <c r="A886" s="2"/>
      <c r="B886" s="2"/>
      <c r="C886" s="62"/>
      <c r="D886" s="62"/>
      <c r="E886" s="62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62"/>
      <c r="Q886" s="62"/>
    </row>
    <row r="887" spans="1:17">
      <c r="A887" s="2"/>
      <c r="B887" s="2"/>
      <c r="C887" s="62"/>
      <c r="D887" s="62"/>
      <c r="E887" s="62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62"/>
      <c r="Q887" s="62"/>
    </row>
    <row r="888" spans="1:17">
      <c r="A888" s="2"/>
      <c r="B888" s="2"/>
      <c r="C888" s="62"/>
      <c r="D888" s="62"/>
      <c r="E888" s="62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62"/>
      <c r="Q888" s="62"/>
    </row>
    <row r="889" spans="1:17">
      <c r="A889" s="2"/>
      <c r="B889" s="2"/>
      <c r="C889" s="62"/>
      <c r="D889" s="62"/>
      <c r="E889" s="62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62"/>
      <c r="Q889" s="62"/>
    </row>
    <row r="890" spans="1:17">
      <c r="A890" s="2"/>
      <c r="B890" s="2"/>
      <c r="C890" s="62"/>
      <c r="D890" s="62"/>
      <c r="E890" s="62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62"/>
      <c r="Q890" s="62"/>
    </row>
    <row r="891" spans="1:17">
      <c r="A891" s="2"/>
      <c r="B891" s="2"/>
      <c r="C891" s="62"/>
      <c r="D891" s="62"/>
      <c r="E891" s="62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62"/>
      <c r="Q891" s="62"/>
    </row>
    <row r="892" spans="1:17">
      <c r="A892" s="2"/>
      <c r="B892" s="2"/>
      <c r="C892" s="62"/>
      <c r="D892" s="62"/>
      <c r="E892" s="62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62"/>
      <c r="Q892" s="62"/>
    </row>
    <row r="893" spans="1:17">
      <c r="A893" s="2"/>
      <c r="B893" s="2"/>
      <c r="C893" s="62"/>
      <c r="D893" s="62"/>
      <c r="E893" s="62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62"/>
      <c r="Q893" s="62"/>
    </row>
    <row r="894" spans="1:17">
      <c r="A894" s="2"/>
      <c r="B894" s="2"/>
      <c r="C894" s="62"/>
      <c r="D894" s="62"/>
      <c r="E894" s="62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62"/>
      <c r="Q894" s="62"/>
    </row>
    <row r="895" spans="1:17">
      <c r="A895" s="2"/>
      <c r="B895" s="2"/>
      <c r="C895" s="62"/>
      <c r="D895" s="62"/>
      <c r="E895" s="62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62"/>
      <c r="Q895" s="62"/>
    </row>
    <row r="896" spans="1:17">
      <c r="A896" s="2"/>
      <c r="B896" s="2"/>
      <c r="C896" s="62"/>
      <c r="D896" s="62"/>
      <c r="E896" s="62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62"/>
      <c r="Q896" s="62"/>
    </row>
    <row r="897" spans="1:17">
      <c r="A897" s="2"/>
      <c r="B897" s="2"/>
      <c r="C897" s="62"/>
      <c r="D897" s="62"/>
      <c r="E897" s="62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62"/>
      <c r="Q897" s="62"/>
    </row>
    <row r="898" spans="1:17">
      <c r="A898" s="2"/>
      <c r="B898" s="2"/>
      <c r="C898" s="62"/>
      <c r="D898" s="62"/>
      <c r="E898" s="62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62"/>
      <c r="Q898" s="62"/>
    </row>
    <row r="899" spans="1:17">
      <c r="A899" s="2"/>
      <c r="B899" s="2"/>
      <c r="C899" s="62"/>
      <c r="D899" s="62"/>
      <c r="E899" s="62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62"/>
      <c r="Q899" s="62"/>
    </row>
    <row r="900" spans="1:17">
      <c r="A900" s="2"/>
      <c r="B900" s="2"/>
      <c r="C900" s="62"/>
      <c r="D900" s="62"/>
      <c r="E900" s="62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62"/>
      <c r="Q900" s="62"/>
    </row>
    <row r="901" spans="1:17">
      <c r="A901" s="2"/>
      <c r="B901" s="2"/>
      <c r="C901" s="62"/>
      <c r="D901" s="62"/>
      <c r="E901" s="62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62"/>
      <c r="Q901" s="62"/>
    </row>
    <row r="902" spans="1:17">
      <c r="A902" s="2"/>
      <c r="B902" s="2"/>
      <c r="C902" s="62"/>
      <c r="D902" s="62"/>
      <c r="E902" s="62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62"/>
      <c r="Q902" s="62"/>
    </row>
    <row r="903" spans="1:17">
      <c r="A903" s="2"/>
      <c r="B903" s="2"/>
      <c r="C903" s="62"/>
      <c r="D903" s="62"/>
      <c r="E903" s="62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62"/>
      <c r="Q903" s="62"/>
    </row>
    <row r="904" spans="1:17">
      <c r="A904" s="2"/>
      <c r="B904" s="2"/>
      <c r="C904" s="62"/>
      <c r="D904" s="62"/>
      <c r="E904" s="62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62"/>
      <c r="Q904" s="62"/>
    </row>
    <row r="905" spans="1:17">
      <c r="A905" s="2"/>
      <c r="B905" s="2"/>
      <c r="C905" s="62"/>
      <c r="D905" s="62"/>
      <c r="E905" s="62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62"/>
      <c r="Q905" s="62"/>
    </row>
    <row r="906" spans="1:17">
      <c r="A906" s="2"/>
      <c r="B906" s="2"/>
      <c r="C906" s="62"/>
      <c r="D906" s="62"/>
      <c r="E906" s="62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62"/>
      <c r="Q906" s="62"/>
    </row>
    <row r="907" spans="1:17">
      <c r="A907" s="2"/>
      <c r="B907" s="2"/>
      <c r="C907" s="62"/>
      <c r="D907" s="62"/>
      <c r="E907" s="62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62"/>
      <c r="Q907" s="62"/>
    </row>
    <row r="908" spans="1:17">
      <c r="A908" s="2"/>
      <c r="B908" s="2"/>
      <c r="C908" s="62"/>
      <c r="D908" s="62"/>
      <c r="E908" s="62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62"/>
      <c r="Q908" s="62"/>
    </row>
    <row r="909" spans="1:17">
      <c r="A909" s="2"/>
      <c r="B909" s="2"/>
      <c r="C909" s="62"/>
      <c r="D909" s="62"/>
      <c r="E909" s="62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62"/>
      <c r="Q909" s="62"/>
    </row>
    <row r="910" spans="1:17">
      <c r="A910" s="2"/>
      <c r="B910" s="2"/>
      <c r="C910" s="62"/>
      <c r="D910" s="62"/>
      <c r="E910" s="62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62"/>
      <c r="Q910" s="62"/>
    </row>
    <row r="911" spans="1:17">
      <c r="A911" s="2"/>
      <c r="B911" s="2"/>
      <c r="C911" s="62"/>
      <c r="D911" s="62"/>
      <c r="E911" s="62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62"/>
      <c r="Q911" s="62"/>
    </row>
    <row r="912" spans="1:17">
      <c r="A912" s="2"/>
      <c r="B912" s="2"/>
      <c r="C912" s="62"/>
      <c r="D912" s="62"/>
      <c r="E912" s="62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62"/>
      <c r="Q912" s="62"/>
    </row>
    <row r="913" spans="1:17">
      <c r="A913" s="2"/>
      <c r="B913" s="2"/>
      <c r="C913" s="62"/>
      <c r="D913" s="62"/>
      <c r="E913" s="62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62"/>
      <c r="Q913" s="62"/>
    </row>
    <row r="914" spans="1:17">
      <c r="A914" s="2"/>
      <c r="B914" s="2"/>
      <c r="C914" s="62"/>
      <c r="D914" s="62"/>
      <c r="E914" s="62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62"/>
      <c r="Q914" s="62"/>
    </row>
    <row r="915" spans="1:17">
      <c r="A915" s="2"/>
      <c r="B915" s="2"/>
      <c r="C915" s="62"/>
      <c r="D915" s="62"/>
      <c r="E915" s="62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62"/>
      <c r="Q915" s="62"/>
    </row>
    <row r="916" spans="1:17">
      <c r="A916" s="2"/>
      <c r="B916" s="2"/>
      <c r="C916" s="62"/>
      <c r="D916" s="62"/>
      <c r="E916" s="62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62"/>
      <c r="Q916" s="62"/>
    </row>
    <row r="917" spans="1:17">
      <c r="A917" s="2"/>
      <c r="B917" s="2"/>
      <c r="C917" s="62"/>
      <c r="D917" s="62"/>
      <c r="E917" s="62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62"/>
      <c r="Q917" s="62"/>
    </row>
    <row r="918" spans="1:17">
      <c r="A918" s="2"/>
      <c r="B918" s="2"/>
      <c r="C918" s="62"/>
      <c r="D918" s="62"/>
      <c r="E918" s="62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62"/>
      <c r="Q918" s="62"/>
    </row>
    <row r="919" spans="1:17">
      <c r="A919" s="2"/>
      <c r="B919" s="2"/>
      <c r="C919" s="62"/>
      <c r="D919" s="62"/>
      <c r="E919" s="62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62"/>
      <c r="Q919" s="62"/>
    </row>
    <row r="920" spans="1:17">
      <c r="A920" s="2"/>
      <c r="B920" s="2"/>
      <c r="C920" s="62"/>
      <c r="D920" s="62"/>
      <c r="E920" s="62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62"/>
      <c r="Q920" s="62"/>
    </row>
    <row r="921" spans="1:17">
      <c r="A921" s="2"/>
      <c r="B921" s="2"/>
      <c r="C921" s="62"/>
      <c r="D921" s="62"/>
      <c r="E921" s="62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62"/>
      <c r="Q921" s="62"/>
    </row>
    <row r="922" spans="1:17">
      <c r="A922" s="2"/>
      <c r="B922" s="2"/>
      <c r="C922" s="62"/>
      <c r="D922" s="62"/>
      <c r="E922" s="62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62"/>
      <c r="Q922" s="62"/>
    </row>
    <row r="923" spans="1:17">
      <c r="A923" s="2"/>
      <c r="B923" s="2"/>
      <c r="C923" s="62"/>
      <c r="D923" s="62"/>
      <c r="E923" s="62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62"/>
      <c r="Q923" s="62"/>
    </row>
    <row r="924" spans="1:17">
      <c r="A924" s="2"/>
      <c r="B924" s="2"/>
      <c r="C924" s="62"/>
      <c r="D924" s="62"/>
      <c r="E924" s="62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62"/>
      <c r="Q924" s="62"/>
    </row>
    <row r="925" spans="1:17">
      <c r="A925" s="2"/>
      <c r="B925" s="2"/>
      <c r="C925" s="62"/>
      <c r="D925" s="62"/>
      <c r="E925" s="62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62"/>
      <c r="Q925" s="62"/>
    </row>
    <row r="926" spans="1:17">
      <c r="A926" s="2"/>
      <c r="B926" s="2"/>
      <c r="C926" s="62"/>
      <c r="D926" s="62"/>
      <c r="E926" s="62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62"/>
      <c r="Q926" s="62"/>
    </row>
    <row r="927" spans="1:17">
      <c r="A927" s="2"/>
      <c r="B927" s="2"/>
      <c r="C927" s="62"/>
      <c r="D927" s="62"/>
      <c r="E927" s="62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62"/>
      <c r="Q927" s="62"/>
    </row>
    <row r="928" spans="1:17">
      <c r="A928" s="2"/>
      <c r="B928" s="2"/>
      <c r="C928" s="62"/>
      <c r="D928" s="62"/>
      <c r="E928" s="62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62"/>
      <c r="Q928" s="62"/>
    </row>
    <row r="929" spans="1:17">
      <c r="A929" s="2"/>
      <c r="B929" s="2"/>
      <c r="C929" s="62"/>
      <c r="D929" s="62"/>
      <c r="E929" s="62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62"/>
      <c r="Q929" s="62"/>
    </row>
    <row r="930" spans="1:17">
      <c r="A930" s="2"/>
      <c r="B930" s="2"/>
      <c r="C930" s="62"/>
      <c r="D930" s="62"/>
      <c r="E930" s="62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62"/>
      <c r="Q930" s="62"/>
    </row>
    <row r="931" spans="1:17">
      <c r="A931" s="2"/>
      <c r="B931" s="2"/>
      <c r="C931" s="62"/>
      <c r="D931" s="62"/>
      <c r="E931" s="62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62"/>
      <c r="Q931" s="62"/>
    </row>
    <row r="932" spans="1:17">
      <c r="A932" s="2"/>
      <c r="B932" s="2"/>
      <c r="C932" s="62"/>
      <c r="D932" s="62"/>
      <c r="E932" s="62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62"/>
      <c r="Q932" s="62"/>
    </row>
    <row r="933" spans="1:17">
      <c r="A933" s="2"/>
      <c r="B933" s="2"/>
      <c r="C933" s="62"/>
      <c r="D933" s="62"/>
      <c r="E933" s="62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62"/>
      <c r="Q933" s="62"/>
    </row>
    <row r="934" spans="1:17">
      <c r="A934" s="2"/>
      <c r="B934" s="2"/>
      <c r="C934" s="62"/>
      <c r="D934" s="62"/>
      <c r="E934" s="62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62"/>
      <c r="Q934" s="62"/>
    </row>
    <row r="935" spans="1:17">
      <c r="A935" s="2"/>
      <c r="B935" s="2"/>
      <c r="C935" s="62"/>
      <c r="D935" s="62"/>
      <c r="E935" s="62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62"/>
      <c r="Q935" s="62"/>
    </row>
    <row r="936" spans="1:17">
      <c r="A936" s="2"/>
      <c r="B936" s="2"/>
      <c r="C936" s="62"/>
      <c r="D936" s="62"/>
      <c r="E936" s="62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62"/>
      <c r="Q936" s="62"/>
    </row>
    <row r="937" spans="1:17">
      <c r="A937" s="2"/>
      <c r="B937" s="2"/>
      <c r="C937" s="62"/>
      <c r="D937" s="62"/>
      <c r="E937" s="62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62"/>
      <c r="Q937" s="62"/>
    </row>
    <row r="938" spans="1:17">
      <c r="A938" s="2"/>
      <c r="B938" s="2"/>
      <c r="C938" s="62"/>
      <c r="D938" s="62"/>
      <c r="E938" s="62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62"/>
      <c r="Q938" s="62"/>
    </row>
    <row r="939" spans="1:17">
      <c r="A939" s="2"/>
      <c r="B939" s="2"/>
      <c r="C939" s="62"/>
      <c r="D939" s="62"/>
      <c r="E939" s="62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62"/>
      <c r="Q939" s="62"/>
    </row>
    <row r="940" spans="1:17">
      <c r="A940" s="2"/>
      <c r="B940" s="2"/>
      <c r="C940" s="62"/>
      <c r="D940" s="62"/>
      <c r="E940" s="62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62"/>
      <c r="Q940" s="62"/>
    </row>
    <row r="941" spans="1:17">
      <c r="A941" s="2"/>
      <c r="B941" s="2"/>
      <c r="C941" s="62"/>
      <c r="D941" s="62"/>
      <c r="E941" s="62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62"/>
      <c r="Q941" s="62"/>
    </row>
    <row r="942" spans="1:17">
      <c r="A942" s="2"/>
      <c r="B942" s="2"/>
      <c r="C942" s="62"/>
      <c r="D942" s="62"/>
      <c r="E942" s="62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62"/>
      <c r="Q942" s="62"/>
    </row>
    <row r="943" spans="1:17">
      <c r="A943" s="2"/>
      <c r="B943" s="2"/>
      <c r="C943" s="62"/>
      <c r="D943" s="62"/>
      <c r="E943" s="62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62"/>
      <c r="Q943" s="62"/>
    </row>
    <row r="944" spans="1:17">
      <c r="A944" s="2"/>
      <c r="B944" s="2"/>
      <c r="C944" s="62"/>
      <c r="D944" s="62"/>
      <c r="E944" s="62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62"/>
      <c r="Q944" s="62"/>
    </row>
    <row r="945" spans="1:17">
      <c r="A945" s="2"/>
      <c r="B945" s="2"/>
      <c r="C945" s="62"/>
      <c r="D945" s="62"/>
      <c r="E945" s="62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62"/>
      <c r="Q945" s="62"/>
    </row>
    <row r="946" spans="1:17">
      <c r="A946" s="2"/>
      <c r="B946" s="2"/>
      <c r="C946" s="62"/>
      <c r="D946" s="62"/>
      <c r="E946" s="62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62"/>
      <c r="Q946" s="62"/>
    </row>
    <row r="947" spans="1:17">
      <c r="A947" s="2"/>
      <c r="B947" s="2"/>
      <c r="C947" s="62"/>
      <c r="D947" s="62"/>
      <c r="E947" s="62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62"/>
      <c r="Q947" s="62"/>
    </row>
    <row r="948" spans="1:17">
      <c r="A948" s="2"/>
      <c r="B948" s="2"/>
      <c r="C948" s="62"/>
      <c r="D948" s="62"/>
      <c r="E948" s="62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62"/>
      <c r="Q948" s="62"/>
    </row>
    <row r="949" spans="1:17">
      <c r="A949" s="2"/>
      <c r="B949" s="2"/>
      <c r="C949" s="62"/>
      <c r="D949" s="62"/>
      <c r="E949" s="62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62"/>
      <c r="Q949" s="62"/>
    </row>
    <row r="950" spans="1:17">
      <c r="A950" s="2"/>
      <c r="B950" s="2"/>
      <c r="C950" s="62"/>
      <c r="D950" s="62"/>
      <c r="E950" s="62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62"/>
      <c r="Q950" s="62"/>
    </row>
    <row r="951" spans="1:17">
      <c r="A951" s="2"/>
      <c r="B951" s="2"/>
      <c r="C951" s="62"/>
      <c r="D951" s="62"/>
      <c r="E951" s="62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62"/>
      <c r="Q951" s="62"/>
    </row>
    <row r="952" spans="1:17">
      <c r="A952" s="2"/>
      <c r="B952" s="2"/>
      <c r="C952" s="62"/>
      <c r="D952" s="62"/>
      <c r="E952" s="62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62"/>
      <c r="Q952" s="62"/>
    </row>
    <row r="953" spans="1:17">
      <c r="A953" s="2"/>
      <c r="B953" s="2"/>
      <c r="C953" s="62"/>
      <c r="D953" s="62"/>
      <c r="E953" s="62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62"/>
      <c r="Q953" s="62"/>
    </row>
    <row r="954" spans="1:17">
      <c r="A954" s="2"/>
      <c r="B954" s="2"/>
      <c r="C954" s="62"/>
      <c r="D954" s="62"/>
      <c r="E954" s="62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62"/>
      <c r="Q954" s="62"/>
    </row>
    <row r="955" spans="1:17">
      <c r="A955" s="2"/>
      <c r="B955" s="2"/>
      <c r="C955" s="62"/>
      <c r="D955" s="62"/>
      <c r="E955" s="62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62"/>
      <c r="Q955" s="62"/>
    </row>
    <row r="956" spans="1:17">
      <c r="A956" s="2"/>
      <c r="B956" s="2"/>
      <c r="C956" s="62"/>
      <c r="D956" s="62"/>
      <c r="E956" s="62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62"/>
      <c r="Q956" s="62"/>
    </row>
    <row r="957" spans="1:17">
      <c r="A957" s="2"/>
      <c r="B957" s="2"/>
      <c r="C957" s="62"/>
      <c r="D957" s="62"/>
      <c r="E957" s="62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62"/>
      <c r="Q957" s="62"/>
    </row>
    <row r="958" spans="1:17">
      <c r="A958" s="2"/>
      <c r="B958" s="2"/>
      <c r="C958" s="62"/>
      <c r="D958" s="62"/>
      <c r="E958" s="62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62"/>
      <c r="Q958" s="62"/>
    </row>
    <row r="959" spans="1:17">
      <c r="A959" s="2"/>
      <c r="B959" s="2"/>
      <c r="C959" s="62"/>
      <c r="D959" s="62"/>
      <c r="E959" s="62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62"/>
      <c r="Q959" s="62"/>
    </row>
    <row r="960" spans="1:17">
      <c r="A960" s="2"/>
      <c r="B960" s="2"/>
      <c r="C960" s="62"/>
      <c r="D960" s="62"/>
      <c r="E960" s="62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62"/>
      <c r="Q960" s="62"/>
    </row>
    <row r="961" spans="1:17">
      <c r="A961" s="2"/>
      <c r="B961" s="2"/>
      <c r="C961" s="62"/>
      <c r="D961" s="62"/>
      <c r="E961" s="62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62"/>
      <c r="Q961" s="62"/>
    </row>
    <row r="962" spans="1:17">
      <c r="A962" s="2"/>
      <c r="B962" s="2"/>
      <c r="C962" s="62"/>
      <c r="D962" s="62"/>
      <c r="E962" s="62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62"/>
      <c r="Q962" s="62"/>
    </row>
    <row r="963" spans="1:17">
      <c r="A963" s="2"/>
      <c r="B963" s="2"/>
      <c r="C963" s="62"/>
      <c r="D963" s="62"/>
      <c r="E963" s="62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62"/>
      <c r="Q963" s="62"/>
    </row>
    <row r="964" spans="1:17">
      <c r="A964" s="2"/>
      <c r="B964" s="2"/>
      <c r="C964" s="62"/>
      <c r="D964" s="62"/>
      <c r="E964" s="62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62"/>
      <c r="Q964" s="62"/>
    </row>
    <row r="965" spans="1:17">
      <c r="A965" s="2"/>
      <c r="B965" s="2"/>
      <c r="C965" s="62"/>
      <c r="D965" s="62"/>
      <c r="E965" s="62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62"/>
      <c r="Q965" s="62"/>
    </row>
    <row r="966" spans="1:17">
      <c r="A966" s="2"/>
      <c r="B966" s="2"/>
      <c r="C966" s="62"/>
      <c r="D966" s="62"/>
      <c r="E966" s="62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62"/>
      <c r="Q966" s="62"/>
    </row>
    <row r="967" spans="1:17">
      <c r="A967" s="2"/>
      <c r="B967" s="2"/>
      <c r="C967" s="62"/>
      <c r="D967" s="62"/>
      <c r="E967" s="62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62"/>
      <c r="Q967" s="62"/>
    </row>
    <row r="968" spans="1:17">
      <c r="A968" s="2"/>
      <c r="B968" s="2"/>
      <c r="C968" s="62"/>
      <c r="D968" s="62"/>
      <c r="E968" s="62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62"/>
      <c r="Q968" s="62"/>
    </row>
    <row r="969" spans="1:17">
      <c r="A969" s="2"/>
      <c r="B969" s="2"/>
      <c r="C969" s="62"/>
      <c r="D969" s="62"/>
      <c r="E969" s="62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62"/>
      <c r="Q969" s="62"/>
    </row>
    <row r="970" spans="1:17">
      <c r="A970" s="2"/>
      <c r="B970" s="2"/>
      <c r="C970" s="62"/>
      <c r="D970" s="62"/>
      <c r="E970" s="62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62"/>
      <c r="Q970" s="62"/>
    </row>
    <row r="971" spans="1:17">
      <c r="A971" s="2"/>
      <c r="B971" s="2"/>
      <c r="C971" s="62"/>
      <c r="D971" s="62"/>
      <c r="E971" s="62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62"/>
      <c r="Q971" s="62"/>
    </row>
    <row r="972" spans="1:17">
      <c r="A972" s="2"/>
      <c r="B972" s="2"/>
      <c r="C972" s="62"/>
      <c r="D972" s="62"/>
      <c r="E972" s="62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62"/>
      <c r="Q972" s="62"/>
    </row>
    <row r="973" spans="1:17">
      <c r="A973" s="2"/>
      <c r="B973" s="2"/>
      <c r="C973" s="62"/>
      <c r="D973" s="62"/>
      <c r="E973" s="62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62"/>
      <c r="Q973" s="62"/>
    </row>
    <row r="974" spans="1:17">
      <c r="A974" s="2"/>
      <c r="B974" s="2"/>
      <c r="C974" s="62"/>
      <c r="D974" s="62"/>
      <c r="E974" s="62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62"/>
      <c r="Q974" s="62"/>
    </row>
    <row r="975" spans="1:17">
      <c r="A975" s="2"/>
      <c r="B975" s="2"/>
      <c r="C975" s="62"/>
      <c r="D975" s="62"/>
      <c r="E975" s="62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62"/>
      <c r="Q975" s="62"/>
    </row>
    <row r="976" spans="1:17">
      <c r="A976" s="2"/>
      <c r="B976" s="2"/>
      <c r="C976" s="62"/>
      <c r="D976" s="62"/>
      <c r="E976" s="62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62"/>
      <c r="Q976" s="62"/>
    </row>
    <row r="977" spans="1:17">
      <c r="A977" s="2"/>
      <c r="B977" s="2"/>
      <c r="C977" s="62"/>
      <c r="D977" s="62"/>
      <c r="E977" s="62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62"/>
      <c r="Q977" s="62"/>
    </row>
    <row r="978" spans="1:17">
      <c r="A978" s="2"/>
      <c r="B978" s="2"/>
      <c r="C978" s="62"/>
      <c r="D978" s="62"/>
      <c r="E978" s="62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62"/>
      <c r="Q978" s="62"/>
    </row>
    <row r="979" spans="1:17">
      <c r="A979" s="2"/>
      <c r="B979" s="2"/>
      <c r="C979" s="62"/>
      <c r="D979" s="62"/>
      <c r="E979" s="62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62"/>
      <c r="Q979" s="62"/>
    </row>
    <row r="980" spans="1:17">
      <c r="A980" s="2"/>
      <c r="B980" s="2"/>
      <c r="C980" s="62"/>
      <c r="D980" s="62"/>
      <c r="E980" s="62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62"/>
      <c r="Q980" s="62"/>
    </row>
    <row r="981" spans="1:17">
      <c r="A981" s="2"/>
      <c r="B981" s="2"/>
      <c r="C981" s="62"/>
      <c r="D981" s="62"/>
      <c r="E981" s="62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62"/>
      <c r="Q981" s="62"/>
    </row>
    <row r="982" spans="1:17">
      <c r="A982" s="2"/>
      <c r="B982" s="2"/>
      <c r="C982" s="62"/>
      <c r="D982" s="62"/>
      <c r="E982" s="62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62"/>
      <c r="Q982" s="62"/>
    </row>
    <row r="983" spans="1:17">
      <c r="A983" s="2"/>
      <c r="B983" s="2"/>
      <c r="C983" s="62"/>
      <c r="D983" s="62"/>
      <c r="E983" s="62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62"/>
      <c r="Q983" s="62"/>
    </row>
    <row r="984" spans="1:17">
      <c r="A984" s="2"/>
      <c r="B984" s="2"/>
      <c r="C984" s="62"/>
      <c r="D984" s="62"/>
      <c r="E984" s="62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62"/>
      <c r="Q984" s="62"/>
    </row>
    <row r="985" spans="1:17">
      <c r="A985" s="2"/>
      <c r="B985" s="2"/>
      <c r="C985" s="62"/>
      <c r="D985" s="62"/>
      <c r="E985" s="62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62"/>
      <c r="Q985" s="62"/>
    </row>
    <row r="986" spans="1:17">
      <c r="A986" s="2"/>
      <c r="B986" s="2"/>
      <c r="C986" s="62"/>
      <c r="D986" s="62"/>
      <c r="E986" s="62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62"/>
      <c r="Q986" s="62"/>
    </row>
    <row r="987" spans="1:17">
      <c r="A987" s="2"/>
      <c r="B987" s="2"/>
      <c r="C987" s="62"/>
      <c r="D987" s="62"/>
      <c r="E987" s="62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62"/>
      <c r="Q987" s="62"/>
    </row>
    <row r="988" spans="1:17">
      <c r="A988" s="2"/>
      <c r="B988" s="2"/>
      <c r="C988" s="62"/>
      <c r="D988" s="62"/>
      <c r="E988" s="62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62"/>
      <c r="Q988" s="62"/>
    </row>
    <row r="989" spans="1:17">
      <c r="A989" s="2"/>
      <c r="B989" s="2"/>
      <c r="C989" s="62"/>
      <c r="D989" s="62"/>
      <c r="E989" s="62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62"/>
      <c r="Q989" s="62"/>
    </row>
    <row r="990" spans="1:17">
      <c r="A990" s="2"/>
      <c r="B990" s="2"/>
      <c r="C990" s="62"/>
      <c r="D990" s="62"/>
      <c r="E990" s="62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62"/>
      <c r="Q990" s="62"/>
    </row>
    <row r="991" spans="1:17">
      <c r="A991" s="2"/>
      <c r="B991" s="2"/>
      <c r="C991" s="62"/>
      <c r="D991" s="62"/>
      <c r="E991" s="62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62"/>
      <c r="Q991" s="62"/>
    </row>
    <row r="992" spans="1:17">
      <c r="A992" s="2"/>
      <c r="B992" s="2"/>
      <c r="C992" s="62"/>
      <c r="D992" s="62"/>
      <c r="E992" s="62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62"/>
      <c r="Q992" s="62"/>
    </row>
    <row r="993" spans="1:17">
      <c r="A993" s="2"/>
      <c r="B993" s="2"/>
      <c r="C993" s="62"/>
      <c r="D993" s="62"/>
      <c r="E993" s="62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62"/>
      <c r="Q993" s="62"/>
    </row>
    <row r="994" spans="1:17">
      <c r="A994" s="2"/>
      <c r="B994" s="2"/>
      <c r="C994" s="62"/>
      <c r="D994" s="62"/>
      <c r="E994" s="62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62"/>
      <c r="Q994" s="62"/>
    </row>
    <row r="995" spans="1:17">
      <c r="A995" s="2"/>
      <c r="B995" s="2"/>
      <c r="C995" s="62"/>
      <c r="D995" s="62"/>
      <c r="E995" s="62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62"/>
      <c r="Q995" s="62"/>
    </row>
    <row r="996" spans="1:17">
      <c r="A996" s="2"/>
      <c r="B996" s="2"/>
      <c r="C996" s="62"/>
      <c r="D996" s="62"/>
      <c r="E996" s="62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62"/>
      <c r="Q996" s="62"/>
    </row>
    <row r="997" spans="1:17">
      <c r="A997" s="2"/>
      <c r="B997" s="2"/>
      <c r="C997" s="62"/>
      <c r="D997" s="62"/>
      <c r="E997" s="62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62"/>
      <c r="Q997" s="62"/>
    </row>
    <row r="998" spans="1:17">
      <c r="A998" s="2"/>
      <c r="B998" s="2"/>
      <c r="C998" s="62"/>
      <c r="D998" s="62"/>
      <c r="E998" s="62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62"/>
      <c r="Q998" s="62"/>
    </row>
    <row r="999" spans="1:17">
      <c r="A999" s="2"/>
      <c r="B999" s="2"/>
      <c r="C999" s="62"/>
      <c r="D999" s="62"/>
      <c r="E999" s="62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62"/>
      <c r="Q999" s="62"/>
    </row>
    <row r="1000" spans="1:17">
      <c r="A1000" s="2"/>
      <c r="B1000" s="2"/>
      <c r="C1000" s="62"/>
      <c r="D1000" s="62"/>
      <c r="E1000" s="62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62"/>
      <c r="Q1000" s="62"/>
    </row>
    <row r="1001" spans="1:17">
      <c r="A1001" s="2"/>
      <c r="B1001" s="2"/>
      <c r="C1001" s="62"/>
      <c r="D1001" s="62"/>
      <c r="E1001" s="62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62"/>
      <c r="Q1001" s="62"/>
    </row>
    <row r="1002" spans="1:17">
      <c r="A1002" s="2"/>
      <c r="B1002" s="2"/>
      <c r="C1002" s="62"/>
      <c r="D1002" s="62"/>
      <c r="E1002" s="62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62"/>
      <c r="Q1002" s="62"/>
    </row>
    <row r="1003" spans="1:17">
      <c r="A1003" s="2"/>
      <c r="B1003" s="2"/>
      <c r="C1003" s="62"/>
      <c r="D1003" s="62"/>
      <c r="E1003" s="62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62"/>
      <c r="Q1003" s="62"/>
    </row>
    <row r="1004" spans="1:17">
      <c r="A1004" s="2"/>
      <c r="B1004" s="2"/>
      <c r="C1004" s="62"/>
      <c r="D1004" s="62"/>
      <c r="E1004" s="62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62"/>
      <c r="Q1004" s="62"/>
    </row>
    <row r="1005" spans="1:17">
      <c r="A1005" s="2"/>
      <c r="B1005" s="2"/>
      <c r="C1005" s="62"/>
      <c r="D1005" s="62"/>
      <c r="E1005" s="62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62"/>
      <c r="Q1005" s="62"/>
    </row>
    <row r="1006" spans="1:17">
      <c r="A1006" s="2"/>
      <c r="B1006" s="2"/>
      <c r="C1006" s="62"/>
      <c r="D1006" s="62"/>
      <c r="E1006" s="62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62"/>
      <c r="Q1006" s="62"/>
    </row>
    <row r="1007" spans="1:17">
      <c r="A1007" s="2"/>
      <c r="B1007" s="2"/>
      <c r="C1007" s="62"/>
      <c r="D1007" s="62"/>
      <c r="E1007" s="62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62"/>
      <c r="Q1007" s="62"/>
    </row>
    <row r="1008" spans="1:17">
      <c r="A1008" s="2"/>
      <c r="B1008" s="2"/>
      <c r="C1008" s="62"/>
      <c r="D1008" s="62"/>
      <c r="E1008" s="62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62"/>
      <c r="Q1008" s="62"/>
    </row>
    <row r="1009" spans="1:17">
      <c r="A1009" s="2"/>
      <c r="B1009" s="2"/>
      <c r="C1009" s="62"/>
      <c r="D1009" s="62"/>
      <c r="E1009" s="62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62"/>
      <c r="Q1009" s="62"/>
    </row>
    <row r="1010" spans="1:17">
      <c r="A1010" s="2"/>
      <c r="B1010" s="2"/>
      <c r="C1010" s="62"/>
      <c r="D1010" s="62"/>
      <c r="E1010" s="62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62"/>
      <c r="Q1010" s="62"/>
    </row>
    <row r="1011" spans="1:17">
      <c r="A1011" s="2"/>
      <c r="B1011" s="2"/>
      <c r="C1011" s="62"/>
      <c r="D1011" s="62"/>
      <c r="E1011" s="62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62"/>
      <c r="Q1011" s="62"/>
    </row>
    <row r="1012" spans="1:17">
      <c r="A1012" s="2"/>
      <c r="B1012" s="2"/>
      <c r="C1012" s="62"/>
      <c r="D1012" s="62"/>
      <c r="E1012" s="62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62"/>
      <c r="Q1012" s="62"/>
    </row>
    <row r="1013" spans="1:17">
      <c r="A1013" s="2"/>
      <c r="B1013" s="2"/>
      <c r="C1013" s="62"/>
      <c r="D1013" s="62"/>
      <c r="E1013" s="62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62"/>
      <c r="Q1013" s="62"/>
    </row>
    <row r="1014" spans="1:17">
      <c r="A1014" s="2"/>
      <c r="B1014" s="2"/>
      <c r="C1014" s="62"/>
      <c r="D1014" s="62"/>
      <c r="E1014" s="62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62"/>
      <c r="Q1014" s="62"/>
    </row>
    <row r="1015" spans="1:17">
      <c r="A1015" s="2"/>
      <c r="B1015" s="2"/>
      <c r="C1015" s="62"/>
      <c r="D1015" s="62"/>
      <c r="E1015" s="62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62"/>
      <c r="Q1015" s="62"/>
    </row>
    <row r="1016" spans="1:17">
      <c r="A1016" s="2"/>
      <c r="B1016" s="2"/>
      <c r="C1016" s="62"/>
      <c r="D1016" s="62"/>
      <c r="E1016" s="62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62"/>
      <c r="Q1016" s="62"/>
    </row>
    <row r="1017" spans="1:17">
      <c r="A1017" s="2"/>
      <c r="B1017" s="2"/>
      <c r="C1017" s="62"/>
      <c r="D1017" s="62"/>
      <c r="E1017" s="62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62"/>
      <c r="Q1017" s="62"/>
    </row>
    <row r="1018" spans="1:17">
      <c r="A1018" s="2"/>
      <c r="B1018" s="2"/>
      <c r="C1018" s="62"/>
      <c r="D1018" s="62"/>
      <c r="E1018" s="62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62"/>
      <c r="Q1018" s="62"/>
    </row>
    <row r="1019" spans="1:17">
      <c r="A1019" s="2"/>
      <c r="B1019" s="2"/>
      <c r="C1019" s="62"/>
      <c r="D1019" s="62"/>
      <c r="E1019" s="62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62"/>
      <c r="Q1019" s="62"/>
    </row>
    <row r="1020" spans="1:17">
      <c r="A1020" s="2"/>
      <c r="B1020" s="2"/>
      <c r="C1020" s="62"/>
      <c r="D1020" s="62"/>
      <c r="E1020" s="62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62"/>
      <c r="Q1020" s="62"/>
    </row>
    <row r="1021" spans="1:17">
      <c r="A1021" s="2"/>
      <c r="B1021" s="2"/>
      <c r="C1021" s="62"/>
      <c r="D1021" s="62"/>
      <c r="E1021" s="62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62"/>
      <c r="Q1021" s="62"/>
    </row>
    <row r="1022" spans="1:17">
      <c r="A1022" s="2"/>
      <c r="B1022" s="2"/>
      <c r="C1022" s="62"/>
      <c r="D1022" s="62"/>
      <c r="E1022" s="62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62"/>
      <c r="Q1022" s="62"/>
    </row>
    <row r="1023" spans="1:17">
      <c r="A1023" s="2"/>
      <c r="B1023" s="2"/>
      <c r="C1023" s="62"/>
      <c r="D1023" s="62"/>
      <c r="E1023" s="62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62"/>
      <c r="Q1023" s="62"/>
    </row>
    <row r="1024" spans="1:17">
      <c r="A1024" s="2"/>
      <c r="B1024" s="2"/>
      <c r="C1024" s="62"/>
      <c r="D1024" s="62"/>
      <c r="E1024" s="62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62"/>
      <c r="Q1024" s="62"/>
    </row>
    <row r="1025" spans="1:17">
      <c r="A1025" s="2"/>
      <c r="B1025" s="2"/>
      <c r="C1025" s="62"/>
      <c r="D1025" s="62"/>
      <c r="E1025" s="62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62"/>
      <c r="Q1025" s="62"/>
    </row>
    <row r="1026" spans="1:17">
      <c r="A1026" s="2"/>
      <c r="B1026" s="2"/>
      <c r="C1026" s="62"/>
      <c r="D1026" s="62"/>
      <c r="E1026" s="62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62"/>
      <c r="Q1026" s="62"/>
    </row>
    <row r="1027" spans="1:17">
      <c r="A1027" s="2"/>
      <c r="B1027" s="2"/>
      <c r="C1027" s="62"/>
      <c r="D1027" s="62"/>
      <c r="E1027" s="62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62"/>
      <c r="Q1027" s="62"/>
    </row>
    <row r="1028" spans="1:17">
      <c r="A1028" s="2"/>
      <c r="B1028" s="2"/>
      <c r="C1028" s="62"/>
      <c r="D1028" s="62"/>
      <c r="E1028" s="62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62"/>
      <c r="Q1028" s="62"/>
    </row>
    <row r="1029" spans="1:17">
      <c r="A1029" s="2"/>
      <c r="B1029" s="2"/>
      <c r="C1029" s="62"/>
      <c r="D1029" s="62"/>
      <c r="E1029" s="62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62"/>
      <c r="Q1029" s="62"/>
    </row>
    <row r="1030" spans="1:17">
      <c r="A1030" s="2"/>
      <c r="B1030" s="2"/>
      <c r="C1030" s="62"/>
      <c r="D1030" s="62"/>
      <c r="E1030" s="62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62"/>
      <c r="Q1030" s="62"/>
    </row>
    <row r="1031" spans="1:17">
      <c r="A1031" s="2"/>
      <c r="B1031" s="2"/>
      <c r="C1031" s="62"/>
      <c r="D1031" s="62"/>
      <c r="E1031" s="62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62"/>
      <c r="Q1031" s="62"/>
    </row>
    <row r="1032" spans="1:17">
      <c r="A1032" s="2"/>
      <c r="B1032" s="2"/>
      <c r="C1032" s="62"/>
      <c r="D1032" s="62"/>
      <c r="E1032" s="62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62"/>
      <c r="Q1032" s="62"/>
    </row>
    <row r="1033" spans="1:17">
      <c r="A1033" s="2"/>
      <c r="B1033" s="2"/>
      <c r="C1033" s="62"/>
      <c r="D1033" s="62"/>
      <c r="E1033" s="62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62"/>
      <c r="Q1033" s="62"/>
    </row>
    <row r="1034" spans="1:17">
      <c r="A1034" s="2"/>
      <c r="B1034" s="2"/>
      <c r="C1034" s="62"/>
      <c r="D1034" s="62"/>
      <c r="E1034" s="62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62"/>
      <c r="Q1034" s="62"/>
    </row>
    <row r="1035" spans="1:17">
      <c r="A1035" s="2"/>
      <c r="B1035" s="2"/>
      <c r="C1035" s="62"/>
      <c r="D1035" s="62"/>
      <c r="E1035" s="62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62"/>
      <c r="Q1035" s="62"/>
    </row>
    <row r="1036" spans="1:17">
      <c r="A1036" s="2"/>
      <c r="B1036" s="2"/>
      <c r="C1036" s="62"/>
      <c r="D1036" s="62"/>
      <c r="E1036" s="62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62"/>
      <c r="Q1036" s="62"/>
    </row>
    <row r="1037" spans="1:17">
      <c r="A1037" s="2"/>
      <c r="B1037" s="2"/>
      <c r="C1037" s="62"/>
      <c r="D1037" s="62"/>
      <c r="E1037" s="62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62"/>
      <c r="Q1037" s="62"/>
    </row>
    <row r="1038" spans="1:17">
      <c r="A1038" s="2"/>
      <c r="B1038" s="2"/>
      <c r="C1038" s="62"/>
      <c r="D1038" s="62"/>
      <c r="E1038" s="62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62"/>
      <c r="Q1038" s="62"/>
    </row>
    <row r="1039" spans="1:17">
      <c r="A1039" s="2"/>
      <c r="B1039" s="2"/>
      <c r="C1039" s="62"/>
      <c r="D1039" s="62"/>
      <c r="E1039" s="62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62"/>
      <c r="Q1039" s="62"/>
    </row>
    <row r="1040" spans="1:17">
      <c r="A1040" s="2"/>
      <c r="B1040" s="2"/>
      <c r="C1040" s="62"/>
      <c r="D1040" s="62"/>
      <c r="E1040" s="62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62"/>
      <c r="Q1040" s="62"/>
    </row>
    <row r="1041" spans="1:17">
      <c r="A1041" s="2"/>
      <c r="B1041" s="2"/>
      <c r="C1041" s="62"/>
      <c r="D1041" s="62"/>
      <c r="E1041" s="62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62"/>
      <c r="Q1041" s="62"/>
    </row>
    <row r="1042" spans="1:17">
      <c r="A1042" s="2"/>
      <c r="B1042" s="2"/>
      <c r="C1042" s="62"/>
      <c r="D1042" s="62"/>
      <c r="E1042" s="62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62"/>
      <c r="Q1042" s="62"/>
    </row>
    <row r="1043" spans="1:17">
      <c r="A1043" s="2"/>
      <c r="B1043" s="2"/>
      <c r="C1043" s="62"/>
      <c r="D1043" s="62"/>
      <c r="E1043" s="62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62"/>
      <c r="Q1043" s="62"/>
    </row>
    <row r="1044" spans="1:17">
      <c r="A1044" s="2"/>
      <c r="B1044" s="2"/>
      <c r="C1044" s="62"/>
      <c r="D1044" s="62"/>
      <c r="E1044" s="62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62"/>
      <c r="Q1044" s="62"/>
    </row>
    <row r="1045" spans="1:17">
      <c r="A1045" s="2"/>
      <c r="B1045" s="2"/>
      <c r="C1045" s="62"/>
      <c r="D1045" s="62"/>
      <c r="E1045" s="62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62"/>
      <c r="Q1045" s="62"/>
    </row>
    <row r="1046" spans="1:17">
      <c r="A1046" s="2"/>
      <c r="B1046" s="2"/>
      <c r="C1046" s="62"/>
      <c r="D1046" s="62"/>
      <c r="E1046" s="62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62"/>
      <c r="Q1046" s="62"/>
    </row>
    <row r="1047" spans="1:17">
      <c r="A1047" s="2"/>
      <c r="B1047" s="2"/>
      <c r="C1047" s="62"/>
      <c r="D1047" s="62"/>
      <c r="E1047" s="62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62"/>
      <c r="Q1047" s="62"/>
    </row>
    <row r="1048" spans="1:17">
      <c r="A1048" s="2"/>
      <c r="B1048" s="2"/>
      <c r="C1048" s="62"/>
      <c r="D1048" s="62"/>
      <c r="E1048" s="62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62"/>
      <c r="Q1048" s="62"/>
    </row>
    <row r="1049" spans="1:17">
      <c r="A1049" s="2"/>
      <c r="B1049" s="2"/>
      <c r="C1049" s="62"/>
      <c r="D1049" s="62"/>
      <c r="E1049" s="62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62"/>
      <c r="Q1049" s="62"/>
    </row>
    <row r="1050" spans="1:17">
      <c r="A1050" s="2"/>
      <c r="B1050" s="2"/>
      <c r="C1050" s="62"/>
      <c r="D1050" s="62"/>
      <c r="E1050" s="62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62"/>
      <c r="Q1050" s="62"/>
    </row>
    <row r="1051" spans="1:17">
      <c r="A1051" s="2"/>
      <c r="B1051" s="2"/>
      <c r="C1051" s="62"/>
      <c r="D1051" s="62"/>
      <c r="E1051" s="62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62"/>
      <c r="Q1051" s="62"/>
    </row>
    <row r="1052" spans="1:17">
      <c r="A1052" s="2"/>
      <c r="B1052" s="2"/>
      <c r="C1052" s="62"/>
      <c r="D1052" s="62"/>
      <c r="E1052" s="62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62"/>
      <c r="Q1052" s="62"/>
    </row>
    <row r="1053" spans="1:17">
      <c r="A1053" s="2"/>
      <c r="B1053" s="2"/>
      <c r="C1053" s="62"/>
      <c r="D1053" s="62"/>
      <c r="E1053" s="62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62"/>
      <c r="Q1053" s="62"/>
    </row>
    <row r="1054" spans="1:17">
      <c r="A1054" s="2"/>
      <c r="B1054" s="2"/>
      <c r="C1054" s="62"/>
      <c r="D1054" s="62"/>
      <c r="E1054" s="62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62"/>
      <c r="Q1054" s="62"/>
    </row>
    <row r="1055" spans="1:17">
      <c r="A1055" s="2"/>
      <c r="B1055" s="2"/>
      <c r="C1055" s="62"/>
      <c r="D1055" s="62"/>
      <c r="E1055" s="62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62"/>
      <c r="Q1055" s="62"/>
    </row>
    <row r="1056" spans="1:17">
      <c r="A1056" s="2"/>
      <c r="B1056" s="2"/>
      <c r="C1056" s="62"/>
      <c r="D1056" s="62"/>
      <c r="E1056" s="62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62"/>
      <c r="Q1056" s="62"/>
    </row>
    <row r="1057" spans="1:17">
      <c r="A1057" s="2"/>
      <c r="B1057" s="2"/>
      <c r="C1057" s="62"/>
      <c r="D1057" s="62"/>
      <c r="E1057" s="62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62"/>
      <c r="Q1057" s="62"/>
    </row>
    <row r="1058" spans="1:17">
      <c r="A1058" s="2"/>
      <c r="B1058" s="2"/>
      <c r="C1058" s="62"/>
      <c r="D1058" s="62"/>
      <c r="E1058" s="62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62"/>
      <c r="Q1058" s="62"/>
    </row>
    <row r="1059" spans="1:17">
      <c r="A1059" s="2"/>
      <c r="B1059" s="2"/>
      <c r="C1059" s="62"/>
      <c r="D1059" s="62"/>
      <c r="E1059" s="62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62"/>
      <c r="Q1059" s="62"/>
    </row>
    <row r="1060" spans="1:17">
      <c r="A1060" s="2"/>
      <c r="B1060" s="2"/>
      <c r="C1060" s="62"/>
      <c r="D1060" s="62"/>
      <c r="E1060" s="62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62"/>
      <c r="Q1060" s="62"/>
    </row>
    <row r="1061" spans="1:17">
      <c r="A1061" s="2"/>
      <c r="B1061" s="2"/>
      <c r="C1061" s="62"/>
      <c r="D1061" s="62"/>
      <c r="E1061" s="62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62"/>
      <c r="Q1061" s="62"/>
    </row>
    <row r="1062" spans="1:17">
      <c r="A1062" s="2"/>
      <c r="B1062" s="2"/>
      <c r="C1062" s="62"/>
      <c r="D1062" s="62"/>
      <c r="E1062" s="62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62"/>
      <c r="Q1062" s="62"/>
    </row>
    <row r="1063" spans="1:17">
      <c r="A1063" s="2"/>
      <c r="B1063" s="2"/>
      <c r="C1063" s="62"/>
      <c r="D1063" s="62"/>
      <c r="E1063" s="62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62"/>
      <c r="Q1063" s="62"/>
    </row>
    <row r="1064" spans="1:17">
      <c r="A1064" s="2"/>
      <c r="B1064" s="2"/>
      <c r="C1064" s="62"/>
      <c r="D1064" s="62"/>
      <c r="E1064" s="62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62"/>
      <c r="Q1064" s="62"/>
    </row>
    <row r="1065" spans="1:17">
      <c r="A1065" s="2"/>
      <c r="B1065" s="2"/>
      <c r="C1065" s="62"/>
      <c r="D1065" s="62"/>
      <c r="E1065" s="62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62"/>
      <c r="Q1065" s="62"/>
    </row>
    <row r="1066" spans="1:17">
      <c r="A1066" s="2"/>
      <c r="B1066" s="2"/>
      <c r="C1066" s="62"/>
      <c r="D1066" s="62"/>
      <c r="E1066" s="62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62"/>
      <c r="Q1066" s="62"/>
    </row>
    <row r="1067" spans="1:17">
      <c r="A1067" s="2"/>
      <c r="B1067" s="2"/>
      <c r="C1067" s="62"/>
      <c r="D1067" s="62"/>
      <c r="E1067" s="62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62"/>
      <c r="Q1067" s="62"/>
    </row>
    <row r="1068" spans="1:17">
      <c r="A1068" s="2"/>
      <c r="B1068" s="2"/>
      <c r="C1068" s="62"/>
      <c r="D1068" s="62"/>
      <c r="E1068" s="62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62"/>
      <c r="Q1068" s="62"/>
    </row>
    <row r="1069" spans="1:17">
      <c r="A1069" s="2"/>
      <c r="B1069" s="2"/>
      <c r="C1069" s="62"/>
      <c r="D1069" s="62"/>
      <c r="E1069" s="62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62"/>
      <c r="Q1069" s="62"/>
    </row>
    <row r="1070" spans="1:17">
      <c r="A1070" s="2"/>
      <c r="B1070" s="2"/>
      <c r="C1070" s="62"/>
      <c r="D1070" s="62"/>
      <c r="E1070" s="62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62"/>
      <c r="Q1070" s="62"/>
    </row>
    <row r="1071" spans="1:17">
      <c r="A1071" s="2"/>
      <c r="B1071" s="2"/>
      <c r="C1071" s="62"/>
      <c r="D1071" s="62"/>
      <c r="E1071" s="62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62"/>
      <c r="Q1071" s="62"/>
    </row>
    <row r="1072" spans="1:17">
      <c r="A1072" s="2"/>
      <c r="B1072" s="2"/>
      <c r="C1072" s="62"/>
      <c r="D1072" s="62"/>
      <c r="E1072" s="62"/>
      <c r="F1072" s="76"/>
      <c r="G1072" s="76"/>
      <c r="H1072" s="76"/>
      <c r="I1072" s="76"/>
      <c r="J1072" s="76"/>
      <c r="K1072" s="76"/>
      <c r="L1072" s="76"/>
      <c r="M1072" s="76"/>
      <c r="N1072" s="76"/>
      <c r="O1072" s="76"/>
      <c r="P1072" s="62"/>
      <c r="Q1072" s="62"/>
    </row>
    <row r="1073" spans="1:17">
      <c r="A1073" s="2"/>
      <c r="B1073" s="2"/>
      <c r="C1073" s="62"/>
      <c r="D1073" s="62"/>
      <c r="E1073" s="62"/>
      <c r="F1073" s="76"/>
      <c r="G1073" s="76"/>
      <c r="H1073" s="76"/>
      <c r="I1073" s="76"/>
      <c r="J1073" s="76"/>
      <c r="K1073" s="76"/>
      <c r="L1073" s="76"/>
      <c r="M1073" s="76"/>
      <c r="N1073" s="76"/>
      <c r="O1073" s="76"/>
      <c r="P1073" s="62"/>
      <c r="Q1073" s="62"/>
    </row>
    <row r="1074" spans="1:17">
      <c r="A1074" s="2"/>
      <c r="B1074" s="2"/>
      <c r="C1074" s="62"/>
      <c r="D1074" s="62"/>
      <c r="E1074" s="62"/>
      <c r="F1074" s="76"/>
      <c r="G1074" s="76"/>
      <c r="H1074" s="76"/>
      <c r="I1074" s="76"/>
      <c r="J1074" s="76"/>
      <c r="K1074" s="76"/>
      <c r="L1074" s="76"/>
      <c r="M1074" s="76"/>
      <c r="N1074" s="76"/>
      <c r="O1074" s="76"/>
      <c r="P1074" s="62"/>
      <c r="Q1074" s="62"/>
    </row>
    <row r="1075" spans="1:17">
      <c r="A1075" s="2"/>
      <c r="B1075" s="2"/>
      <c r="C1075" s="62"/>
      <c r="D1075" s="62"/>
      <c r="E1075" s="62"/>
      <c r="F1075" s="76"/>
      <c r="G1075" s="76"/>
      <c r="H1075" s="76"/>
      <c r="I1075" s="76"/>
      <c r="J1075" s="76"/>
      <c r="K1075" s="76"/>
      <c r="L1075" s="76"/>
      <c r="M1075" s="76"/>
      <c r="N1075" s="76"/>
      <c r="O1075" s="76"/>
      <c r="P1075" s="62"/>
      <c r="Q1075" s="62"/>
    </row>
    <row r="1076" spans="1:17">
      <c r="A1076" s="2"/>
      <c r="B1076" s="2"/>
      <c r="C1076" s="62"/>
      <c r="D1076" s="62"/>
      <c r="E1076" s="62"/>
      <c r="F1076" s="76"/>
      <c r="G1076" s="76"/>
      <c r="H1076" s="76"/>
      <c r="I1076" s="76"/>
      <c r="J1076" s="76"/>
      <c r="K1076" s="76"/>
      <c r="L1076" s="76"/>
      <c r="M1076" s="76"/>
      <c r="N1076" s="76"/>
      <c r="O1076" s="76"/>
      <c r="P1076" s="62"/>
      <c r="Q1076" s="62"/>
    </row>
    <row r="1077" spans="1:17">
      <c r="A1077" s="2"/>
      <c r="B1077" s="2"/>
      <c r="C1077" s="62"/>
      <c r="D1077" s="62"/>
      <c r="E1077" s="62"/>
      <c r="F1077" s="76"/>
      <c r="G1077" s="76"/>
      <c r="H1077" s="76"/>
      <c r="I1077" s="76"/>
      <c r="J1077" s="76"/>
      <c r="K1077" s="76"/>
      <c r="L1077" s="76"/>
      <c r="M1077" s="76"/>
      <c r="N1077" s="76"/>
      <c r="O1077" s="76"/>
      <c r="P1077" s="62"/>
      <c r="Q1077" s="62"/>
    </row>
    <row r="1078" spans="1:17">
      <c r="A1078" s="2"/>
      <c r="B1078" s="2"/>
      <c r="C1078" s="62"/>
      <c r="D1078" s="62"/>
      <c r="E1078" s="62"/>
      <c r="F1078" s="76"/>
      <c r="G1078" s="76"/>
      <c r="H1078" s="76"/>
      <c r="I1078" s="76"/>
      <c r="J1078" s="76"/>
      <c r="K1078" s="76"/>
      <c r="L1078" s="76"/>
      <c r="M1078" s="76"/>
      <c r="N1078" s="76"/>
      <c r="O1078" s="76"/>
      <c r="P1078" s="62"/>
      <c r="Q1078" s="62"/>
    </row>
    <row r="1079" spans="1:17">
      <c r="A1079" s="2"/>
      <c r="B1079" s="2"/>
      <c r="C1079" s="62"/>
      <c r="D1079" s="62"/>
      <c r="E1079" s="62"/>
      <c r="F1079" s="76"/>
      <c r="G1079" s="76"/>
      <c r="H1079" s="76"/>
      <c r="I1079" s="76"/>
      <c r="J1079" s="76"/>
      <c r="K1079" s="76"/>
      <c r="L1079" s="76"/>
      <c r="M1079" s="76"/>
      <c r="N1079" s="76"/>
      <c r="O1079" s="76"/>
      <c r="P1079" s="62"/>
      <c r="Q1079" s="62"/>
    </row>
    <row r="1080" spans="1:17">
      <c r="A1080" s="2"/>
      <c r="B1080" s="2"/>
      <c r="C1080" s="62"/>
      <c r="D1080" s="62"/>
      <c r="E1080" s="62"/>
      <c r="F1080" s="76"/>
      <c r="G1080" s="76"/>
      <c r="H1080" s="76"/>
      <c r="I1080" s="76"/>
      <c r="J1080" s="76"/>
      <c r="K1080" s="76"/>
      <c r="L1080" s="76"/>
      <c r="M1080" s="76"/>
      <c r="N1080" s="76"/>
      <c r="O1080" s="76"/>
      <c r="P1080" s="62"/>
      <c r="Q1080" s="62"/>
    </row>
    <row r="1081" spans="1:17">
      <c r="A1081" s="2"/>
      <c r="B1081" s="2"/>
      <c r="C1081" s="62"/>
      <c r="D1081" s="62"/>
      <c r="E1081" s="62"/>
      <c r="F1081" s="76"/>
      <c r="G1081" s="76"/>
      <c r="H1081" s="76"/>
      <c r="I1081" s="76"/>
      <c r="J1081" s="76"/>
      <c r="K1081" s="76"/>
      <c r="L1081" s="76"/>
      <c r="M1081" s="76"/>
      <c r="N1081" s="76"/>
      <c r="O1081" s="76"/>
      <c r="P1081" s="62"/>
      <c r="Q1081" s="62"/>
    </row>
    <row r="1082" spans="1:17">
      <c r="A1082" s="2"/>
      <c r="B1082" s="2"/>
      <c r="C1082" s="62"/>
      <c r="D1082" s="62"/>
      <c r="E1082" s="62"/>
      <c r="F1082" s="76"/>
      <c r="G1082" s="76"/>
      <c r="H1082" s="76"/>
      <c r="I1082" s="76"/>
      <c r="J1082" s="76"/>
      <c r="K1082" s="76"/>
      <c r="L1082" s="76"/>
      <c r="M1082" s="76"/>
      <c r="N1082" s="76"/>
      <c r="O1082" s="76"/>
      <c r="P1082" s="62"/>
      <c r="Q1082" s="62"/>
    </row>
    <row r="1083" spans="1:17">
      <c r="A1083" s="2"/>
      <c r="B1083" s="2"/>
      <c r="C1083" s="62"/>
      <c r="D1083" s="62"/>
      <c r="E1083" s="62"/>
      <c r="F1083" s="76"/>
      <c r="G1083" s="76"/>
      <c r="H1083" s="76"/>
      <c r="I1083" s="76"/>
      <c r="J1083" s="76"/>
      <c r="K1083" s="76"/>
      <c r="L1083" s="76"/>
      <c r="M1083" s="76"/>
      <c r="N1083" s="76"/>
      <c r="O1083" s="76"/>
      <c r="P1083" s="62"/>
      <c r="Q1083" s="62"/>
    </row>
    <row r="1084" spans="1:17">
      <c r="A1084" s="2"/>
      <c r="B1084" s="2"/>
      <c r="C1084" s="62"/>
      <c r="D1084" s="62"/>
      <c r="E1084" s="62"/>
      <c r="F1084" s="76"/>
      <c r="G1084" s="76"/>
      <c r="H1084" s="76"/>
      <c r="I1084" s="76"/>
      <c r="J1084" s="76"/>
      <c r="K1084" s="76"/>
      <c r="L1084" s="76"/>
      <c r="M1084" s="76"/>
      <c r="N1084" s="76"/>
      <c r="O1084" s="76"/>
      <c r="P1084" s="62"/>
      <c r="Q1084" s="62"/>
    </row>
    <row r="1085" spans="1:17">
      <c r="A1085" s="2"/>
      <c r="B1085" s="2"/>
      <c r="C1085" s="62"/>
      <c r="D1085" s="62"/>
      <c r="E1085" s="62"/>
      <c r="F1085" s="76"/>
      <c r="G1085" s="76"/>
      <c r="H1085" s="76"/>
      <c r="I1085" s="76"/>
      <c r="J1085" s="76"/>
      <c r="K1085" s="76"/>
      <c r="L1085" s="76"/>
      <c r="M1085" s="76"/>
      <c r="N1085" s="76"/>
      <c r="O1085" s="76"/>
      <c r="P1085" s="62"/>
      <c r="Q1085" s="62"/>
    </row>
    <row r="1086" spans="1:17">
      <c r="A1086" s="2"/>
      <c r="B1086" s="2"/>
      <c r="C1086" s="62"/>
      <c r="D1086" s="62"/>
      <c r="E1086" s="62"/>
      <c r="F1086" s="76"/>
      <c r="G1086" s="76"/>
      <c r="H1086" s="76"/>
      <c r="I1086" s="76"/>
      <c r="J1086" s="76"/>
      <c r="K1086" s="76"/>
      <c r="L1086" s="76"/>
      <c r="M1086" s="76"/>
      <c r="N1086" s="76"/>
      <c r="O1086" s="76"/>
      <c r="P1086" s="62"/>
      <c r="Q1086" s="62"/>
    </row>
    <row r="1087" spans="1:17">
      <c r="A1087" s="2"/>
      <c r="B1087" s="2"/>
      <c r="C1087" s="62"/>
      <c r="D1087" s="62"/>
      <c r="E1087" s="62"/>
      <c r="F1087" s="76"/>
      <c r="G1087" s="76"/>
      <c r="H1087" s="76"/>
      <c r="I1087" s="76"/>
      <c r="J1087" s="76"/>
      <c r="K1087" s="76"/>
      <c r="L1087" s="76"/>
      <c r="M1087" s="76"/>
      <c r="N1087" s="76"/>
      <c r="O1087" s="76"/>
      <c r="P1087" s="62"/>
      <c r="Q1087" s="62"/>
    </row>
    <row r="1088" spans="1:17">
      <c r="A1088" s="2"/>
      <c r="B1088" s="2"/>
      <c r="C1088" s="62"/>
      <c r="D1088" s="62"/>
      <c r="E1088" s="62"/>
      <c r="F1088" s="76"/>
      <c r="G1088" s="76"/>
      <c r="H1088" s="76"/>
      <c r="I1088" s="76"/>
      <c r="J1088" s="76"/>
      <c r="K1088" s="76"/>
      <c r="L1088" s="76"/>
      <c r="M1088" s="76"/>
      <c r="N1088" s="76"/>
      <c r="O1088" s="76"/>
      <c r="P1088" s="62"/>
      <c r="Q1088" s="62"/>
    </row>
    <row r="1089" spans="1:17">
      <c r="A1089" s="2"/>
      <c r="B1089" s="2"/>
      <c r="C1089" s="62"/>
      <c r="D1089" s="62"/>
      <c r="E1089" s="62"/>
      <c r="F1089" s="76"/>
      <c r="G1089" s="76"/>
      <c r="H1089" s="76"/>
      <c r="I1089" s="76"/>
      <c r="J1089" s="76"/>
      <c r="K1089" s="76"/>
      <c r="L1089" s="76"/>
      <c r="M1089" s="76"/>
      <c r="N1089" s="76"/>
      <c r="O1089" s="76"/>
      <c r="P1089" s="62"/>
      <c r="Q1089" s="62"/>
    </row>
    <row r="1090" spans="1:17">
      <c r="A1090" s="2"/>
      <c r="B1090" s="2"/>
      <c r="C1090" s="62"/>
      <c r="D1090" s="62"/>
      <c r="E1090" s="62"/>
      <c r="F1090" s="76"/>
      <c r="G1090" s="76"/>
      <c r="H1090" s="76"/>
      <c r="I1090" s="76"/>
      <c r="J1090" s="76"/>
      <c r="K1090" s="76"/>
      <c r="L1090" s="76"/>
      <c r="M1090" s="76"/>
      <c r="N1090" s="76"/>
      <c r="O1090" s="76"/>
      <c r="P1090" s="62"/>
      <c r="Q1090" s="62"/>
    </row>
    <row r="1091" spans="1:17">
      <c r="A1091" s="2"/>
      <c r="B1091" s="2"/>
      <c r="C1091" s="62"/>
      <c r="D1091" s="62"/>
      <c r="E1091" s="62"/>
      <c r="F1091" s="76"/>
      <c r="G1091" s="76"/>
      <c r="H1091" s="76"/>
      <c r="I1091" s="76"/>
      <c r="J1091" s="76"/>
      <c r="K1091" s="76"/>
      <c r="L1091" s="76"/>
      <c r="M1091" s="76"/>
      <c r="N1091" s="76"/>
      <c r="O1091" s="76"/>
      <c r="P1091" s="62"/>
      <c r="Q1091" s="62"/>
    </row>
    <row r="1092" spans="1:17">
      <c r="A1092" s="2"/>
      <c r="B1092" s="2"/>
      <c r="C1092" s="62"/>
      <c r="D1092" s="62"/>
      <c r="E1092" s="62"/>
      <c r="F1092" s="76"/>
      <c r="G1092" s="76"/>
      <c r="H1092" s="76"/>
      <c r="I1092" s="76"/>
      <c r="J1092" s="76"/>
      <c r="K1092" s="76"/>
      <c r="L1092" s="76"/>
      <c r="M1092" s="76"/>
      <c r="N1092" s="76"/>
      <c r="O1092" s="76"/>
      <c r="P1092" s="62"/>
      <c r="Q1092" s="62"/>
    </row>
    <row r="1093" spans="1:17">
      <c r="A1093" s="2"/>
      <c r="B1093" s="2"/>
      <c r="C1093" s="62"/>
      <c r="D1093" s="62"/>
      <c r="E1093" s="62"/>
      <c r="F1093" s="76"/>
      <c r="G1093" s="76"/>
      <c r="H1093" s="76"/>
      <c r="I1093" s="76"/>
      <c r="J1093" s="76"/>
      <c r="K1093" s="76"/>
      <c r="L1093" s="76"/>
      <c r="M1093" s="76"/>
      <c r="N1093" s="76"/>
      <c r="O1093" s="76"/>
      <c r="P1093" s="62"/>
      <c r="Q1093" s="62"/>
    </row>
    <row r="1094" spans="1:17">
      <c r="A1094" s="2"/>
      <c r="B1094" s="2"/>
      <c r="C1094" s="62"/>
      <c r="D1094" s="62"/>
      <c r="E1094" s="62"/>
      <c r="F1094" s="76"/>
      <c r="G1094" s="76"/>
      <c r="H1094" s="76"/>
      <c r="I1094" s="76"/>
      <c r="J1094" s="76"/>
      <c r="K1094" s="76"/>
      <c r="L1094" s="76"/>
      <c r="M1094" s="76"/>
      <c r="N1094" s="76"/>
      <c r="O1094" s="76"/>
      <c r="P1094" s="62"/>
      <c r="Q1094" s="62"/>
    </row>
    <row r="1095" spans="1:17">
      <c r="A1095" s="2"/>
      <c r="B1095" s="2"/>
      <c r="C1095" s="62"/>
      <c r="D1095" s="62"/>
      <c r="E1095" s="62"/>
      <c r="F1095" s="76"/>
      <c r="G1095" s="76"/>
      <c r="H1095" s="76"/>
      <c r="I1095" s="76"/>
      <c r="J1095" s="76"/>
      <c r="K1095" s="76"/>
      <c r="L1095" s="76"/>
      <c r="M1095" s="76"/>
      <c r="N1095" s="76"/>
      <c r="O1095" s="76"/>
      <c r="P1095" s="62"/>
      <c r="Q1095" s="62"/>
    </row>
    <row r="1096" spans="1:17">
      <c r="A1096" s="2"/>
      <c r="B1096" s="2"/>
      <c r="C1096" s="62"/>
      <c r="D1096" s="62"/>
      <c r="E1096" s="62"/>
      <c r="F1096" s="76"/>
      <c r="G1096" s="76"/>
      <c r="H1096" s="76"/>
      <c r="I1096" s="76"/>
      <c r="J1096" s="76"/>
      <c r="K1096" s="76"/>
      <c r="L1096" s="76"/>
      <c r="M1096" s="76"/>
      <c r="N1096" s="76"/>
      <c r="O1096" s="76"/>
      <c r="P1096" s="62"/>
      <c r="Q1096" s="62"/>
    </row>
    <row r="1097" spans="1:17">
      <c r="A1097" s="2"/>
      <c r="B1097" s="2"/>
      <c r="C1097" s="62"/>
      <c r="D1097" s="62"/>
      <c r="E1097" s="62"/>
      <c r="F1097" s="76"/>
      <c r="G1097" s="76"/>
      <c r="H1097" s="76"/>
      <c r="I1097" s="76"/>
      <c r="J1097" s="76"/>
      <c r="K1097" s="76"/>
      <c r="L1097" s="76"/>
      <c r="M1097" s="76"/>
      <c r="N1097" s="76"/>
      <c r="O1097" s="76"/>
      <c r="P1097" s="62"/>
      <c r="Q1097" s="62"/>
    </row>
    <row r="1098" spans="1:17">
      <c r="A1098" s="2"/>
      <c r="B1098" s="2"/>
      <c r="C1098" s="62"/>
      <c r="D1098" s="62"/>
      <c r="E1098" s="62"/>
      <c r="F1098" s="76"/>
      <c r="G1098" s="76"/>
      <c r="H1098" s="76"/>
      <c r="I1098" s="76"/>
      <c r="J1098" s="76"/>
      <c r="K1098" s="76"/>
      <c r="L1098" s="76"/>
      <c r="M1098" s="76"/>
      <c r="N1098" s="76"/>
      <c r="O1098" s="76"/>
      <c r="P1098" s="62"/>
      <c r="Q1098" s="62"/>
    </row>
    <row r="1099" spans="1:17">
      <c r="A1099" s="2"/>
      <c r="B1099" s="2"/>
      <c r="C1099" s="62"/>
      <c r="D1099" s="62"/>
      <c r="E1099" s="62"/>
      <c r="F1099" s="76"/>
      <c r="G1099" s="76"/>
      <c r="H1099" s="76"/>
      <c r="I1099" s="76"/>
      <c r="J1099" s="76"/>
      <c r="K1099" s="76"/>
      <c r="L1099" s="76"/>
      <c r="M1099" s="76"/>
      <c r="N1099" s="76"/>
      <c r="O1099" s="76"/>
      <c r="P1099" s="62"/>
      <c r="Q1099" s="62"/>
    </row>
    <row r="1100" spans="1:17">
      <c r="A1100" s="2"/>
      <c r="B1100" s="2"/>
      <c r="C1100" s="62"/>
      <c r="D1100" s="62"/>
      <c r="E1100" s="62"/>
      <c r="F1100" s="76"/>
      <c r="G1100" s="76"/>
      <c r="H1100" s="76"/>
      <c r="I1100" s="76"/>
      <c r="J1100" s="76"/>
      <c r="K1100" s="76"/>
      <c r="L1100" s="76"/>
      <c r="M1100" s="76"/>
      <c r="N1100" s="76"/>
      <c r="O1100" s="76"/>
      <c r="P1100" s="62"/>
      <c r="Q1100" s="62"/>
    </row>
    <row r="1101" spans="1:17">
      <c r="A1101" s="2"/>
      <c r="B1101" s="2"/>
      <c r="C1101" s="62"/>
      <c r="D1101" s="62"/>
      <c r="E1101" s="62"/>
      <c r="F1101" s="76"/>
      <c r="G1101" s="76"/>
      <c r="H1101" s="76"/>
      <c r="I1101" s="76"/>
      <c r="J1101" s="76"/>
      <c r="K1101" s="76"/>
      <c r="L1101" s="76"/>
      <c r="M1101" s="76"/>
      <c r="N1101" s="76"/>
      <c r="O1101" s="76"/>
      <c r="P1101" s="62"/>
      <c r="Q1101" s="62"/>
    </row>
    <row r="1102" spans="1:17">
      <c r="A1102" s="2"/>
      <c r="B1102" s="2"/>
      <c r="C1102" s="62"/>
      <c r="D1102" s="62"/>
      <c r="E1102" s="62"/>
      <c r="F1102" s="76"/>
      <c r="G1102" s="76"/>
      <c r="H1102" s="76"/>
      <c r="I1102" s="76"/>
      <c r="J1102" s="76"/>
      <c r="K1102" s="76"/>
      <c r="L1102" s="76"/>
      <c r="M1102" s="76"/>
      <c r="N1102" s="76"/>
      <c r="O1102" s="76"/>
      <c r="P1102" s="62"/>
      <c r="Q1102" s="62"/>
    </row>
    <row r="1103" spans="1:17">
      <c r="A1103" s="2"/>
      <c r="B1103" s="2"/>
      <c r="C1103" s="62"/>
      <c r="D1103" s="62"/>
      <c r="E1103" s="62"/>
      <c r="F1103" s="76"/>
      <c r="G1103" s="76"/>
      <c r="H1103" s="76"/>
      <c r="I1103" s="76"/>
      <c r="J1103" s="76"/>
      <c r="K1103" s="76"/>
      <c r="L1103" s="76"/>
      <c r="M1103" s="76"/>
      <c r="N1103" s="76"/>
      <c r="O1103" s="76"/>
      <c r="P1103" s="62"/>
      <c r="Q1103" s="62"/>
    </row>
    <row r="1104" spans="1:17">
      <c r="A1104" s="2"/>
      <c r="B1104" s="2"/>
      <c r="C1104" s="62"/>
      <c r="D1104" s="62"/>
      <c r="E1104" s="62"/>
      <c r="F1104" s="76"/>
      <c r="G1104" s="76"/>
      <c r="H1104" s="76"/>
      <c r="I1104" s="76"/>
      <c r="J1104" s="76"/>
      <c r="K1104" s="76"/>
      <c r="L1104" s="76"/>
      <c r="M1104" s="76"/>
      <c r="N1104" s="76"/>
      <c r="O1104" s="76"/>
      <c r="P1104" s="62"/>
      <c r="Q1104" s="62"/>
    </row>
    <row r="1105" spans="1:17">
      <c r="A1105" s="2"/>
      <c r="B1105" s="2"/>
      <c r="C1105" s="62"/>
      <c r="D1105" s="62"/>
      <c r="E1105" s="62"/>
      <c r="F1105" s="76"/>
      <c r="G1105" s="76"/>
      <c r="H1105" s="76"/>
      <c r="I1105" s="76"/>
      <c r="J1105" s="76"/>
      <c r="K1105" s="76"/>
      <c r="L1105" s="76"/>
      <c r="M1105" s="76"/>
      <c r="N1105" s="76"/>
      <c r="O1105" s="76"/>
      <c r="P1105" s="62"/>
      <c r="Q1105" s="62"/>
    </row>
    <row r="1106" spans="1:17">
      <c r="A1106" s="2"/>
      <c r="B1106" s="2"/>
      <c r="C1106" s="62"/>
      <c r="D1106" s="62"/>
      <c r="E1106" s="62"/>
      <c r="F1106" s="76"/>
      <c r="G1106" s="76"/>
      <c r="H1106" s="76"/>
      <c r="I1106" s="76"/>
      <c r="J1106" s="76"/>
      <c r="K1106" s="76"/>
      <c r="L1106" s="76"/>
      <c r="M1106" s="76"/>
      <c r="N1106" s="76"/>
      <c r="O1106" s="76"/>
      <c r="P1106" s="62"/>
      <c r="Q1106" s="62"/>
    </row>
    <row r="1107" spans="1:17">
      <c r="A1107" s="2"/>
      <c r="B1107" s="2"/>
      <c r="C1107" s="62"/>
      <c r="D1107" s="62"/>
      <c r="E1107" s="62"/>
      <c r="F1107" s="76"/>
      <c r="G1107" s="76"/>
      <c r="H1107" s="76"/>
      <c r="I1107" s="76"/>
      <c r="J1107" s="76"/>
      <c r="K1107" s="76"/>
      <c r="L1107" s="76"/>
      <c r="M1107" s="76"/>
      <c r="N1107" s="76"/>
      <c r="O1107" s="76"/>
      <c r="P1107" s="62"/>
      <c r="Q1107" s="62"/>
    </row>
    <row r="1108" spans="1:17">
      <c r="A1108" s="2"/>
      <c r="B1108" s="2"/>
      <c r="C1108" s="62"/>
      <c r="D1108" s="62"/>
      <c r="E1108" s="62"/>
      <c r="F1108" s="76"/>
      <c r="G1108" s="76"/>
      <c r="H1108" s="76"/>
      <c r="I1108" s="76"/>
      <c r="J1108" s="76"/>
      <c r="K1108" s="76"/>
      <c r="L1108" s="76"/>
      <c r="M1108" s="76"/>
      <c r="N1108" s="76"/>
      <c r="O1108" s="76"/>
      <c r="P1108" s="62"/>
      <c r="Q1108" s="62"/>
    </row>
    <row r="1109" spans="1:17">
      <c r="A1109" s="2"/>
      <c r="B1109" s="2"/>
      <c r="C1109" s="62"/>
      <c r="D1109" s="62"/>
      <c r="E1109" s="62"/>
      <c r="F1109" s="76"/>
      <c r="G1109" s="76"/>
      <c r="H1109" s="76"/>
      <c r="I1109" s="76"/>
      <c r="J1109" s="76"/>
      <c r="K1109" s="76"/>
      <c r="L1109" s="76"/>
      <c r="M1109" s="76"/>
      <c r="N1109" s="76"/>
      <c r="O1109" s="76"/>
      <c r="P1109" s="62"/>
      <c r="Q1109" s="62"/>
    </row>
    <row r="1110" spans="1:17">
      <c r="A1110" s="2"/>
      <c r="B1110" s="2"/>
      <c r="C1110" s="62"/>
      <c r="D1110" s="62"/>
      <c r="E1110" s="62"/>
      <c r="F1110" s="76"/>
      <c r="G1110" s="76"/>
      <c r="H1110" s="76"/>
      <c r="I1110" s="76"/>
      <c r="J1110" s="76"/>
      <c r="K1110" s="76"/>
      <c r="L1110" s="76"/>
      <c r="M1110" s="76"/>
      <c r="N1110" s="76"/>
      <c r="O1110" s="76"/>
      <c r="P1110" s="62"/>
      <c r="Q1110" s="62"/>
    </row>
    <row r="1111" spans="1:17">
      <c r="A1111" s="2"/>
      <c r="B1111" s="2"/>
      <c r="C1111" s="62"/>
      <c r="D1111" s="62"/>
      <c r="E1111" s="62"/>
      <c r="F1111" s="76"/>
      <c r="G1111" s="76"/>
      <c r="H1111" s="76"/>
      <c r="I1111" s="76"/>
      <c r="J1111" s="76"/>
      <c r="K1111" s="76"/>
      <c r="L1111" s="76"/>
      <c r="M1111" s="76"/>
      <c r="N1111" s="76"/>
      <c r="O1111" s="76"/>
      <c r="P1111" s="62"/>
      <c r="Q1111" s="62"/>
    </row>
    <row r="1112" spans="1:17">
      <c r="A1112" s="2"/>
      <c r="B1112" s="2"/>
      <c r="C1112" s="62"/>
      <c r="D1112" s="62"/>
      <c r="E1112" s="62"/>
      <c r="F1112" s="76"/>
      <c r="G1112" s="76"/>
      <c r="H1112" s="76"/>
      <c r="I1112" s="76"/>
      <c r="J1112" s="76"/>
      <c r="K1112" s="76"/>
      <c r="L1112" s="76"/>
      <c r="M1112" s="76"/>
      <c r="N1112" s="76"/>
      <c r="O1112" s="76"/>
      <c r="P1112" s="62"/>
      <c r="Q1112" s="62"/>
    </row>
    <row r="1113" spans="1:17">
      <c r="A1113" s="2"/>
      <c r="B1113" s="2"/>
      <c r="C1113" s="62"/>
      <c r="D1113" s="62"/>
      <c r="E1113" s="62"/>
      <c r="F1113" s="76"/>
      <c r="G1113" s="76"/>
      <c r="H1113" s="76"/>
      <c r="I1113" s="76"/>
      <c r="J1113" s="76"/>
      <c r="K1113" s="76"/>
      <c r="L1113" s="76"/>
      <c r="M1113" s="76"/>
      <c r="N1113" s="76"/>
      <c r="O1113" s="76"/>
      <c r="P1113" s="62"/>
      <c r="Q1113" s="62"/>
    </row>
    <row r="1114" spans="1:17">
      <c r="A1114" s="2"/>
      <c r="B1114" s="2"/>
      <c r="C1114" s="62"/>
      <c r="D1114" s="62"/>
      <c r="E1114" s="62"/>
      <c r="F1114" s="76"/>
      <c r="G1114" s="76"/>
      <c r="H1114" s="76"/>
      <c r="I1114" s="76"/>
      <c r="J1114" s="76"/>
      <c r="K1114" s="76"/>
      <c r="L1114" s="76"/>
      <c r="M1114" s="76"/>
      <c r="N1114" s="76"/>
      <c r="O1114" s="76"/>
      <c r="P1114" s="62"/>
      <c r="Q1114" s="62"/>
    </row>
    <row r="1115" spans="1:17">
      <c r="A1115" s="2"/>
      <c r="B1115" s="2"/>
      <c r="C1115" s="62"/>
      <c r="D1115" s="62"/>
      <c r="E1115" s="62"/>
      <c r="F1115" s="76"/>
      <c r="G1115" s="76"/>
      <c r="H1115" s="76"/>
      <c r="I1115" s="76"/>
      <c r="J1115" s="76"/>
      <c r="K1115" s="76"/>
      <c r="L1115" s="76"/>
      <c r="M1115" s="76"/>
      <c r="N1115" s="76"/>
      <c r="O1115" s="76"/>
      <c r="P1115" s="62"/>
      <c r="Q1115" s="62"/>
    </row>
    <row r="1116" spans="1:17">
      <c r="A1116" s="2"/>
      <c r="B1116" s="2"/>
      <c r="C1116" s="62"/>
      <c r="D1116" s="62"/>
      <c r="E1116" s="62"/>
      <c r="F1116" s="76"/>
      <c r="G1116" s="76"/>
      <c r="H1116" s="76"/>
      <c r="I1116" s="76"/>
      <c r="J1116" s="76"/>
      <c r="K1116" s="76"/>
      <c r="L1116" s="76"/>
      <c r="M1116" s="76"/>
      <c r="N1116" s="76"/>
      <c r="O1116" s="76"/>
      <c r="P1116" s="62"/>
      <c r="Q1116" s="62"/>
    </row>
    <row r="1117" spans="1:17">
      <c r="A1117" s="2"/>
      <c r="B1117" s="2"/>
      <c r="C1117" s="62"/>
      <c r="D1117" s="62"/>
      <c r="E1117" s="62"/>
      <c r="F1117" s="76"/>
      <c r="G1117" s="76"/>
      <c r="H1117" s="76"/>
      <c r="I1117" s="76"/>
      <c r="J1117" s="76"/>
      <c r="K1117" s="76"/>
      <c r="L1117" s="76"/>
      <c r="M1117" s="76"/>
      <c r="N1117" s="76"/>
      <c r="O1117" s="76"/>
      <c r="P1117" s="62"/>
      <c r="Q1117" s="62"/>
    </row>
    <row r="1118" spans="1:17">
      <c r="A1118" s="2"/>
      <c r="B1118" s="2"/>
      <c r="C1118" s="62"/>
      <c r="D1118" s="62"/>
      <c r="E1118" s="62"/>
      <c r="F1118" s="76"/>
      <c r="G1118" s="76"/>
      <c r="H1118" s="76"/>
      <c r="I1118" s="76"/>
      <c r="J1118" s="76"/>
      <c r="K1118" s="76"/>
      <c r="L1118" s="76"/>
      <c r="M1118" s="76"/>
      <c r="N1118" s="76"/>
      <c r="O1118" s="76"/>
      <c r="P1118" s="62"/>
      <c r="Q1118" s="62"/>
    </row>
    <row r="1119" spans="1:17">
      <c r="A1119" s="2"/>
      <c r="B1119" s="2"/>
      <c r="C1119" s="62"/>
      <c r="D1119" s="62"/>
      <c r="E1119" s="62"/>
      <c r="F1119" s="76"/>
      <c r="G1119" s="76"/>
      <c r="H1119" s="76"/>
      <c r="I1119" s="76"/>
      <c r="J1119" s="76"/>
      <c r="K1119" s="76"/>
      <c r="L1119" s="76"/>
      <c r="M1119" s="76"/>
      <c r="N1119" s="76"/>
      <c r="O1119" s="76"/>
      <c r="P1119" s="62"/>
      <c r="Q1119" s="62"/>
    </row>
    <row r="1120" spans="1:17">
      <c r="A1120" s="2"/>
      <c r="B1120" s="2"/>
      <c r="C1120" s="62"/>
      <c r="D1120" s="62"/>
      <c r="E1120" s="62"/>
      <c r="F1120" s="76"/>
      <c r="G1120" s="76"/>
      <c r="H1120" s="76"/>
      <c r="I1120" s="76"/>
      <c r="J1120" s="76"/>
      <c r="K1120" s="76"/>
      <c r="L1120" s="76"/>
      <c r="M1120" s="76"/>
      <c r="N1120" s="76"/>
      <c r="O1120" s="76"/>
      <c r="P1120" s="62"/>
      <c r="Q1120" s="62"/>
    </row>
    <row r="1121" spans="1:17">
      <c r="A1121" s="2"/>
      <c r="B1121" s="2"/>
      <c r="C1121" s="62"/>
      <c r="D1121" s="62"/>
      <c r="E1121" s="62"/>
      <c r="F1121" s="76"/>
      <c r="G1121" s="76"/>
      <c r="H1121" s="76"/>
      <c r="I1121" s="76"/>
      <c r="J1121" s="76"/>
      <c r="K1121" s="76"/>
      <c r="L1121" s="76"/>
      <c r="M1121" s="76"/>
      <c r="N1121" s="76"/>
      <c r="O1121" s="76"/>
      <c r="P1121" s="62"/>
      <c r="Q1121" s="62"/>
    </row>
    <row r="1122" spans="1:17">
      <c r="A1122" s="2"/>
      <c r="B1122" s="2"/>
      <c r="C1122" s="62"/>
      <c r="D1122" s="62"/>
      <c r="E1122" s="62"/>
      <c r="F1122" s="76"/>
      <c r="G1122" s="76"/>
      <c r="H1122" s="76"/>
      <c r="I1122" s="76"/>
      <c r="J1122" s="76"/>
      <c r="K1122" s="76"/>
      <c r="L1122" s="76"/>
      <c r="M1122" s="76"/>
      <c r="N1122" s="76"/>
      <c r="O1122" s="76"/>
      <c r="P1122" s="62"/>
      <c r="Q1122" s="62"/>
    </row>
    <row r="1123" spans="1:17">
      <c r="A1123" s="2"/>
      <c r="B1123" s="2"/>
      <c r="C1123" s="62"/>
      <c r="D1123" s="62"/>
      <c r="E1123" s="62"/>
      <c r="F1123" s="76"/>
      <c r="G1123" s="76"/>
      <c r="H1123" s="76"/>
      <c r="I1123" s="76"/>
      <c r="J1123" s="76"/>
      <c r="K1123" s="76"/>
      <c r="L1123" s="76"/>
      <c r="M1123" s="76"/>
      <c r="N1123" s="76"/>
      <c r="O1123" s="76"/>
      <c r="P1123" s="62"/>
      <c r="Q1123" s="62"/>
    </row>
    <row r="1124" spans="1:17">
      <c r="A1124" s="2"/>
      <c r="B1124" s="2"/>
      <c r="C1124" s="62"/>
      <c r="D1124" s="62"/>
      <c r="E1124" s="62"/>
      <c r="F1124" s="76"/>
      <c r="G1124" s="76"/>
      <c r="H1124" s="76"/>
      <c r="I1124" s="76"/>
      <c r="J1124" s="76"/>
      <c r="K1124" s="76"/>
      <c r="L1124" s="76"/>
      <c r="M1124" s="76"/>
      <c r="N1124" s="76"/>
      <c r="O1124" s="76"/>
      <c r="P1124" s="62"/>
      <c r="Q1124" s="62"/>
    </row>
    <row r="1125" spans="1:17">
      <c r="A1125" s="2"/>
      <c r="B1125" s="2"/>
      <c r="C1125" s="62"/>
      <c r="D1125" s="62"/>
      <c r="E1125" s="62"/>
      <c r="F1125" s="76"/>
      <c r="G1125" s="76"/>
      <c r="H1125" s="76"/>
      <c r="I1125" s="76"/>
      <c r="J1125" s="76"/>
      <c r="K1125" s="76"/>
      <c r="L1125" s="76"/>
      <c r="M1125" s="76"/>
      <c r="N1125" s="76"/>
      <c r="O1125" s="76"/>
      <c r="P1125" s="62"/>
      <c r="Q1125" s="62"/>
    </row>
    <row r="1126" spans="1:17">
      <c r="A1126" s="2"/>
      <c r="B1126" s="2"/>
      <c r="C1126" s="62"/>
      <c r="D1126" s="62"/>
      <c r="E1126" s="62"/>
      <c r="F1126" s="76"/>
      <c r="G1126" s="76"/>
      <c r="H1126" s="76"/>
      <c r="I1126" s="76"/>
      <c r="J1126" s="76"/>
      <c r="K1126" s="76"/>
      <c r="L1126" s="76"/>
      <c r="M1126" s="76"/>
      <c r="N1126" s="76"/>
      <c r="O1126" s="76"/>
      <c r="P1126" s="62"/>
      <c r="Q1126" s="62"/>
    </row>
    <row r="1127" spans="1:17">
      <c r="A1127" s="2"/>
      <c r="B1127" s="2"/>
      <c r="C1127" s="62"/>
      <c r="D1127" s="62"/>
      <c r="E1127" s="62"/>
      <c r="F1127" s="76"/>
      <c r="G1127" s="76"/>
      <c r="H1127" s="76"/>
      <c r="I1127" s="76"/>
      <c r="J1127" s="76"/>
      <c r="K1127" s="76"/>
      <c r="L1127" s="76"/>
      <c r="M1127" s="76"/>
      <c r="N1127" s="76"/>
      <c r="O1127" s="76"/>
      <c r="P1127" s="62"/>
      <c r="Q1127" s="62"/>
    </row>
    <row r="1128" spans="1:17">
      <c r="A1128" s="2"/>
      <c r="B1128" s="2"/>
      <c r="C1128" s="62"/>
      <c r="D1128" s="62"/>
      <c r="E1128" s="62"/>
      <c r="F1128" s="76"/>
      <c r="G1128" s="76"/>
      <c r="H1128" s="76"/>
      <c r="I1128" s="76"/>
      <c r="J1128" s="76"/>
      <c r="K1128" s="76"/>
      <c r="L1128" s="76"/>
      <c r="M1128" s="76"/>
      <c r="N1128" s="76"/>
      <c r="O1128" s="76"/>
      <c r="P1128" s="62"/>
      <c r="Q1128" s="62"/>
    </row>
    <row r="1129" spans="1:17">
      <c r="A1129" s="2"/>
      <c r="B1129" s="2"/>
      <c r="C1129" s="62"/>
      <c r="D1129" s="62"/>
      <c r="E1129" s="62"/>
      <c r="F1129" s="76"/>
      <c r="G1129" s="76"/>
      <c r="H1129" s="76"/>
      <c r="I1129" s="76"/>
      <c r="J1129" s="76"/>
      <c r="K1129" s="76"/>
      <c r="L1129" s="76"/>
      <c r="M1129" s="76"/>
      <c r="N1129" s="76"/>
      <c r="O1129" s="76"/>
      <c r="P1129" s="62"/>
      <c r="Q1129" s="62"/>
    </row>
    <row r="1130" spans="1:17">
      <c r="A1130" s="2"/>
      <c r="B1130" s="2"/>
      <c r="C1130" s="62"/>
      <c r="D1130" s="62"/>
      <c r="E1130" s="62"/>
      <c r="F1130" s="76"/>
      <c r="G1130" s="76"/>
      <c r="H1130" s="76"/>
      <c r="I1130" s="76"/>
      <c r="J1130" s="76"/>
      <c r="K1130" s="76"/>
      <c r="L1130" s="76"/>
      <c r="M1130" s="76"/>
      <c r="N1130" s="76"/>
      <c r="O1130" s="76"/>
      <c r="P1130" s="62"/>
      <c r="Q1130" s="62"/>
    </row>
    <row r="1131" spans="1:17">
      <c r="A1131" s="2"/>
      <c r="B1131" s="2"/>
      <c r="C1131" s="62"/>
      <c r="D1131" s="62"/>
      <c r="E1131" s="62"/>
      <c r="F1131" s="76"/>
      <c r="G1131" s="76"/>
      <c r="H1131" s="76"/>
      <c r="I1131" s="76"/>
      <c r="J1131" s="76"/>
      <c r="K1131" s="76"/>
      <c r="L1131" s="76"/>
      <c r="M1131" s="76"/>
      <c r="N1131" s="76"/>
      <c r="O1131" s="76"/>
      <c r="P1131" s="62"/>
      <c r="Q1131" s="62"/>
    </row>
    <row r="1132" spans="1:17">
      <c r="A1132" s="2"/>
      <c r="B1132" s="2"/>
      <c r="C1132" s="62"/>
      <c r="D1132" s="62"/>
      <c r="E1132" s="62"/>
      <c r="F1132" s="76"/>
      <c r="G1132" s="76"/>
      <c r="H1132" s="76"/>
      <c r="I1132" s="76"/>
      <c r="J1132" s="76"/>
      <c r="K1132" s="76"/>
      <c r="L1132" s="76"/>
      <c r="M1132" s="76"/>
      <c r="N1132" s="76"/>
      <c r="O1132" s="76"/>
      <c r="P1132" s="62"/>
      <c r="Q1132" s="62"/>
    </row>
    <row r="1133" spans="1:17">
      <c r="A1133" s="2"/>
      <c r="B1133" s="2"/>
      <c r="C1133" s="62"/>
      <c r="D1133" s="62"/>
      <c r="E1133" s="62"/>
      <c r="F1133" s="76"/>
      <c r="G1133" s="76"/>
      <c r="H1133" s="76"/>
      <c r="I1133" s="76"/>
      <c r="J1133" s="76"/>
      <c r="K1133" s="76"/>
      <c r="L1133" s="76"/>
      <c r="M1133" s="76"/>
      <c r="N1133" s="76"/>
      <c r="O1133" s="76"/>
      <c r="P1133" s="62"/>
      <c r="Q1133" s="62"/>
    </row>
    <row r="1134" spans="1:17">
      <c r="A1134" s="2"/>
      <c r="B1134" s="2"/>
      <c r="C1134" s="62"/>
      <c r="D1134" s="62"/>
      <c r="E1134" s="62"/>
      <c r="F1134" s="76"/>
      <c r="G1134" s="76"/>
      <c r="H1134" s="76"/>
      <c r="I1134" s="76"/>
      <c r="J1134" s="76"/>
      <c r="K1134" s="76"/>
      <c r="L1134" s="76"/>
      <c r="M1134" s="76"/>
      <c r="N1134" s="76"/>
      <c r="O1134" s="76"/>
      <c r="P1134" s="62"/>
      <c r="Q1134" s="62"/>
    </row>
    <row r="1135" spans="1:17">
      <c r="A1135" s="2"/>
      <c r="B1135" s="2"/>
      <c r="C1135" s="62"/>
      <c r="D1135" s="62"/>
      <c r="E1135" s="62"/>
      <c r="F1135" s="76"/>
      <c r="G1135" s="76"/>
      <c r="H1135" s="76"/>
      <c r="I1135" s="76"/>
      <c r="J1135" s="76"/>
      <c r="K1135" s="76"/>
      <c r="L1135" s="76"/>
      <c r="M1135" s="76"/>
      <c r="N1135" s="76"/>
      <c r="O1135" s="76"/>
      <c r="P1135" s="62"/>
      <c r="Q1135" s="62"/>
    </row>
    <row r="1136" spans="1:17">
      <c r="A1136" s="2"/>
      <c r="B1136" s="2"/>
      <c r="C1136" s="62"/>
      <c r="D1136" s="62"/>
      <c r="E1136" s="62"/>
      <c r="F1136" s="76"/>
      <c r="G1136" s="76"/>
      <c r="H1136" s="76"/>
      <c r="I1136" s="76"/>
      <c r="J1136" s="76"/>
      <c r="K1136" s="76"/>
      <c r="L1136" s="76"/>
      <c r="M1136" s="76"/>
      <c r="N1136" s="76"/>
      <c r="O1136" s="76"/>
      <c r="P1136" s="62"/>
      <c r="Q1136" s="62"/>
    </row>
    <row r="1137" spans="1:17">
      <c r="A1137" s="2"/>
      <c r="B1137" s="2"/>
      <c r="C1137" s="62"/>
      <c r="D1137" s="62"/>
      <c r="E1137" s="62"/>
      <c r="F1137" s="76"/>
      <c r="G1137" s="76"/>
      <c r="H1137" s="76"/>
      <c r="I1137" s="76"/>
      <c r="J1137" s="76"/>
      <c r="K1137" s="76"/>
      <c r="L1137" s="76"/>
      <c r="M1137" s="76"/>
      <c r="N1137" s="76"/>
      <c r="O1137" s="76"/>
      <c r="P1137" s="62"/>
      <c r="Q1137" s="62"/>
    </row>
    <row r="1138" spans="1:17">
      <c r="A1138" s="2"/>
      <c r="B1138" s="2"/>
      <c r="C1138" s="62"/>
      <c r="D1138" s="62"/>
      <c r="E1138" s="62"/>
      <c r="F1138" s="76"/>
      <c r="G1138" s="76"/>
      <c r="H1138" s="76"/>
      <c r="I1138" s="76"/>
      <c r="J1138" s="76"/>
      <c r="K1138" s="76"/>
      <c r="L1138" s="76"/>
      <c r="M1138" s="76"/>
      <c r="N1138" s="76"/>
      <c r="O1138" s="76"/>
      <c r="P1138" s="62"/>
      <c r="Q1138" s="62"/>
    </row>
    <row r="1139" spans="1:17">
      <c r="A1139" s="2"/>
      <c r="B1139" s="2"/>
      <c r="C1139" s="62"/>
      <c r="D1139" s="62"/>
      <c r="E1139" s="62"/>
      <c r="F1139" s="76"/>
      <c r="G1139" s="76"/>
      <c r="H1139" s="76"/>
      <c r="I1139" s="76"/>
      <c r="J1139" s="76"/>
      <c r="K1139" s="76"/>
      <c r="L1139" s="76"/>
      <c r="M1139" s="76"/>
      <c r="N1139" s="76"/>
      <c r="O1139" s="76"/>
      <c r="P1139" s="62"/>
      <c r="Q1139" s="62"/>
    </row>
    <row r="1140" spans="1:17">
      <c r="A1140" s="2"/>
      <c r="B1140" s="2"/>
      <c r="C1140" s="62"/>
      <c r="D1140" s="62"/>
      <c r="E1140" s="62"/>
      <c r="F1140" s="76"/>
      <c r="G1140" s="76"/>
      <c r="H1140" s="76"/>
      <c r="I1140" s="76"/>
      <c r="J1140" s="76"/>
      <c r="K1140" s="76"/>
      <c r="L1140" s="76"/>
      <c r="M1140" s="76"/>
      <c r="N1140" s="76"/>
      <c r="O1140" s="76"/>
      <c r="P1140" s="62"/>
      <c r="Q1140" s="62"/>
    </row>
    <row r="1141" spans="1:17">
      <c r="A1141" s="2"/>
      <c r="B1141" s="2"/>
      <c r="C1141" s="62"/>
      <c r="D1141" s="62"/>
      <c r="E1141" s="62"/>
      <c r="F1141" s="76"/>
      <c r="G1141" s="76"/>
      <c r="H1141" s="76"/>
      <c r="I1141" s="76"/>
      <c r="J1141" s="76"/>
      <c r="K1141" s="76"/>
      <c r="L1141" s="76"/>
      <c r="M1141" s="76"/>
      <c r="N1141" s="76"/>
      <c r="O1141" s="76"/>
      <c r="P1141" s="62"/>
      <c r="Q1141" s="62"/>
    </row>
    <row r="1142" spans="1:17">
      <c r="A1142" s="2"/>
      <c r="B1142" s="2"/>
      <c r="C1142" s="62"/>
      <c r="D1142" s="62"/>
      <c r="E1142" s="62"/>
      <c r="F1142" s="76"/>
      <c r="G1142" s="76"/>
      <c r="H1142" s="76"/>
      <c r="I1142" s="76"/>
      <c r="J1142" s="76"/>
      <c r="K1142" s="76"/>
      <c r="L1142" s="76"/>
      <c r="M1142" s="76"/>
      <c r="N1142" s="76"/>
      <c r="O1142" s="76"/>
      <c r="P1142" s="62"/>
      <c r="Q1142" s="62"/>
    </row>
    <row r="1143" spans="1:17">
      <c r="A1143" s="2"/>
      <c r="B1143" s="2"/>
      <c r="C1143" s="62"/>
      <c r="D1143" s="62"/>
      <c r="E1143" s="62"/>
      <c r="F1143" s="76"/>
      <c r="G1143" s="76"/>
      <c r="H1143" s="76"/>
      <c r="I1143" s="76"/>
      <c r="J1143" s="76"/>
      <c r="K1143" s="76"/>
      <c r="L1143" s="76"/>
      <c r="M1143" s="76"/>
      <c r="N1143" s="76"/>
      <c r="O1143" s="76"/>
      <c r="P1143" s="62"/>
      <c r="Q1143" s="62"/>
    </row>
    <row r="1144" spans="1:17">
      <c r="A1144" s="2"/>
      <c r="B1144" s="2"/>
      <c r="C1144" s="62"/>
      <c r="D1144" s="62"/>
      <c r="E1144" s="62"/>
      <c r="F1144" s="76"/>
      <c r="G1144" s="76"/>
      <c r="H1144" s="76"/>
      <c r="I1144" s="76"/>
      <c r="J1144" s="76"/>
      <c r="K1144" s="76"/>
      <c r="L1144" s="76"/>
      <c r="M1144" s="76"/>
      <c r="N1144" s="76"/>
      <c r="O1144" s="76"/>
      <c r="P1144" s="62"/>
      <c r="Q1144" s="62"/>
    </row>
    <row r="1145" spans="1:17">
      <c r="A1145" s="2"/>
      <c r="B1145" s="2"/>
      <c r="C1145" s="62"/>
      <c r="D1145" s="62"/>
      <c r="E1145" s="62"/>
      <c r="F1145" s="76"/>
      <c r="G1145" s="76"/>
      <c r="H1145" s="76"/>
      <c r="I1145" s="76"/>
      <c r="J1145" s="76"/>
      <c r="K1145" s="76"/>
      <c r="L1145" s="76"/>
      <c r="M1145" s="76"/>
      <c r="N1145" s="76"/>
      <c r="O1145" s="76"/>
      <c r="P1145" s="62"/>
      <c r="Q1145" s="62"/>
    </row>
    <row r="1146" spans="1:17">
      <c r="A1146" s="2"/>
      <c r="B1146" s="2"/>
      <c r="C1146" s="62"/>
      <c r="D1146" s="62"/>
      <c r="E1146" s="62"/>
      <c r="F1146" s="76"/>
      <c r="G1146" s="76"/>
      <c r="H1146" s="76"/>
      <c r="I1146" s="76"/>
      <c r="J1146" s="76"/>
      <c r="K1146" s="76"/>
      <c r="L1146" s="76"/>
      <c r="M1146" s="76"/>
      <c r="N1146" s="76"/>
      <c r="O1146" s="76"/>
      <c r="P1146" s="62"/>
      <c r="Q1146" s="62"/>
    </row>
    <row r="1147" spans="1:17">
      <c r="A1147" s="2"/>
      <c r="B1147" s="2"/>
      <c r="C1147" s="62"/>
      <c r="D1147" s="62"/>
      <c r="E1147" s="62"/>
      <c r="F1147" s="76"/>
      <c r="G1147" s="76"/>
      <c r="H1147" s="76"/>
      <c r="I1147" s="76"/>
      <c r="J1147" s="76"/>
      <c r="K1147" s="76"/>
      <c r="L1147" s="76"/>
      <c r="M1147" s="76"/>
      <c r="N1147" s="76"/>
      <c r="O1147" s="76"/>
      <c r="P1147" s="62"/>
      <c r="Q1147" s="62"/>
    </row>
    <row r="1148" spans="1:17">
      <c r="A1148" s="2"/>
      <c r="B1148" s="2"/>
      <c r="C1148" s="62"/>
      <c r="D1148" s="62"/>
      <c r="E1148" s="62"/>
      <c r="F1148" s="76"/>
      <c r="G1148" s="76"/>
      <c r="H1148" s="76"/>
      <c r="I1148" s="76"/>
      <c r="J1148" s="76"/>
      <c r="K1148" s="76"/>
      <c r="L1148" s="76"/>
      <c r="M1148" s="76"/>
      <c r="N1148" s="76"/>
      <c r="O1148" s="76"/>
      <c r="P1148" s="62"/>
      <c r="Q1148" s="62"/>
    </row>
    <row r="1149" spans="1:17">
      <c r="A1149" s="2"/>
      <c r="B1149" s="2"/>
      <c r="C1149" s="62"/>
      <c r="D1149" s="62"/>
      <c r="E1149" s="62"/>
      <c r="F1149" s="76"/>
      <c r="G1149" s="76"/>
      <c r="H1149" s="76"/>
      <c r="I1149" s="76"/>
      <c r="J1149" s="76"/>
      <c r="K1149" s="76"/>
      <c r="L1149" s="76"/>
      <c r="M1149" s="76"/>
      <c r="N1149" s="76"/>
      <c r="O1149" s="76"/>
      <c r="P1149" s="62"/>
      <c r="Q1149" s="62"/>
    </row>
    <row r="1150" spans="1:17">
      <c r="A1150" s="2"/>
      <c r="B1150" s="2"/>
      <c r="C1150" s="62"/>
      <c r="D1150" s="62"/>
      <c r="E1150" s="62"/>
      <c r="F1150" s="76"/>
      <c r="G1150" s="76"/>
      <c r="H1150" s="76"/>
      <c r="I1150" s="76"/>
      <c r="J1150" s="76"/>
      <c r="K1150" s="76"/>
      <c r="L1150" s="76"/>
      <c r="M1150" s="76"/>
      <c r="N1150" s="76"/>
      <c r="O1150" s="76"/>
      <c r="P1150" s="62"/>
      <c r="Q1150" s="62"/>
    </row>
    <row r="1151" spans="1:17">
      <c r="A1151" s="2"/>
      <c r="B1151" s="2"/>
      <c r="C1151" s="62"/>
      <c r="D1151" s="62"/>
      <c r="E1151" s="62"/>
      <c r="F1151" s="76"/>
      <c r="G1151" s="76"/>
      <c r="H1151" s="76"/>
      <c r="I1151" s="76"/>
      <c r="J1151" s="76"/>
      <c r="K1151" s="76"/>
      <c r="L1151" s="76"/>
      <c r="M1151" s="76"/>
      <c r="N1151" s="76"/>
      <c r="O1151" s="76"/>
      <c r="P1151" s="62"/>
      <c r="Q1151" s="62"/>
    </row>
    <row r="1152" spans="1:17">
      <c r="A1152" s="2"/>
      <c r="B1152" s="2"/>
      <c r="C1152" s="62"/>
      <c r="D1152" s="62"/>
      <c r="E1152" s="62"/>
      <c r="F1152" s="76"/>
      <c r="G1152" s="76"/>
      <c r="H1152" s="76"/>
      <c r="I1152" s="76"/>
      <c r="J1152" s="76"/>
      <c r="K1152" s="76"/>
      <c r="L1152" s="76"/>
      <c r="M1152" s="76"/>
      <c r="N1152" s="76"/>
      <c r="O1152" s="76"/>
      <c r="P1152" s="62"/>
      <c r="Q1152" s="62"/>
    </row>
    <row r="1153" spans="1:17">
      <c r="A1153" s="2"/>
      <c r="B1153" s="2"/>
      <c r="C1153" s="62"/>
      <c r="D1153" s="62"/>
      <c r="E1153" s="62"/>
      <c r="F1153" s="76"/>
      <c r="G1153" s="76"/>
      <c r="H1153" s="76"/>
      <c r="I1153" s="76"/>
      <c r="J1153" s="76"/>
      <c r="K1153" s="76"/>
      <c r="L1153" s="76"/>
      <c r="M1153" s="76"/>
      <c r="N1153" s="76"/>
      <c r="O1153" s="76"/>
      <c r="P1153" s="62"/>
      <c r="Q1153" s="62"/>
    </row>
    <row r="1154" spans="1:17">
      <c r="A1154" s="2"/>
      <c r="B1154" s="2"/>
      <c r="C1154" s="62"/>
      <c r="D1154" s="62"/>
      <c r="E1154" s="62"/>
      <c r="F1154" s="76"/>
      <c r="G1154" s="76"/>
      <c r="H1154" s="76"/>
      <c r="I1154" s="76"/>
      <c r="J1154" s="76"/>
      <c r="K1154" s="76"/>
      <c r="L1154" s="76"/>
      <c r="M1154" s="76"/>
      <c r="N1154" s="76"/>
      <c r="O1154" s="76"/>
      <c r="P1154" s="62"/>
      <c r="Q1154" s="62"/>
    </row>
    <row r="1155" spans="1:17">
      <c r="A1155" s="2"/>
      <c r="B1155" s="2"/>
      <c r="C1155" s="62"/>
      <c r="D1155" s="62"/>
      <c r="E1155" s="62"/>
      <c r="F1155" s="76"/>
      <c r="G1155" s="76"/>
      <c r="H1155" s="76"/>
      <c r="I1155" s="76"/>
      <c r="J1155" s="76"/>
      <c r="K1155" s="76"/>
      <c r="L1155" s="76"/>
      <c r="M1155" s="76"/>
      <c r="N1155" s="76"/>
      <c r="O1155" s="76"/>
      <c r="P1155" s="62"/>
      <c r="Q1155" s="62"/>
    </row>
    <row r="1156" spans="1:17">
      <c r="A1156" s="2"/>
      <c r="B1156" s="2"/>
      <c r="C1156" s="62"/>
      <c r="D1156" s="62"/>
      <c r="E1156" s="62"/>
      <c r="F1156" s="76"/>
      <c r="G1156" s="76"/>
      <c r="H1156" s="76"/>
      <c r="I1156" s="76"/>
      <c r="J1156" s="76"/>
      <c r="K1156" s="76"/>
      <c r="L1156" s="76"/>
      <c r="M1156" s="76"/>
      <c r="N1156" s="76"/>
      <c r="O1156" s="76"/>
      <c r="P1156" s="62"/>
      <c r="Q1156" s="62"/>
    </row>
    <row r="1157" spans="1:17">
      <c r="A1157" s="2"/>
      <c r="B1157" s="2"/>
      <c r="C1157" s="62"/>
      <c r="D1157" s="62"/>
      <c r="E1157" s="62"/>
      <c r="F1157" s="76"/>
      <c r="G1157" s="76"/>
      <c r="H1157" s="76"/>
      <c r="I1157" s="76"/>
      <c r="J1157" s="76"/>
      <c r="K1157" s="76"/>
      <c r="L1157" s="76"/>
      <c r="M1157" s="76"/>
      <c r="N1157" s="76"/>
      <c r="O1157" s="76"/>
      <c r="P1157" s="62"/>
      <c r="Q1157" s="62"/>
    </row>
    <row r="1158" spans="1:17">
      <c r="A1158" s="2"/>
      <c r="B1158" s="2"/>
      <c r="C1158" s="62"/>
      <c r="D1158" s="62"/>
      <c r="E1158" s="62"/>
      <c r="F1158" s="76"/>
      <c r="G1158" s="76"/>
      <c r="H1158" s="76"/>
      <c r="I1158" s="76"/>
      <c r="J1158" s="76"/>
      <c r="K1158" s="76"/>
      <c r="L1158" s="76"/>
      <c r="M1158" s="76"/>
      <c r="N1158" s="76"/>
      <c r="O1158" s="76"/>
      <c r="P1158" s="62"/>
      <c r="Q1158" s="62"/>
    </row>
    <row r="1159" spans="1:17">
      <c r="A1159" s="2"/>
      <c r="B1159" s="2"/>
      <c r="C1159" s="62"/>
      <c r="D1159" s="62"/>
      <c r="E1159" s="62"/>
      <c r="F1159" s="76"/>
      <c r="G1159" s="76"/>
      <c r="H1159" s="76"/>
      <c r="I1159" s="76"/>
      <c r="J1159" s="76"/>
      <c r="K1159" s="76"/>
      <c r="L1159" s="76"/>
      <c r="M1159" s="76"/>
      <c r="N1159" s="76"/>
      <c r="O1159" s="76"/>
      <c r="P1159" s="62"/>
      <c r="Q1159" s="62"/>
    </row>
    <row r="1160" spans="1:17">
      <c r="A1160" s="2"/>
      <c r="B1160" s="2"/>
      <c r="C1160" s="62"/>
      <c r="D1160" s="62"/>
      <c r="E1160" s="62"/>
      <c r="F1160" s="76"/>
      <c r="G1160" s="76"/>
      <c r="H1160" s="76"/>
      <c r="I1160" s="76"/>
      <c r="J1160" s="76"/>
      <c r="K1160" s="76"/>
      <c r="L1160" s="76"/>
      <c r="M1160" s="76"/>
      <c r="N1160" s="76"/>
      <c r="O1160" s="76"/>
      <c r="P1160" s="62"/>
      <c r="Q1160" s="62"/>
    </row>
    <row r="1161" spans="1:17">
      <c r="A1161" s="2"/>
      <c r="B1161" s="2"/>
      <c r="C1161" s="62"/>
      <c r="D1161" s="62"/>
      <c r="E1161" s="62"/>
      <c r="F1161" s="76"/>
      <c r="G1161" s="76"/>
      <c r="H1161" s="76"/>
      <c r="I1161" s="76"/>
      <c r="J1161" s="76"/>
      <c r="K1161" s="76"/>
      <c r="L1161" s="76"/>
      <c r="M1161" s="76"/>
      <c r="N1161" s="76"/>
      <c r="O1161" s="76"/>
      <c r="P1161" s="62"/>
      <c r="Q1161" s="62"/>
    </row>
    <row r="1162" spans="1:17">
      <c r="A1162" s="2"/>
      <c r="B1162" s="2"/>
      <c r="C1162" s="62"/>
      <c r="D1162" s="62"/>
      <c r="E1162" s="62"/>
      <c r="F1162" s="76"/>
      <c r="G1162" s="76"/>
      <c r="H1162" s="76"/>
      <c r="I1162" s="76"/>
      <c r="J1162" s="76"/>
      <c r="K1162" s="76"/>
      <c r="L1162" s="76"/>
      <c r="M1162" s="76"/>
      <c r="N1162" s="76"/>
      <c r="O1162" s="76"/>
      <c r="P1162" s="62"/>
      <c r="Q1162" s="62"/>
    </row>
    <row r="1163" spans="1:17">
      <c r="A1163" s="2"/>
      <c r="B1163" s="2"/>
      <c r="C1163" s="62"/>
      <c r="D1163" s="62"/>
      <c r="E1163" s="62"/>
      <c r="F1163" s="76"/>
      <c r="G1163" s="76"/>
      <c r="H1163" s="76"/>
      <c r="I1163" s="76"/>
      <c r="J1163" s="76"/>
      <c r="K1163" s="76"/>
      <c r="L1163" s="76"/>
      <c r="M1163" s="76"/>
      <c r="N1163" s="76"/>
      <c r="O1163" s="76"/>
      <c r="P1163" s="62"/>
      <c r="Q1163" s="62"/>
    </row>
    <row r="1164" spans="1:17">
      <c r="A1164" s="2"/>
      <c r="B1164" s="2"/>
      <c r="C1164" s="62"/>
      <c r="D1164" s="62"/>
      <c r="E1164" s="62"/>
      <c r="F1164" s="76"/>
      <c r="G1164" s="76"/>
      <c r="H1164" s="76"/>
      <c r="I1164" s="76"/>
      <c r="J1164" s="76"/>
      <c r="K1164" s="76"/>
      <c r="L1164" s="76"/>
      <c r="M1164" s="76"/>
      <c r="N1164" s="76"/>
      <c r="O1164" s="76"/>
      <c r="P1164" s="62"/>
      <c r="Q1164" s="62"/>
    </row>
    <row r="1165" spans="1:17">
      <c r="A1165" s="2"/>
      <c r="B1165" s="2"/>
      <c r="C1165" s="62"/>
      <c r="D1165" s="62"/>
      <c r="E1165" s="62"/>
      <c r="F1165" s="76"/>
      <c r="G1165" s="76"/>
      <c r="H1165" s="76"/>
      <c r="I1165" s="76"/>
      <c r="J1165" s="76"/>
      <c r="K1165" s="76"/>
      <c r="L1165" s="76"/>
      <c r="M1165" s="76"/>
      <c r="N1165" s="76"/>
      <c r="O1165" s="76"/>
      <c r="P1165" s="62"/>
      <c r="Q1165" s="62"/>
    </row>
    <row r="1166" spans="1:17">
      <c r="A1166" s="2"/>
      <c r="B1166" s="2"/>
      <c r="C1166" s="62"/>
      <c r="D1166" s="62"/>
      <c r="E1166" s="62"/>
      <c r="F1166" s="76"/>
      <c r="G1166" s="76"/>
      <c r="H1166" s="76"/>
      <c r="I1166" s="76"/>
      <c r="J1166" s="76"/>
      <c r="K1166" s="76"/>
      <c r="L1166" s="76"/>
      <c r="M1166" s="76"/>
      <c r="N1166" s="76"/>
      <c r="O1166" s="76"/>
      <c r="P1166" s="62"/>
      <c r="Q1166" s="62"/>
    </row>
    <row r="1167" spans="1:17">
      <c r="A1167" s="2"/>
      <c r="B1167" s="2"/>
      <c r="C1167" s="62"/>
      <c r="D1167" s="62"/>
      <c r="E1167" s="62"/>
      <c r="F1167" s="76"/>
      <c r="G1167" s="76"/>
      <c r="H1167" s="76"/>
      <c r="I1167" s="76"/>
      <c r="J1167" s="76"/>
      <c r="K1167" s="76"/>
      <c r="L1167" s="76"/>
      <c r="M1167" s="76"/>
      <c r="N1167" s="76"/>
      <c r="O1167" s="76"/>
      <c r="P1167" s="62"/>
      <c r="Q1167" s="62"/>
    </row>
    <row r="1168" spans="1:17">
      <c r="A1168" s="2"/>
      <c r="B1168" s="2"/>
      <c r="C1168" s="62"/>
      <c r="D1168" s="62"/>
      <c r="E1168" s="62"/>
      <c r="F1168" s="76"/>
      <c r="G1168" s="76"/>
      <c r="H1168" s="76"/>
      <c r="I1168" s="76"/>
      <c r="J1168" s="76"/>
      <c r="K1168" s="76"/>
      <c r="L1168" s="76"/>
      <c r="M1168" s="76"/>
      <c r="N1168" s="76"/>
      <c r="O1168" s="76"/>
      <c r="P1168" s="62"/>
      <c r="Q1168" s="62"/>
    </row>
    <row r="1169" spans="1:17">
      <c r="A1169" s="2"/>
      <c r="B1169" s="2"/>
      <c r="C1169" s="62"/>
      <c r="D1169" s="62"/>
      <c r="E1169" s="62"/>
      <c r="F1169" s="76"/>
      <c r="G1169" s="76"/>
      <c r="H1169" s="76"/>
      <c r="I1169" s="76"/>
      <c r="J1169" s="76"/>
      <c r="K1169" s="76"/>
      <c r="L1169" s="76"/>
      <c r="M1169" s="76"/>
      <c r="N1169" s="76"/>
      <c r="O1169" s="76"/>
      <c r="P1169" s="62"/>
      <c r="Q1169" s="62"/>
    </row>
    <row r="1170" spans="1:17">
      <c r="A1170" s="2"/>
      <c r="B1170" s="2"/>
      <c r="C1170" s="62"/>
      <c r="D1170" s="62"/>
      <c r="E1170" s="62"/>
      <c r="F1170" s="76"/>
      <c r="G1170" s="76"/>
      <c r="H1170" s="76"/>
      <c r="I1170" s="76"/>
      <c r="J1170" s="76"/>
      <c r="K1170" s="76"/>
      <c r="L1170" s="76"/>
      <c r="M1170" s="76"/>
      <c r="N1170" s="76"/>
      <c r="O1170" s="76"/>
      <c r="P1170" s="62"/>
      <c r="Q1170" s="62"/>
    </row>
    <row r="1171" spans="1:17">
      <c r="A1171" s="2"/>
      <c r="B1171" s="2"/>
      <c r="C1171" s="62"/>
      <c r="D1171" s="62"/>
      <c r="E1171" s="62"/>
      <c r="F1171" s="76"/>
      <c r="G1171" s="76"/>
      <c r="H1171" s="76"/>
      <c r="I1171" s="76"/>
      <c r="J1171" s="76"/>
      <c r="K1171" s="76"/>
      <c r="L1171" s="76"/>
      <c r="M1171" s="76"/>
      <c r="N1171" s="76"/>
      <c r="O1171" s="76"/>
      <c r="P1171" s="62"/>
      <c r="Q1171" s="62"/>
    </row>
    <row r="1172" spans="1:17">
      <c r="A1172" s="2"/>
      <c r="B1172" s="2"/>
      <c r="C1172" s="62"/>
      <c r="D1172" s="62"/>
      <c r="E1172" s="62"/>
      <c r="F1172" s="76"/>
      <c r="G1172" s="76"/>
      <c r="H1172" s="76"/>
      <c r="I1172" s="76"/>
      <c r="J1172" s="76"/>
      <c r="K1172" s="76"/>
      <c r="L1172" s="76"/>
      <c r="M1172" s="76"/>
      <c r="N1172" s="76"/>
      <c r="O1172" s="76"/>
      <c r="P1172" s="62"/>
      <c r="Q1172" s="62"/>
    </row>
    <row r="1173" spans="1:17">
      <c r="A1173" s="2"/>
      <c r="B1173" s="2"/>
      <c r="C1173" s="62"/>
      <c r="D1173" s="62"/>
      <c r="E1173" s="62"/>
      <c r="F1173" s="76"/>
      <c r="G1173" s="76"/>
      <c r="H1173" s="76"/>
      <c r="I1173" s="76"/>
      <c r="J1173" s="76"/>
      <c r="K1173" s="76"/>
      <c r="L1173" s="76"/>
      <c r="M1173" s="76"/>
      <c r="N1173" s="76"/>
      <c r="O1173" s="76"/>
      <c r="P1173" s="62"/>
      <c r="Q1173" s="62"/>
    </row>
    <row r="1174" spans="1:17">
      <c r="A1174" s="2"/>
      <c r="B1174" s="2"/>
      <c r="C1174" s="62"/>
      <c r="D1174" s="62"/>
      <c r="E1174" s="62"/>
      <c r="F1174" s="76"/>
      <c r="G1174" s="76"/>
      <c r="H1174" s="76"/>
      <c r="I1174" s="76"/>
      <c r="J1174" s="76"/>
      <c r="K1174" s="76"/>
      <c r="L1174" s="76"/>
      <c r="M1174" s="76"/>
      <c r="N1174" s="76"/>
      <c r="O1174" s="76"/>
      <c r="P1174" s="62"/>
      <c r="Q1174" s="62"/>
    </row>
    <row r="1175" spans="1:17">
      <c r="A1175" s="2"/>
      <c r="B1175" s="2"/>
      <c r="C1175" s="62"/>
      <c r="D1175" s="62"/>
      <c r="E1175" s="62"/>
      <c r="F1175" s="76"/>
      <c r="G1175" s="76"/>
      <c r="H1175" s="76"/>
      <c r="I1175" s="76"/>
      <c r="J1175" s="76"/>
      <c r="K1175" s="76"/>
      <c r="L1175" s="76"/>
      <c r="M1175" s="76"/>
      <c r="N1175" s="76"/>
      <c r="O1175" s="76"/>
      <c r="P1175" s="62"/>
      <c r="Q1175" s="62"/>
    </row>
    <row r="1176" spans="1:17">
      <c r="A1176" s="2"/>
      <c r="B1176" s="2"/>
      <c r="C1176" s="62"/>
      <c r="D1176" s="62"/>
      <c r="E1176" s="62"/>
      <c r="F1176" s="76"/>
      <c r="G1176" s="76"/>
      <c r="H1176" s="76"/>
      <c r="I1176" s="76"/>
      <c r="J1176" s="76"/>
      <c r="K1176" s="76"/>
      <c r="L1176" s="76"/>
      <c r="M1176" s="76"/>
      <c r="N1176" s="76"/>
      <c r="O1176" s="76"/>
      <c r="P1176" s="62"/>
      <c r="Q1176" s="62"/>
    </row>
    <row r="1177" spans="1:17">
      <c r="A1177" s="2"/>
      <c r="B1177" s="2"/>
      <c r="C1177" s="62"/>
      <c r="D1177" s="62"/>
      <c r="E1177" s="62"/>
      <c r="F1177" s="76"/>
      <c r="G1177" s="76"/>
      <c r="H1177" s="76"/>
      <c r="I1177" s="76"/>
      <c r="J1177" s="76"/>
      <c r="K1177" s="76"/>
      <c r="L1177" s="76"/>
      <c r="M1177" s="76"/>
      <c r="N1177" s="76"/>
      <c r="O1177" s="76"/>
      <c r="P1177" s="62"/>
      <c r="Q1177" s="62"/>
    </row>
    <row r="1178" spans="1:17">
      <c r="A1178" s="2"/>
      <c r="B1178" s="2"/>
      <c r="C1178" s="62"/>
      <c r="D1178" s="62"/>
      <c r="E1178" s="62"/>
      <c r="F1178" s="76"/>
      <c r="G1178" s="76"/>
      <c r="H1178" s="76"/>
      <c r="I1178" s="76"/>
      <c r="J1178" s="76"/>
      <c r="K1178" s="76"/>
      <c r="L1178" s="76"/>
      <c r="M1178" s="76"/>
      <c r="N1178" s="76"/>
      <c r="O1178" s="76"/>
      <c r="P1178" s="62"/>
      <c r="Q1178" s="62"/>
    </row>
    <row r="1179" spans="1:17">
      <c r="A1179" s="2"/>
      <c r="B1179" s="2"/>
      <c r="C1179" s="62"/>
      <c r="D1179" s="62"/>
      <c r="E1179" s="62"/>
      <c r="F1179" s="76"/>
      <c r="G1179" s="76"/>
      <c r="H1179" s="76"/>
      <c r="I1179" s="76"/>
      <c r="J1179" s="76"/>
      <c r="K1179" s="76"/>
      <c r="L1179" s="76"/>
      <c r="M1179" s="76"/>
      <c r="N1179" s="76"/>
      <c r="O1179" s="76"/>
      <c r="P1179" s="62"/>
      <c r="Q1179" s="62"/>
    </row>
    <row r="1180" spans="1:17">
      <c r="A1180" s="2"/>
      <c r="B1180" s="2"/>
      <c r="C1180" s="62"/>
      <c r="D1180" s="62"/>
      <c r="E1180" s="62"/>
      <c r="F1180" s="76"/>
      <c r="G1180" s="76"/>
      <c r="H1180" s="76"/>
      <c r="I1180" s="76"/>
      <c r="J1180" s="76"/>
      <c r="K1180" s="76"/>
      <c r="L1180" s="76"/>
      <c r="M1180" s="76"/>
      <c r="N1180" s="76"/>
      <c r="O1180" s="76"/>
      <c r="P1180" s="62"/>
      <c r="Q1180" s="62"/>
    </row>
    <row r="1181" spans="1:17">
      <c r="A1181" s="2"/>
      <c r="B1181" s="2"/>
      <c r="C1181" s="62"/>
      <c r="D1181" s="62"/>
      <c r="E1181" s="62"/>
      <c r="F1181" s="76"/>
      <c r="G1181" s="76"/>
      <c r="H1181" s="76"/>
      <c r="I1181" s="76"/>
      <c r="J1181" s="76"/>
      <c r="K1181" s="76"/>
      <c r="L1181" s="76"/>
      <c r="M1181" s="76"/>
      <c r="N1181" s="76"/>
      <c r="O1181" s="76"/>
      <c r="P1181" s="62"/>
      <c r="Q1181" s="62"/>
    </row>
    <row r="1182" spans="1:17">
      <c r="A1182" s="2"/>
      <c r="B1182" s="2"/>
      <c r="C1182" s="62"/>
      <c r="D1182" s="62"/>
      <c r="E1182" s="62"/>
      <c r="F1182" s="76"/>
      <c r="G1182" s="76"/>
      <c r="H1182" s="76"/>
      <c r="I1182" s="76"/>
      <c r="J1182" s="76"/>
      <c r="K1182" s="76"/>
      <c r="L1182" s="76"/>
      <c r="M1182" s="76"/>
      <c r="N1182" s="76"/>
      <c r="O1182" s="76"/>
      <c r="P1182" s="62"/>
      <c r="Q1182" s="62"/>
    </row>
    <row r="1183" spans="1:17">
      <c r="A1183" s="2"/>
      <c r="B1183" s="2"/>
      <c r="C1183" s="62"/>
      <c r="D1183" s="62"/>
      <c r="E1183" s="62"/>
      <c r="F1183" s="76"/>
      <c r="G1183" s="76"/>
      <c r="H1183" s="76"/>
      <c r="I1183" s="76"/>
      <c r="J1183" s="76"/>
      <c r="K1183" s="76"/>
      <c r="L1183" s="76"/>
      <c r="M1183" s="76"/>
      <c r="N1183" s="76"/>
      <c r="O1183" s="76"/>
      <c r="P1183" s="62"/>
      <c r="Q1183" s="62"/>
    </row>
    <row r="1184" spans="1:17">
      <c r="A1184" s="2"/>
      <c r="B1184" s="2"/>
      <c r="C1184" s="62"/>
      <c r="D1184" s="62"/>
      <c r="E1184" s="62"/>
      <c r="F1184" s="76"/>
      <c r="G1184" s="76"/>
      <c r="H1184" s="76"/>
      <c r="I1184" s="76"/>
      <c r="J1184" s="76"/>
      <c r="K1184" s="76"/>
      <c r="L1184" s="76"/>
      <c r="M1184" s="76"/>
      <c r="N1184" s="76"/>
      <c r="O1184" s="76"/>
      <c r="P1184" s="62"/>
      <c r="Q1184" s="62"/>
    </row>
    <row r="1185" spans="1:17">
      <c r="A1185" s="2"/>
      <c r="B1185" s="2"/>
      <c r="C1185" s="62"/>
      <c r="D1185" s="62"/>
      <c r="E1185" s="62"/>
      <c r="F1185" s="76"/>
      <c r="G1185" s="76"/>
      <c r="H1185" s="76"/>
      <c r="I1185" s="76"/>
      <c r="J1185" s="76"/>
      <c r="K1185" s="76"/>
      <c r="L1185" s="76"/>
      <c r="M1185" s="76"/>
      <c r="N1185" s="76"/>
      <c r="O1185" s="76"/>
      <c r="P1185" s="62"/>
      <c r="Q1185" s="62"/>
    </row>
    <row r="1186" spans="1:17">
      <c r="A1186" s="2"/>
      <c r="B1186" s="2"/>
      <c r="C1186" s="62"/>
      <c r="D1186" s="62"/>
      <c r="E1186" s="62"/>
      <c r="F1186" s="76"/>
      <c r="G1186" s="76"/>
      <c r="H1186" s="76"/>
      <c r="I1186" s="76"/>
      <c r="J1186" s="76"/>
      <c r="K1186" s="76"/>
      <c r="L1186" s="76"/>
      <c r="M1186" s="76"/>
      <c r="N1186" s="76"/>
      <c r="O1186" s="76"/>
      <c r="P1186" s="62"/>
      <c r="Q1186" s="62"/>
    </row>
    <row r="1187" spans="1:17">
      <c r="A1187" s="2"/>
      <c r="B1187" s="2"/>
      <c r="C1187" s="62"/>
      <c r="D1187" s="62"/>
      <c r="E1187" s="62"/>
      <c r="F1187" s="76"/>
      <c r="G1187" s="76"/>
      <c r="H1187" s="76"/>
      <c r="I1187" s="76"/>
      <c r="J1187" s="76"/>
      <c r="K1187" s="76"/>
      <c r="L1187" s="76"/>
      <c r="M1187" s="76"/>
      <c r="N1187" s="76"/>
      <c r="O1187" s="76"/>
      <c r="P1187" s="62"/>
      <c r="Q1187" s="62"/>
    </row>
    <row r="1188" spans="1:17">
      <c r="A1188" s="2"/>
      <c r="B1188" s="2"/>
      <c r="C1188" s="62"/>
      <c r="D1188" s="62"/>
      <c r="E1188" s="62"/>
      <c r="F1188" s="76"/>
      <c r="G1188" s="76"/>
      <c r="H1188" s="76"/>
      <c r="I1188" s="76"/>
      <c r="J1188" s="76"/>
      <c r="K1188" s="76"/>
      <c r="L1188" s="76"/>
      <c r="M1188" s="76"/>
      <c r="N1188" s="76"/>
      <c r="O1188" s="76"/>
      <c r="P1188" s="62"/>
      <c r="Q1188" s="62"/>
    </row>
    <row r="1189" spans="1:17">
      <c r="A1189" s="2"/>
      <c r="B1189" s="2"/>
      <c r="C1189" s="62"/>
      <c r="D1189" s="62"/>
      <c r="E1189" s="62"/>
      <c r="F1189" s="76"/>
      <c r="G1189" s="76"/>
      <c r="H1189" s="76"/>
      <c r="I1189" s="76"/>
      <c r="J1189" s="76"/>
      <c r="K1189" s="76"/>
      <c r="L1189" s="76"/>
      <c r="M1189" s="76"/>
      <c r="N1189" s="76"/>
      <c r="O1189" s="76"/>
      <c r="P1189" s="62"/>
      <c r="Q1189" s="62"/>
    </row>
    <row r="1190" spans="1:17">
      <c r="A1190" s="2"/>
      <c r="B1190" s="2"/>
      <c r="C1190" s="62"/>
      <c r="D1190" s="62"/>
      <c r="E1190" s="62"/>
      <c r="F1190" s="76"/>
      <c r="G1190" s="76"/>
      <c r="H1190" s="76"/>
      <c r="I1190" s="76"/>
      <c r="J1190" s="76"/>
      <c r="K1190" s="76"/>
      <c r="L1190" s="76"/>
      <c r="M1190" s="76"/>
      <c r="N1190" s="76"/>
      <c r="O1190" s="76"/>
      <c r="P1190" s="62"/>
      <c r="Q1190" s="62"/>
    </row>
    <row r="1191" spans="1:17">
      <c r="A1191" s="2"/>
      <c r="B1191" s="2"/>
      <c r="C1191" s="62"/>
      <c r="D1191" s="62"/>
      <c r="E1191" s="62"/>
      <c r="F1191" s="76"/>
      <c r="G1191" s="76"/>
      <c r="H1191" s="76"/>
      <c r="I1191" s="76"/>
      <c r="J1191" s="76"/>
      <c r="K1191" s="76"/>
      <c r="L1191" s="76"/>
      <c r="M1191" s="76"/>
      <c r="N1191" s="76"/>
      <c r="O1191" s="76"/>
      <c r="P1191" s="62"/>
      <c r="Q1191" s="62"/>
    </row>
    <row r="1192" spans="1:17">
      <c r="A1192" s="2"/>
      <c r="B1192" s="2"/>
      <c r="C1192" s="62"/>
      <c r="D1192" s="62"/>
      <c r="E1192" s="62"/>
      <c r="F1192" s="76"/>
      <c r="G1192" s="76"/>
      <c r="H1192" s="76"/>
      <c r="I1192" s="76"/>
      <c r="J1192" s="76"/>
      <c r="K1192" s="76"/>
      <c r="L1192" s="76"/>
      <c r="M1192" s="76"/>
      <c r="N1192" s="76"/>
      <c r="O1192" s="76"/>
      <c r="P1192" s="62"/>
      <c r="Q1192" s="62"/>
    </row>
    <row r="1193" spans="1:17">
      <c r="A1193" s="2"/>
      <c r="B1193" s="2"/>
      <c r="C1193" s="62"/>
      <c r="D1193" s="62"/>
      <c r="E1193" s="62"/>
      <c r="F1193" s="76"/>
      <c r="G1193" s="76"/>
      <c r="H1193" s="76"/>
      <c r="I1193" s="76"/>
      <c r="J1193" s="76"/>
      <c r="K1193" s="76"/>
      <c r="L1193" s="76"/>
      <c r="M1193" s="76"/>
      <c r="N1193" s="76"/>
      <c r="O1193" s="76"/>
      <c r="P1193" s="62"/>
      <c r="Q1193" s="62"/>
    </row>
    <row r="1194" spans="1:17">
      <c r="A1194" s="2"/>
      <c r="B1194" s="2"/>
      <c r="C1194" s="62"/>
      <c r="D1194" s="62"/>
      <c r="E1194" s="62"/>
      <c r="F1194" s="76"/>
      <c r="G1194" s="76"/>
      <c r="H1194" s="76"/>
      <c r="I1194" s="76"/>
      <c r="J1194" s="76"/>
      <c r="K1194" s="76"/>
      <c r="L1194" s="76"/>
      <c r="M1194" s="76"/>
      <c r="N1194" s="76"/>
      <c r="O1194" s="76"/>
      <c r="P1194" s="62"/>
      <c r="Q1194" s="62"/>
    </row>
    <row r="1195" spans="1:17">
      <c r="A1195" s="2"/>
      <c r="B1195" s="2"/>
      <c r="C1195" s="62"/>
      <c r="D1195" s="62"/>
      <c r="E1195" s="62"/>
      <c r="F1195" s="76"/>
      <c r="G1195" s="76"/>
      <c r="H1195" s="76"/>
      <c r="I1195" s="76"/>
      <c r="J1195" s="76"/>
      <c r="K1195" s="76"/>
      <c r="L1195" s="76"/>
      <c r="M1195" s="76"/>
      <c r="N1195" s="76"/>
      <c r="O1195" s="76"/>
      <c r="P1195" s="62"/>
      <c r="Q1195" s="62"/>
    </row>
    <row r="1196" spans="1:17">
      <c r="A1196" s="2"/>
      <c r="B1196" s="2"/>
      <c r="C1196" s="62"/>
      <c r="D1196" s="62"/>
      <c r="E1196" s="62"/>
      <c r="F1196" s="76"/>
      <c r="G1196" s="76"/>
      <c r="H1196" s="76"/>
      <c r="I1196" s="76"/>
      <c r="J1196" s="76"/>
      <c r="K1196" s="76"/>
      <c r="L1196" s="76"/>
      <c r="M1196" s="76"/>
      <c r="N1196" s="76"/>
      <c r="O1196" s="76"/>
      <c r="P1196" s="62"/>
      <c r="Q1196" s="62"/>
    </row>
    <row r="1197" spans="1:17">
      <c r="A1197" s="2"/>
      <c r="B1197" s="2"/>
      <c r="C1197" s="62"/>
      <c r="D1197" s="62"/>
      <c r="E1197" s="62"/>
      <c r="F1197" s="76"/>
      <c r="G1197" s="76"/>
      <c r="H1197" s="76"/>
      <c r="I1197" s="76"/>
      <c r="J1197" s="76"/>
      <c r="K1197" s="76"/>
      <c r="L1197" s="76"/>
      <c r="M1197" s="76"/>
      <c r="N1197" s="76"/>
      <c r="O1197" s="76"/>
      <c r="P1197" s="62"/>
      <c r="Q1197" s="62"/>
    </row>
    <row r="1198" spans="1:17">
      <c r="A1198" s="2"/>
      <c r="B1198" s="2"/>
      <c r="C1198" s="62"/>
      <c r="D1198" s="62"/>
      <c r="E1198" s="62"/>
      <c r="F1198" s="76"/>
      <c r="G1198" s="76"/>
      <c r="H1198" s="76"/>
      <c r="I1198" s="76"/>
      <c r="J1198" s="76"/>
      <c r="K1198" s="76"/>
      <c r="L1198" s="76"/>
      <c r="M1198" s="76"/>
      <c r="N1198" s="76"/>
      <c r="O1198" s="76"/>
      <c r="P1198" s="62"/>
      <c r="Q1198" s="62"/>
    </row>
    <row r="1199" spans="1:17">
      <c r="A1199" s="2"/>
      <c r="B1199" s="2"/>
      <c r="C1199" s="62"/>
      <c r="D1199" s="62"/>
      <c r="E1199" s="62"/>
      <c r="F1199" s="76"/>
      <c r="G1199" s="76"/>
      <c r="H1199" s="76"/>
      <c r="I1199" s="76"/>
      <c r="J1199" s="76"/>
      <c r="K1199" s="76"/>
      <c r="L1199" s="76"/>
      <c r="M1199" s="76"/>
      <c r="N1199" s="76"/>
      <c r="O1199" s="76"/>
      <c r="P1199" s="62"/>
      <c r="Q1199" s="62"/>
    </row>
    <row r="1200" spans="1:17">
      <c r="A1200" s="2"/>
      <c r="B1200" s="2"/>
      <c r="C1200" s="62"/>
      <c r="D1200" s="62"/>
      <c r="E1200" s="62"/>
      <c r="F1200" s="76"/>
      <c r="G1200" s="76"/>
      <c r="H1200" s="76"/>
      <c r="I1200" s="76"/>
      <c r="J1200" s="76"/>
      <c r="K1200" s="76"/>
      <c r="L1200" s="76"/>
      <c r="M1200" s="76"/>
      <c r="N1200" s="76"/>
      <c r="O1200" s="76"/>
      <c r="P1200" s="62"/>
      <c r="Q1200" s="62"/>
    </row>
    <row r="1201" spans="1:17">
      <c r="A1201" s="2"/>
      <c r="B1201" s="2"/>
      <c r="C1201" s="62"/>
      <c r="D1201" s="62"/>
      <c r="E1201" s="62"/>
      <c r="F1201" s="76"/>
      <c r="G1201" s="76"/>
      <c r="H1201" s="76"/>
      <c r="I1201" s="76"/>
      <c r="J1201" s="76"/>
      <c r="K1201" s="76"/>
      <c r="L1201" s="76"/>
      <c r="M1201" s="76"/>
      <c r="N1201" s="76"/>
      <c r="O1201" s="76"/>
      <c r="P1201" s="62"/>
      <c r="Q1201" s="62"/>
    </row>
    <row r="1202" spans="1:17">
      <c r="A1202" s="2"/>
      <c r="B1202" s="2"/>
      <c r="C1202" s="62"/>
      <c r="D1202" s="62"/>
      <c r="E1202" s="62"/>
      <c r="F1202" s="76"/>
      <c r="G1202" s="76"/>
      <c r="H1202" s="76"/>
      <c r="I1202" s="76"/>
      <c r="J1202" s="76"/>
      <c r="K1202" s="76"/>
      <c r="L1202" s="76"/>
      <c r="M1202" s="76"/>
      <c r="N1202" s="76"/>
      <c r="O1202" s="76"/>
      <c r="P1202" s="62"/>
      <c r="Q1202" s="62"/>
    </row>
    <row r="1203" spans="1:17">
      <c r="A1203" s="2"/>
      <c r="B1203" s="2"/>
      <c r="C1203" s="62"/>
      <c r="D1203" s="62"/>
      <c r="E1203" s="62"/>
      <c r="F1203" s="76"/>
      <c r="G1203" s="76"/>
      <c r="H1203" s="76"/>
      <c r="I1203" s="76"/>
      <c r="J1203" s="76"/>
      <c r="K1203" s="76"/>
      <c r="L1203" s="76"/>
      <c r="M1203" s="76"/>
      <c r="N1203" s="76"/>
      <c r="O1203" s="76"/>
      <c r="P1203" s="62"/>
      <c r="Q1203" s="62"/>
    </row>
    <row r="1204" spans="1:17">
      <c r="A1204" s="2"/>
      <c r="B1204" s="2"/>
      <c r="C1204" s="62"/>
      <c r="D1204" s="62"/>
      <c r="E1204" s="62"/>
      <c r="F1204" s="76"/>
      <c r="G1204" s="76"/>
      <c r="H1204" s="76"/>
      <c r="I1204" s="76"/>
      <c r="J1204" s="76"/>
      <c r="K1204" s="76"/>
      <c r="L1204" s="76"/>
      <c r="M1204" s="76"/>
      <c r="N1204" s="76"/>
      <c r="O1204" s="76"/>
      <c r="P1204" s="62"/>
      <c r="Q1204" s="62"/>
    </row>
    <row r="1205" spans="1:17">
      <c r="A1205" s="2"/>
      <c r="B1205" s="2"/>
      <c r="C1205" s="62"/>
      <c r="D1205" s="62"/>
      <c r="E1205" s="62"/>
      <c r="F1205" s="76"/>
      <c r="G1205" s="76"/>
      <c r="H1205" s="76"/>
      <c r="I1205" s="76"/>
      <c r="J1205" s="76"/>
      <c r="K1205" s="76"/>
      <c r="L1205" s="76"/>
      <c r="M1205" s="76"/>
      <c r="N1205" s="76"/>
      <c r="O1205" s="76"/>
      <c r="P1205" s="62"/>
      <c r="Q1205" s="62"/>
    </row>
    <row r="1206" spans="1:17">
      <c r="A1206" s="2"/>
      <c r="B1206" s="2"/>
      <c r="C1206" s="62"/>
      <c r="D1206" s="62"/>
      <c r="E1206" s="62"/>
      <c r="F1206" s="76"/>
      <c r="G1206" s="76"/>
      <c r="H1206" s="76"/>
      <c r="I1206" s="76"/>
      <c r="J1206" s="76"/>
      <c r="K1206" s="76"/>
      <c r="L1206" s="76"/>
      <c r="M1206" s="76"/>
      <c r="N1206" s="76"/>
      <c r="O1206" s="76"/>
      <c r="P1206" s="62"/>
      <c r="Q1206" s="62"/>
    </row>
    <row r="1207" spans="1:17">
      <c r="A1207" s="2"/>
      <c r="B1207" s="2"/>
      <c r="C1207" s="62"/>
      <c r="D1207" s="62"/>
      <c r="E1207" s="62"/>
      <c r="F1207" s="76"/>
      <c r="G1207" s="76"/>
      <c r="H1207" s="76"/>
      <c r="I1207" s="76"/>
      <c r="J1207" s="76"/>
      <c r="K1207" s="76"/>
      <c r="L1207" s="76"/>
      <c r="M1207" s="76"/>
      <c r="N1207" s="76"/>
      <c r="O1207" s="76"/>
      <c r="P1207" s="62"/>
      <c r="Q1207" s="62"/>
    </row>
    <row r="1208" spans="1:17">
      <c r="A1208" s="2"/>
      <c r="B1208" s="2"/>
      <c r="C1208" s="62"/>
      <c r="D1208" s="62"/>
      <c r="E1208" s="62"/>
      <c r="F1208" s="76"/>
      <c r="G1208" s="76"/>
      <c r="H1208" s="76"/>
      <c r="I1208" s="76"/>
      <c r="J1208" s="76"/>
      <c r="K1208" s="76"/>
      <c r="L1208" s="76"/>
      <c r="M1208" s="76"/>
      <c r="N1208" s="76"/>
      <c r="O1208" s="76"/>
      <c r="P1208" s="62"/>
      <c r="Q1208" s="62"/>
    </row>
    <row r="1209" spans="1:17">
      <c r="A1209" s="2"/>
      <c r="B1209" s="2"/>
      <c r="C1209" s="62"/>
      <c r="D1209" s="62"/>
      <c r="E1209" s="62"/>
      <c r="F1209" s="76"/>
      <c r="G1209" s="76"/>
      <c r="H1209" s="76"/>
      <c r="I1209" s="76"/>
      <c r="J1209" s="76"/>
      <c r="K1209" s="76"/>
      <c r="L1209" s="76"/>
      <c r="M1209" s="76"/>
      <c r="N1209" s="76"/>
      <c r="O1209" s="76"/>
      <c r="P1209" s="62"/>
      <c r="Q1209" s="62"/>
    </row>
    <row r="1210" spans="1:17">
      <c r="A1210" s="2"/>
      <c r="B1210" s="2"/>
      <c r="C1210" s="62"/>
      <c r="D1210" s="62"/>
      <c r="E1210" s="62"/>
      <c r="F1210" s="76"/>
      <c r="G1210" s="76"/>
      <c r="H1210" s="76"/>
      <c r="I1210" s="76"/>
      <c r="J1210" s="76"/>
      <c r="K1210" s="76"/>
      <c r="L1210" s="76"/>
      <c r="M1210" s="76"/>
      <c r="N1210" s="76"/>
      <c r="O1210" s="76"/>
      <c r="P1210" s="62"/>
      <c r="Q1210" s="62"/>
    </row>
    <row r="1211" spans="1:17">
      <c r="A1211" s="2"/>
      <c r="B1211" s="2"/>
      <c r="C1211" s="62"/>
      <c r="D1211" s="62"/>
      <c r="E1211" s="62"/>
      <c r="F1211" s="76"/>
      <c r="G1211" s="76"/>
      <c r="H1211" s="76"/>
      <c r="I1211" s="76"/>
      <c r="J1211" s="76"/>
      <c r="K1211" s="76"/>
      <c r="L1211" s="76"/>
      <c r="M1211" s="76"/>
      <c r="N1211" s="76"/>
      <c r="O1211" s="76"/>
      <c r="P1211" s="62"/>
      <c r="Q1211" s="62"/>
    </row>
    <row r="1212" spans="1:17">
      <c r="A1212" s="2"/>
      <c r="B1212" s="2"/>
      <c r="C1212" s="62"/>
      <c r="D1212" s="62"/>
      <c r="E1212" s="62"/>
      <c r="F1212" s="76"/>
      <c r="G1212" s="76"/>
      <c r="H1212" s="76"/>
      <c r="I1212" s="76"/>
      <c r="J1212" s="76"/>
      <c r="K1212" s="76"/>
      <c r="L1212" s="76"/>
      <c r="M1212" s="76"/>
      <c r="N1212" s="76"/>
      <c r="O1212" s="76"/>
      <c r="P1212" s="62"/>
      <c r="Q1212" s="62"/>
    </row>
    <row r="1213" spans="1:17">
      <c r="A1213" s="2"/>
      <c r="B1213" s="2"/>
      <c r="C1213" s="62"/>
      <c r="D1213" s="62"/>
      <c r="E1213" s="62"/>
      <c r="F1213" s="76"/>
      <c r="G1213" s="76"/>
      <c r="H1213" s="76"/>
      <c r="I1213" s="76"/>
      <c r="J1213" s="76"/>
      <c r="K1213" s="76"/>
      <c r="L1213" s="76"/>
      <c r="M1213" s="76"/>
      <c r="N1213" s="76"/>
      <c r="O1213" s="76"/>
      <c r="P1213" s="62"/>
      <c r="Q1213" s="62"/>
    </row>
    <row r="1214" spans="1:17">
      <c r="A1214" s="2"/>
      <c r="B1214" s="2"/>
      <c r="C1214" s="62"/>
      <c r="D1214" s="62"/>
      <c r="E1214" s="62"/>
      <c r="F1214" s="76"/>
      <c r="G1214" s="76"/>
      <c r="H1214" s="76"/>
      <c r="I1214" s="76"/>
      <c r="J1214" s="76"/>
      <c r="K1214" s="76"/>
      <c r="L1214" s="76"/>
      <c r="M1214" s="76"/>
      <c r="N1214" s="76"/>
      <c r="O1214" s="76"/>
      <c r="P1214" s="62"/>
      <c r="Q1214" s="62"/>
    </row>
    <row r="1215" spans="1:17">
      <c r="A1215" s="2"/>
      <c r="B1215" s="2"/>
      <c r="C1215" s="62"/>
      <c r="D1215" s="62"/>
      <c r="E1215" s="62"/>
      <c r="F1215" s="76"/>
      <c r="G1215" s="76"/>
      <c r="H1215" s="76"/>
      <c r="I1215" s="76"/>
      <c r="J1215" s="76"/>
      <c r="K1215" s="76"/>
      <c r="L1215" s="76"/>
      <c r="M1215" s="76"/>
      <c r="N1215" s="76"/>
      <c r="O1215" s="76"/>
      <c r="P1215" s="62"/>
      <c r="Q1215" s="62"/>
    </row>
    <row r="1216" spans="1:17">
      <c r="A1216" s="2"/>
      <c r="B1216" s="2"/>
      <c r="C1216" s="62"/>
      <c r="D1216" s="62"/>
      <c r="E1216" s="62"/>
      <c r="F1216" s="76"/>
      <c r="G1216" s="76"/>
      <c r="H1216" s="76"/>
      <c r="I1216" s="76"/>
      <c r="J1216" s="76"/>
      <c r="K1216" s="76"/>
      <c r="L1216" s="76"/>
      <c r="M1216" s="76"/>
      <c r="N1216" s="76"/>
      <c r="O1216" s="76"/>
      <c r="P1216" s="62"/>
      <c r="Q1216" s="62"/>
    </row>
    <row r="1217" spans="1:17">
      <c r="A1217" s="2"/>
      <c r="B1217" s="2"/>
      <c r="C1217" s="62"/>
      <c r="D1217" s="62"/>
      <c r="E1217" s="62"/>
      <c r="F1217" s="76"/>
      <c r="G1217" s="76"/>
      <c r="H1217" s="76"/>
      <c r="I1217" s="76"/>
      <c r="J1217" s="76"/>
      <c r="K1217" s="76"/>
      <c r="L1217" s="76"/>
      <c r="M1217" s="76"/>
      <c r="N1217" s="76"/>
      <c r="O1217" s="76"/>
      <c r="P1217" s="62"/>
      <c r="Q1217" s="62"/>
    </row>
    <row r="1218" spans="1:17">
      <c r="A1218" s="2"/>
      <c r="B1218" s="2"/>
      <c r="C1218" s="62"/>
      <c r="D1218" s="62"/>
      <c r="E1218" s="62"/>
      <c r="F1218" s="76"/>
      <c r="G1218" s="76"/>
      <c r="H1218" s="76"/>
      <c r="I1218" s="76"/>
      <c r="J1218" s="76"/>
      <c r="K1218" s="76"/>
      <c r="L1218" s="76"/>
      <c r="M1218" s="76"/>
      <c r="N1218" s="76"/>
      <c r="O1218" s="76"/>
      <c r="P1218" s="62"/>
      <c r="Q1218" s="62"/>
    </row>
    <row r="1219" spans="1:17">
      <c r="A1219" s="2"/>
      <c r="B1219" s="2"/>
      <c r="C1219" s="62"/>
      <c r="D1219" s="62"/>
      <c r="E1219" s="62"/>
      <c r="F1219" s="76"/>
      <c r="G1219" s="76"/>
      <c r="H1219" s="76"/>
      <c r="I1219" s="76"/>
      <c r="J1219" s="76"/>
      <c r="K1219" s="76"/>
      <c r="L1219" s="76"/>
      <c r="M1219" s="76"/>
      <c r="N1219" s="76"/>
      <c r="O1219" s="76"/>
      <c r="P1219" s="62"/>
      <c r="Q1219" s="62"/>
    </row>
    <row r="1220" spans="1:17">
      <c r="A1220" s="2"/>
      <c r="B1220" s="2"/>
      <c r="C1220" s="62"/>
      <c r="D1220" s="62"/>
      <c r="E1220" s="62"/>
      <c r="F1220" s="76"/>
      <c r="G1220" s="76"/>
      <c r="H1220" s="76"/>
      <c r="I1220" s="76"/>
      <c r="J1220" s="76"/>
      <c r="K1220" s="76"/>
      <c r="L1220" s="76"/>
      <c r="M1220" s="76"/>
      <c r="N1220" s="76"/>
      <c r="O1220" s="76"/>
      <c r="P1220" s="62"/>
      <c r="Q1220" s="62"/>
    </row>
    <row r="1221" spans="1:17">
      <c r="A1221" s="2"/>
      <c r="B1221" s="2"/>
      <c r="C1221" s="62"/>
      <c r="D1221" s="62"/>
      <c r="E1221" s="62"/>
      <c r="F1221" s="76"/>
      <c r="G1221" s="76"/>
      <c r="H1221" s="76"/>
      <c r="I1221" s="76"/>
      <c r="J1221" s="76"/>
      <c r="K1221" s="76"/>
      <c r="L1221" s="76"/>
      <c r="M1221" s="76"/>
      <c r="N1221" s="76"/>
      <c r="O1221" s="76"/>
      <c r="P1221" s="62"/>
      <c r="Q1221" s="62"/>
    </row>
    <row r="1222" spans="1:17">
      <c r="A1222" s="2"/>
      <c r="B1222" s="2"/>
      <c r="C1222" s="62"/>
      <c r="D1222" s="62"/>
      <c r="E1222" s="62"/>
      <c r="F1222" s="76"/>
      <c r="G1222" s="76"/>
      <c r="H1222" s="76"/>
      <c r="I1222" s="76"/>
      <c r="J1222" s="76"/>
      <c r="K1222" s="76"/>
      <c r="L1222" s="76"/>
      <c r="M1222" s="76"/>
      <c r="N1222" s="76"/>
      <c r="O1222" s="76"/>
      <c r="P1222" s="62"/>
      <c r="Q1222" s="62"/>
    </row>
    <row r="1223" spans="1:17">
      <c r="A1223" s="2"/>
      <c r="B1223" s="2"/>
      <c r="C1223" s="62"/>
      <c r="D1223" s="62"/>
      <c r="E1223" s="62"/>
      <c r="F1223" s="76"/>
      <c r="G1223" s="76"/>
      <c r="H1223" s="76"/>
      <c r="I1223" s="76"/>
      <c r="J1223" s="76"/>
      <c r="K1223" s="76"/>
      <c r="L1223" s="76"/>
      <c r="M1223" s="76"/>
      <c r="N1223" s="76"/>
      <c r="O1223" s="76"/>
      <c r="P1223" s="62"/>
      <c r="Q1223" s="62"/>
    </row>
    <row r="1224" spans="1:17">
      <c r="A1224" s="2"/>
      <c r="B1224" s="2"/>
      <c r="C1224" s="62"/>
      <c r="D1224" s="62"/>
      <c r="E1224" s="62"/>
      <c r="F1224" s="76"/>
      <c r="G1224" s="76"/>
      <c r="H1224" s="76"/>
      <c r="I1224" s="76"/>
      <c r="J1224" s="76"/>
      <c r="K1224" s="76"/>
      <c r="L1224" s="76"/>
      <c r="M1224" s="76"/>
      <c r="N1224" s="76"/>
      <c r="O1224" s="76"/>
      <c r="P1224" s="62"/>
      <c r="Q1224" s="62"/>
    </row>
    <row r="1225" spans="1:17">
      <c r="A1225" s="2"/>
      <c r="B1225" s="2"/>
      <c r="C1225" s="62"/>
      <c r="D1225" s="62"/>
      <c r="E1225" s="62"/>
      <c r="F1225" s="76"/>
      <c r="G1225" s="76"/>
      <c r="H1225" s="76"/>
      <c r="I1225" s="76"/>
      <c r="J1225" s="76"/>
      <c r="K1225" s="76"/>
      <c r="L1225" s="76"/>
      <c r="M1225" s="76"/>
      <c r="N1225" s="76"/>
      <c r="O1225" s="76"/>
      <c r="P1225" s="62"/>
      <c r="Q1225" s="62"/>
    </row>
    <row r="1226" spans="1:17">
      <c r="A1226" s="2"/>
      <c r="B1226" s="2"/>
      <c r="C1226" s="62"/>
      <c r="D1226" s="62"/>
      <c r="E1226" s="62"/>
      <c r="F1226" s="76"/>
      <c r="G1226" s="76"/>
      <c r="H1226" s="76"/>
      <c r="I1226" s="76"/>
      <c r="J1226" s="76"/>
      <c r="K1226" s="76"/>
      <c r="L1226" s="76"/>
      <c r="M1226" s="76"/>
      <c r="N1226" s="76"/>
      <c r="O1226" s="76"/>
      <c r="P1226" s="62"/>
      <c r="Q1226" s="62"/>
    </row>
    <row r="1227" spans="1:17">
      <c r="A1227" s="2"/>
      <c r="B1227" s="2"/>
      <c r="C1227" s="62"/>
      <c r="D1227" s="62"/>
      <c r="E1227" s="62"/>
      <c r="F1227" s="76"/>
      <c r="G1227" s="76"/>
      <c r="H1227" s="76"/>
      <c r="I1227" s="76"/>
      <c r="J1227" s="76"/>
      <c r="K1227" s="76"/>
      <c r="L1227" s="76"/>
      <c r="M1227" s="76"/>
      <c r="N1227" s="76"/>
      <c r="O1227" s="76"/>
      <c r="P1227" s="62"/>
      <c r="Q1227" s="62"/>
    </row>
    <row r="1228" spans="1:17">
      <c r="A1228" s="2"/>
      <c r="B1228" s="2"/>
      <c r="C1228" s="62"/>
      <c r="D1228" s="62"/>
      <c r="E1228" s="62"/>
      <c r="F1228" s="76"/>
      <c r="G1228" s="76"/>
      <c r="H1228" s="76"/>
      <c r="I1228" s="76"/>
      <c r="J1228" s="76"/>
      <c r="K1228" s="76"/>
      <c r="L1228" s="76"/>
      <c r="M1228" s="76"/>
      <c r="N1228" s="76"/>
      <c r="O1228" s="76"/>
      <c r="P1228" s="62"/>
      <c r="Q1228" s="62"/>
    </row>
    <row r="1229" spans="1:17">
      <c r="A1229" s="2"/>
      <c r="B1229" s="2"/>
      <c r="C1229" s="62"/>
      <c r="D1229" s="62"/>
      <c r="E1229" s="62"/>
      <c r="F1229" s="76"/>
      <c r="G1229" s="76"/>
      <c r="H1229" s="76"/>
      <c r="I1229" s="76"/>
      <c r="J1229" s="76"/>
      <c r="K1229" s="76"/>
      <c r="L1229" s="76"/>
      <c r="M1229" s="76"/>
      <c r="N1229" s="76"/>
      <c r="O1229" s="76"/>
      <c r="P1229" s="62"/>
      <c r="Q1229" s="62"/>
    </row>
    <row r="1230" spans="1:17">
      <c r="A1230" s="2"/>
      <c r="B1230" s="2"/>
      <c r="C1230" s="62"/>
      <c r="D1230" s="62"/>
      <c r="E1230" s="62"/>
      <c r="F1230" s="76"/>
      <c r="G1230" s="76"/>
      <c r="H1230" s="76"/>
      <c r="I1230" s="76"/>
      <c r="J1230" s="76"/>
      <c r="K1230" s="76"/>
      <c r="L1230" s="76"/>
      <c r="M1230" s="76"/>
      <c r="N1230" s="76"/>
      <c r="O1230" s="76"/>
      <c r="P1230" s="62"/>
      <c r="Q1230" s="62"/>
    </row>
    <row r="1231" spans="1:17">
      <c r="A1231" s="2"/>
      <c r="B1231" s="2"/>
      <c r="C1231" s="62"/>
      <c r="D1231" s="62"/>
      <c r="E1231" s="62"/>
      <c r="F1231" s="76"/>
      <c r="G1231" s="76"/>
      <c r="H1231" s="76"/>
      <c r="I1231" s="76"/>
      <c r="J1231" s="76"/>
      <c r="K1231" s="76"/>
      <c r="L1231" s="76"/>
      <c r="M1231" s="76"/>
      <c r="N1231" s="76"/>
      <c r="O1231" s="76"/>
      <c r="P1231" s="62"/>
      <c r="Q1231" s="62"/>
    </row>
    <row r="1232" spans="1:17">
      <c r="A1232" s="2"/>
      <c r="B1232" s="2"/>
      <c r="C1232" s="62"/>
      <c r="D1232" s="62"/>
      <c r="E1232" s="62"/>
      <c r="F1232" s="76"/>
      <c r="G1232" s="76"/>
      <c r="H1232" s="76"/>
      <c r="I1232" s="76"/>
      <c r="J1232" s="76"/>
      <c r="K1232" s="76"/>
      <c r="L1232" s="76"/>
      <c r="M1232" s="76"/>
      <c r="N1232" s="76"/>
      <c r="O1232" s="76"/>
      <c r="P1232" s="62"/>
      <c r="Q1232" s="62"/>
    </row>
    <row r="1233" spans="1:17">
      <c r="A1233" s="2"/>
      <c r="B1233" s="2"/>
      <c r="C1233" s="62"/>
      <c r="D1233" s="62"/>
      <c r="E1233" s="62"/>
      <c r="F1233" s="76"/>
      <c r="G1233" s="76"/>
      <c r="H1233" s="76"/>
      <c r="I1233" s="76"/>
      <c r="J1233" s="76"/>
      <c r="K1233" s="76"/>
      <c r="L1233" s="76"/>
      <c r="M1233" s="76"/>
      <c r="N1233" s="76"/>
      <c r="O1233" s="76"/>
      <c r="P1233" s="62"/>
      <c r="Q1233" s="62"/>
    </row>
    <row r="1234" spans="1:17">
      <c r="A1234" s="2"/>
      <c r="B1234" s="2"/>
      <c r="C1234" s="62"/>
      <c r="D1234" s="62"/>
      <c r="E1234" s="62"/>
      <c r="F1234" s="76"/>
      <c r="G1234" s="76"/>
      <c r="H1234" s="76"/>
      <c r="I1234" s="76"/>
      <c r="J1234" s="76"/>
      <c r="K1234" s="76"/>
      <c r="L1234" s="76"/>
      <c r="M1234" s="76"/>
      <c r="N1234" s="76"/>
      <c r="O1234" s="76"/>
      <c r="P1234" s="62"/>
      <c r="Q1234" s="62"/>
    </row>
    <row r="1235" spans="1:17">
      <c r="A1235" s="2"/>
      <c r="B1235" s="2"/>
      <c r="C1235" s="62"/>
      <c r="D1235" s="62"/>
      <c r="E1235" s="62"/>
      <c r="F1235" s="76"/>
      <c r="G1235" s="76"/>
      <c r="H1235" s="76"/>
      <c r="I1235" s="76"/>
      <c r="J1235" s="76"/>
      <c r="K1235" s="76"/>
      <c r="L1235" s="76"/>
      <c r="M1235" s="76"/>
      <c r="N1235" s="76"/>
      <c r="O1235" s="76"/>
      <c r="P1235" s="62"/>
      <c r="Q1235" s="62"/>
    </row>
    <row r="1236" spans="1:17">
      <c r="A1236" s="2"/>
      <c r="B1236" s="2"/>
      <c r="C1236" s="62"/>
      <c r="D1236" s="62"/>
      <c r="E1236" s="62"/>
      <c r="F1236" s="76"/>
      <c r="G1236" s="76"/>
      <c r="H1236" s="76"/>
      <c r="I1236" s="76"/>
      <c r="J1236" s="76"/>
      <c r="K1236" s="76"/>
      <c r="L1236" s="76"/>
      <c r="M1236" s="76"/>
      <c r="N1236" s="76"/>
      <c r="O1236" s="76"/>
      <c r="P1236" s="62"/>
      <c r="Q1236" s="62"/>
    </row>
    <row r="1237" spans="1:17">
      <c r="A1237" s="2"/>
      <c r="B1237" s="2"/>
      <c r="C1237" s="62"/>
      <c r="D1237" s="62"/>
      <c r="E1237" s="62"/>
      <c r="F1237" s="76"/>
      <c r="G1237" s="76"/>
      <c r="H1237" s="76"/>
      <c r="I1237" s="76"/>
      <c r="J1237" s="76"/>
      <c r="K1237" s="76"/>
      <c r="L1237" s="76"/>
      <c r="M1237" s="76"/>
      <c r="N1237" s="76"/>
      <c r="O1237" s="76"/>
      <c r="P1237" s="62"/>
      <c r="Q1237" s="62"/>
    </row>
    <row r="1238" spans="1:17">
      <c r="A1238" s="2"/>
      <c r="B1238" s="2"/>
      <c r="C1238" s="62"/>
      <c r="D1238" s="62"/>
      <c r="E1238" s="62"/>
      <c r="F1238" s="76"/>
      <c r="G1238" s="76"/>
      <c r="H1238" s="76"/>
      <c r="I1238" s="76"/>
      <c r="J1238" s="76"/>
      <c r="K1238" s="76"/>
      <c r="L1238" s="76"/>
      <c r="M1238" s="76"/>
      <c r="N1238" s="76"/>
      <c r="O1238" s="76"/>
      <c r="P1238" s="62"/>
      <c r="Q1238" s="62"/>
    </row>
    <row r="1239" spans="1:17">
      <c r="A1239" s="2"/>
      <c r="B1239" s="2"/>
      <c r="C1239" s="62"/>
      <c r="D1239" s="62"/>
      <c r="E1239" s="62"/>
      <c r="F1239" s="76"/>
      <c r="G1239" s="76"/>
      <c r="H1239" s="76"/>
      <c r="I1239" s="76"/>
      <c r="J1239" s="76"/>
      <c r="K1239" s="76"/>
      <c r="L1239" s="76"/>
      <c r="M1239" s="76"/>
      <c r="N1239" s="76"/>
      <c r="O1239" s="76"/>
      <c r="P1239" s="62"/>
      <c r="Q1239" s="62"/>
    </row>
    <row r="1240" spans="1:17">
      <c r="A1240" s="2"/>
      <c r="B1240" s="2"/>
      <c r="C1240" s="62"/>
      <c r="D1240" s="62"/>
      <c r="E1240" s="62"/>
      <c r="F1240" s="76"/>
      <c r="G1240" s="76"/>
      <c r="H1240" s="76"/>
      <c r="I1240" s="76"/>
      <c r="J1240" s="76"/>
      <c r="K1240" s="76"/>
      <c r="L1240" s="76"/>
      <c r="M1240" s="76"/>
      <c r="N1240" s="76"/>
      <c r="O1240" s="76"/>
      <c r="P1240" s="62"/>
      <c r="Q1240" s="62"/>
    </row>
    <row r="1241" spans="1:17">
      <c r="A1241" s="2"/>
      <c r="B1241" s="2"/>
      <c r="C1241" s="62"/>
      <c r="D1241" s="62"/>
      <c r="E1241" s="62"/>
      <c r="F1241" s="76"/>
      <c r="G1241" s="76"/>
      <c r="H1241" s="76"/>
      <c r="I1241" s="76"/>
      <c r="J1241" s="76"/>
      <c r="K1241" s="76"/>
      <c r="L1241" s="76"/>
      <c r="M1241" s="76"/>
      <c r="N1241" s="76"/>
      <c r="O1241" s="76"/>
      <c r="P1241" s="62"/>
      <c r="Q1241" s="62"/>
    </row>
    <row r="1242" spans="1:17">
      <c r="A1242" s="2"/>
      <c r="B1242" s="2"/>
      <c r="C1242" s="62"/>
      <c r="D1242" s="62"/>
      <c r="E1242" s="62"/>
      <c r="F1242" s="76"/>
      <c r="G1242" s="76"/>
      <c r="H1242" s="76"/>
      <c r="I1242" s="76"/>
      <c r="J1242" s="76"/>
      <c r="K1242" s="76"/>
      <c r="L1242" s="76"/>
      <c r="M1242" s="76"/>
      <c r="N1242" s="76"/>
      <c r="O1242" s="76"/>
      <c r="P1242" s="62"/>
      <c r="Q1242" s="62"/>
    </row>
    <row r="1243" spans="1:17">
      <c r="A1243" s="2"/>
      <c r="B1243" s="2"/>
      <c r="C1243" s="62"/>
      <c r="D1243" s="62"/>
      <c r="E1243" s="62"/>
      <c r="F1243" s="76"/>
      <c r="G1243" s="76"/>
      <c r="H1243" s="76"/>
      <c r="I1243" s="76"/>
      <c r="J1243" s="76"/>
      <c r="K1243" s="76"/>
      <c r="L1243" s="76"/>
      <c r="M1243" s="76"/>
      <c r="N1243" s="76"/>
      <c r="O1243" s="76"/>
      <c r="P1243" s="62"/>
      <c r="Q1243" s="62"/>
    </row>
    <row r="1244" spans="1:17">
      <c r="A1244" s="2"/>
      <c r="B1244" s="2"/>
      <c r="C1244" s="62"/>
      <c r="D1244" s="62"/>
      <c r="E1244" s="62"/>
      <c r="F1244" s="76"/>
      <c r="G1244" s="76"/>
      <c r="H1244" s="76"/>
      <c r="I1244" s="76"/>
      <c r="J1244" s="76"/>
      <c r="K1244" s="76"/>
      <c r="L1244" s="76"/>
      <c r="M1244" s="76"/>
      <c r="N1244" s="76"/>
      <c r="O1244" s="76"/>
      <c r="P1244" s="62"/>
      <c r="Q1244" s="62"/>
    </row>
    <row r="1245" spans="1:17">
      <c r="A1245" s="2"/>
      <c r="B1245" s="2"/>
      <c r="C1245" s="62"/>
      <c r="D1245" s="62"/>
      <c r="E1245" s="62"/>
      <c r="F1245" s="76"/>
      <c r="G1245" s="76"/>
      <c r="H1245" s="76"/>
      <c r="I1245" s="76"/>
      <c r="J1245" s="76"/>
      <c r="K1245" s="76"/>
      <c r="L1245" s="76"/>
      <c r="M1245" s="76"/>
      <c r="N1245" s="76"/>
      <c r="O1245" s="76"/>
      <c r="P1245" s="62"/>
      <c r="Q1245" s="62"/>
    </row>
    <row r="1246" spans="1:17">
      <c r="A1246" s="2"/>
      <c r="B1246" s="2"/>
      <c r="C1246" s="62"/>
      <c r="D1246" s="62"/>
      <c r="E1246" s="62"/>
      <c r="F1246" s="76"/>
      <c r="G1246" s="76"/>
      <c r="H1246" s="76"/>
      <c r="I1246" s="76"/>
      <c r="J1246" s="76"/>
      <c r="K1246" s="76"/>
      <c r="L1246" s="76"/>
      <c r="M1246" s="76"/>
      <c r="N1246" s="76"/>
      <c r="O1246" s="76"/>
      <c r="P1246" s="62"/>
      <c r="Q1246" s="62"/>
    </row>
    <row r="1247" spans="1:17">
      <c r="A1247" s="2"/>
      <c r="B1247" s="2"/>
      <c r="C1247" s="62"/>
      <c r="D1247" s="62"/>
      <c r="E1247" s="62"/>
      <c r="F1247" s="76"/>
      <c r="G1247" s="76"/>
      <c r="H1247" s="76"/>
      <c r="I1247" s="76"/>
      <c r="J1247" s="76"/>
      <c r="K1247" s="76"/>
      <c r="L1247" s="76"/>
      <c r="M1247" s="76"/>
      <c r="N1247" s="76"/>
      <c r="O1247" s="76"/>
      <c r="P1247" s="62"/>
      <c r="Q1247" s="62"/>
    </row>
    <row r="1248" spans="1:17">
      <c r="A1248" s="2"/>
      <c r="B1248" s="2"/>
      <c r="C1248" s="62"/>
      <c r="D1248" s="62"/>
      <c r="E1248" s="62"/>
      <c r="F1248" s="76"/>
      <c r="G1248" s="76"/>
      <c r="H1248" s="76"/>
      <c r="I1248" s="76"/>
      <c r="J1248" s="76"/>
      <c r="K1248" s="76"/>
      <c r="L1248" s="76"/>
      <c r="M1248" s="76"/>
      <c r="N1248" s="76"/>
      <c r="O1248" s="76"/>
      <c r="P1248" s="62"/>
      <c r="Q1248" s="62"/>
    </row>
    <row r="1249" spans="1:17">
      <c r="A1249" s="2"/>
      <c r="B1249" s="2"/>
      <c r="C1249" s="62"/>
      <c r="D1249" s="62"/>
      <c r="E1249" s="62"/>
      <c r="F1249" s="76"/>
      <c r="G1249" s="76"/>
      <c r="H1249" s="76"/>
      <c r="I1249" s="76"/>
      <c r="J1249" s="76"/>
      <c r="K1249" s="76"/>
      <c r="L1249" s="76"/>
      <c r="M1249" s="76"/>
      <c r="N1249" s="76"/>
      <c r="O1249" s="76"/>
      <c r="P1249" s="62"/>
      <c r="Q1249" s="62"/>
    </row>
    <row r="1250" spans="1:17">
      <c r="A1250" s="2"/>
      <c r="B1250" s="2"/>
      <c r="C1250" s="62"/>
      <c r="D1250" s="62"/>
      <c r="E1250" s="62"/>
      <c r="F1250" s="76"/>
      <c r="G1250" s="76"/>
      <c r="H1250" s="76"/>
      <c r="I1250" s="76"/>
      <c r="J1250" s="76"/>
      <c r="K1250" s="76"/>
      <c r="L1250" s="76"/>
      <c r="M1250" s="76"/>
      <c r="N1250" s="76"/>
      <c r="O1250" s="76"/>
      <c r="P1250" s="62"/>
      <c r="Q1250" s="62"/>
    </row>
    <row r="1251" spans="1:17">
      <c r="A1251" s="2"/>
      <c r="B1251" s="2"/>
      <c r="C1251" s="62"/>
      <c r="D1251" s="62"/>
      <c r="E1251" s="62"/>
      <c r="F1251" s="76"/>
      <c r="G1251" s="76"/>
      <c r="H1251" s="76"/>
      <c r="I1251" s="76"/>
      <c r="J1251" s="76"/>
      <c r="K1251" s="76"/>
      <c r="L1251" s="76"/>
      <c r="M1251" s="76"/>
      <c r="N1251" s="76"/>
      <c r="O1251" s="76"/>
      <c r="P1251" s="62"/>
      <c r="Q1251" s="62"/>
    </row>
    <row r="1252" spans="1:17">
      <c r="A1252" s="2"/>
      <c r="B1252" s="2"/>
      <c r="C1252" s="62"/>
      <c r="D1252" s="62"/>
      <c r="E1252" s="62"/>
      <c r="F1252" s="76"/>
      <c r="G1252" s="76"/>
      <c r="H1252" s="76"/>
      <c r="I1252" s="76"/>
      <c r="J1252" s="76"/>
      <c r="K1252" s="76"/>
      <c r="L1252" s="76"/>
      <c r="M1252" s="76"/>
      <c r="N1252" s="76"/>
      <c r="O1252" s="76"/>
      <c r="P1252" s="62"/>
      <c r="Q1252" s="62"/>
    </row>
    <row r="1253" spans="1:17">
      <c r="A1253" s="2"/>
      <c r="B1253" s="2"/>
      <c r="C1253" s="62"/>
      <c r="D1253" s="62"/>
      <c r="E1253" s="62"/>
      <c r="F1253" s="76"/>
      <c r="G1253" s="76"/>
      <c r="H1253" s="76"/>
      <c r="I1253" s="76"/>
      <c r="J1253" s="76"/>
      <c r="K1253" s="76"/>
      <c r="L1253" s="76"/>
      <c r="M1253" s="76"/>
      <c r="N1253" s="76"/>
      <c r="O1253" s="76"/>
      <c r="P1253" s="62"/>
      <c r="Q1253" s="62"/>
    </row>
    <row r="1254" spans="1:17">
      <c r="A1254" s="2"/>
      <c r="B1254" s="2"/>
      <c r="C1254" s="62"/>
      <c r="D1254" s="62"/>
      <c r="E1254" s="62"/>
      <c r="F1254" s="76"/>
      <c r="G1254" s="76"/>
      <c r="H1254" s="76"/>
      <c r="I1254" s="76"/>
      <c r="J1254" s="76"/>
      <c r="K1254" s="76"/>
      <c r="L1254" s="76"/>
      <c r="M1254" s="76"/>
      <c r="N1254" s="76"/>
      <c r="O1254" s="76"/>
      <c r="P1254" s="62"/>
      <c r="Q1254" s="62"/>
    </row>
    <row r="1255" spans="1:17">
      <c r="A1255" s="2"/>
      <c r="B1255" s="2"/>
      <c r="C1255" s="62"/>
      <c r="D1255" s="62"/>
      <c r="E1255" s="62"/>
      <c r="F1255" s="76"/>
      <c r="G1255" s="76"/>
      <c r="H1255" s="76"/>
      <c r="I1255" s="76"/>
      <c r="J1255" s="76"/>
      <c r="K1255" s="76"/>
      <c r="L1255" s="76"/>
      <c r="M1255" s="76"/>
      <c r="N1255" s="76"/>
      <c r="O1255" s="76"/>
      <c r="P1255" s="62"/>
      <c r="Q1255" s="62"/>
    </row>
    <row r="1256" spans="1:17">
      <c r="A1256" s="2"/>
      <c r="B1256" s="2"/>
      <c r="C1256" s="62"/>
      <c r="D1256" s="62"/>
      <c r="E1256" s="62"/>
      <c r="F1256" s="76"/>
      <c r="G1256" s="76"/>
      <c r="H1256" s="76"/>
      <c r="I1256" s="76"/>
      <c r="J1256" s="76"/>
      <c r="K1256" s="76"/>
      <c r="L1256" s="76"/>
      <c r="M1256" s="76"/>
      <c r="N1256" s="76"/>
      <c r="O1256" s="76"/>
      <c r="P1256" s="62"/>
      <c r="Q1256" s="62"/>
    </row>
    <row r="1257" spans="1:17">
      <c r="A1257" s="2"/>
      <c r="B1257" s="2"/>
      <c r="C1257" s="62"/>
      <c r="D1257" s="62"/>
      <c r="E1257" s="62"/>
      <c r="F1257" s="76"/>
      <c r="G1257" s="76"/>
      <c r="H1257" s="76"/>
      <c r="I1257" s="76"/>
      <c r="J1257" s="76"/>
      <c r="K1257" s="76"/>
      <c r="L1257" s="76"/>
      <c r="M1257" s="76"/>
      <c r="N1257" s="76"/>
      <c r="O1257" s="76"/>
      <c r="P1257" s="62"/>
      <c r="Q1257" s="62"/>
    </row>
    <row r="1258" spans="1:17">
      <c r="A1258" s="2"/>
      <c r="B1258" s="2"/>
      <c r="C1258" s="62"/>
      <c r="D1258" s="62"/>
      <c r="E1258" s="62"/>
      <c r="F1258" s="76"/>
      <c r="G1258" s="76"/>
      <c r="H1258" s="76"/>
      <c r="I1258" s="76"/>
      <c r="J1258" s="76"/>
      <c r="K1258" s="76"/>
      <c r="L1258" s="76"/>
      <c r="M1258" s="76"/>
      <c r="N1258" s="76"/>
      <c r="O1258" s="76"/>
      <c r="P1258" s="62"/>
      <c r="Q1258" s="62"/>
    </row>
    <row r="1259" spans="1:17">
      <c r="A1259" s="2"/>
      <c r="B1259" s="2"/>
      <c r="C1259" s="62"/>
      <c r="D1259" s="62"/>
      <c r="E1259" s="62"/>
      <c r="F1259" s="76"/>
      <c r="G1259" s="76"/>
      <c r="H1259" s="76"/>
      <c r="I1259" s="76"/>
      <c r="J1259" s="76"/>
      <c r="K1259" s="76"/>
      <c r="L1259" s="76"/>
      <c r="M1259" s="76"/>
      <c r="N1259" s="76"/>
      <c r="O1259" s="76"/>
      <c r="P1259" s="62"/>
      <c r="Q1259" s="62"/>
    </row>
    <row r="1260" spans="1:17">
      <c r="A1260" s="2"/>
      <c r="B1260" s="2"/>
      <c r="C1260" s="62"/>
      <c r="D1260" s="62"/>
      <c r="E1260" s="62"/>
      <c r="F1260" s="76"/>
      <c r="G1260" s="76"/>
      <c r="H1260" s="76"/>
      <c r="I1260" s="76"/>
      <c r="J1260" s="76"/>
      <c r="K1260" s="76"/>
      <c r="L1260" s="76"/>
      <c r="M1260" s="76"/>
      <c r="N1260" s="76"/>
      <c r="O1260" s="76"/>
      <c r="P1260" s="62"/>
      <c r="Q1260" s="62"/>
    </row>
    <row r="1261" spans="1:17">
      <c r="A1261" s="2"/>
      <c r="B1261" s="2"/>
      <c r="C1261" s="62"/>
      <c r="D1261" s="62"/>
      <c r="E1261" s="62"/>
      <c r="F1261" s="76"/>
      <c r="G1261" s="76"/>
      <c r="H1261" s="76"/>
      <c r="I1261" s="76"/>
      <c r="J1261" s="76"/>
      <c r="K1261" s="76"/>
      <c r="L1261" s="76"/>
      <c r="M1261" s="76"/>
      <c r="N1261" s="76"/>
      <c r="O1261" s="76"/>
      <c r="P1261" s="62"/>
      <c r="Q1261" s="62"/>
    </row>
    <row r="1262" spans="1:17">
      <c r="A1262" s="2"/>
      <c r="B1262" s="2"/>
      <c r="C1262" s="62"/>
      <c r="D1262" s="62"/>
      <c r="E1262" s="62"/>
      <c r="F1262" s="76"/>
      <c r="G1262" s="76"/>
      <c r="H1262" s="76"/>
      <c r="I1262" s="76"/>
      <c r="J1262" s="76"/>
      <c r="K1262" s="76"/>
      <c r="L1262" s="76"/>
      <c r="M1262" s="76"/>
      <c r="N1262" s="76"/>
      <c r="O1262" s="76"/>
      <c r="P1262" s="62"/>
      <c r="Q1262" s="62"/>
    </row>
    <row r="1263" spans="1:17">
      <c r="A1263" s="2"/>
      <c r="B1263" s="2"/>
      <c r="C1263" s="62"/>
      <c r="D1263" s="62"/>
      <c r="E1263" s="62"/>
      <c r="F1263" s="76"/>
      <c r="G1263" s="76"/>
      <c r="H1263" s="76"/>
      <c r="I1263" s="76"/>
      <c r="J1263" s="76"/>
      <c r="K1263" s="76"/>
      <c r="L1263" s="76"/>
      <c r="M1263" s="76"/>
      <c r="N1263" s="76"/>
      <c r="O1263" s="76"/>
      <c r="P1263" s="62"/>
      <c r="Q1263" s="62"/>
    </row>
    <row r="1264" spans="1:17">
      <c r="A1264" s="2"/>
      <c r="B1264" s="2"/>
      <c r="C1264" s="62"/>
      <c r="D1264" s="62"/>
      <c r="E1264" s="62"/>
      <c r="F1264" s="76"/>
      <c r="G1264" s="76"/>
      <c r="H1264" s="76"/>
      <c r="I1264" s="76"/>
      <c r="J1264" s="76"/>
      <c r="K1264" s="76"/>
      <c r="L1264" s="76"/>
      <c r="M1264" s="76"/>
      <c r="N1264" s="76"/>
      <c r="O1264" s="76"/>
      <c r="P1264" s="62"/>
      <c r="Q1264" s="62"/>
    </row>
    <row r="1265" spans="1:17">
      <c r="A1265" s="2"/>
      <c r="B1265" s="2"/>
      <c r="C1265" s="62"/>
      <c r="D1265" s="62"/>
      <c r="E1265" s="62"/>
      <c r="F1265" s="76"/>
      <c r="G1265" s="76"/>
      <c r="H1265" s="76"/>
      <c r="I1265" s="76"/>
      <c r="J1265" s="76"/>
      <c r="K1265" s="76"/>
      <c r="L1265" s="76"/>
      <c r="M1265" s="76"/>
      <c r="N1265" s="76"/>
      <c r="O1265" s="76"/>
      <c r="P1265" s="62"/>
      <c r="Q1265" s="62"/>
    </row>
    <row r="1266" spans="1:17">
      <c r="A1266" s="2"/>
      <c r="B1266" s="2"/>
      <c r="C1266" s="62"/>
      <c r="D1266" s="62"/>
      <c r="E1266" s="62"/>
      <c r="F1266" s="76"/>
      <c r="G1266" s="76"/>
      <c r="H1266" s="76"/>
      <c r="I1266" s="76"/>
      <c r="J1266" s="76"/>
      <c r="K1266" s="76"/>
      <c r="L1266" s="76"/>
      <c r="M1266" s="76"/>
      <c r="N1266" s="76"/>
      <c r="O1266" s="76"/>
      <c r="P1266" s="62"/>
      <c r="Q1266" s="62"/>
    </row>
    <row r="1267" spans="1:17">
      <c r="A1267" s="2"/>
      <c r="B1267" s="2"/>
      <c r="C1267" s="62"/>
      <c r="D1267" s="62"/>
      <c r="E1267" s="62"/>
      <c r="F1267" s="76"/>
      <c r="G1267" s="76"/>
      <c r="H1267" s="76"/>
      <c r="I1267" s="76"/>
      <c r="J1267" s="76"/>
      <c r="K1267" s="76"/>
      <c r="L1267" s="76"/>
      <c r="M1267" s="76"/>
      <c r="N1267" s="76"/>
      <c r="O1267" s="76"/>
      <c r="P1267" s="62"/>
      <c r="Q1267" s="62"/>
    </row>
    <row r="1268" spans="1:17">
      <c r="A1268" s="2"/>
      <c r="B1268" s="2"/>
      <c r="C1268" s="62"/>
      <c r="D1268" s="62"/>
      <c r="E1268" s="62"/>
      <c r="F1268" s="76"/>
      <c r="G1268" s="76"/>
      <c r="H1268" s="76"/>
      <c r="I1268" s="76"/>
      <c r="J1268" s="76"/>
      <c r="K1268" s="76"/>
      <c r="L1268" s="76"/>
      <c r="M1268" s="76"/>
      <c r="N1268" s="76"/>
      <c r="O1268" s="76"/>
      <c r="P1268" s="62"/>
      <c r="Q1268" s="62"/>
    </row>
    <row r="1269" spans="1:17">
      <c r="A1269" s="2"/>
      <c r="B1269" s="2"/>
      <c r="C1269" s="62"/>
      <c r="D1269" s="62"/>
      <c r="E1269" s="62"/>
      <c r="F1269" s="76"/>
      <c r="G1269" s="76"/>
      <c r="H1269" s="76"/>
      <c r="I1269" s="76"/>
      <c r="J1269" s="76"/>
      <c r="K1269" s="76"/>
      <c r="L1269" s="76"/>
      <c r="M1269" s="76"/>
      <c r="N1269" s="76"/>
      <c r="O1269" s="76"/>
      <c r="P1269" s="62"/>
      <c r="Q1269" s="62"/>
    </row>
    <row r="1270" spans="1:17">
      <c r="A1270" s="2"/>
      <c r="B1270" s="2"/>
      <c r="C1270" s="62"/>
      <c r="D1270" s="62"/>
      <c r="E1270" s="62"/>
      <c r="F1270" s="76"/>
      <c r="G1270" s="76"/>
      <c r="H1270" s="76"/>
      <c r="I1270" s="76"/>
      <c r="J1270" s="76"/>
      <c r="K1270" s="76"/>
      <c r="L1270" s="76"/>
      <c r="M1270" s="76"/>
      <c r="N1270" s="76"/>
      <c r="O1270" s="76"/>
      <c r="P1270" s="62"/>
      <c r="Q1270" s="62"/>
    </row>
    <row r="1271" spans="1:17">
      <c r="A1271" s="2"/>
      <c r="B1271" s="2"/>
      <c r="C1271" s="62"/>
      <c r="D1271" s="62"/>
      <c r="E1271" s="62"/>
      <c r="F1271" s="76"/>
      <c r="G1271" s="76"/>
      <c r="H1271" s="76"/>
      <c r="I1271" s="76"/>
      <c r="J1271" s="76"/>
      <c r="K1271" s="76"/>
      <c r="L1271" s="76"/>
      <c r="M1271" s="76"/>
      <c r="N1271" s="76"/>
      <c r="O1271" s="76"/>
      <c r="P1271" s="62"/>
      <c r="Q1271" s="62"/>
    </row>
    <row r="1272" spans="1:17">
      <c r="A1272" s="2"/>
      <c r="B1272" s="2"/>
      <c r="C1272" s="62"/>
      <c r="D1272" s="62"/>
      <c r="E1272" s="62"/>
      <c r="F1272" s="76"/>
      <c r="G1272" s="76"/>
      <c r="H1272" s="76"/>
      <c r="I1272" s="76"/>
      <c r="J1272" s="76"/>
      <c r="K1272" s="76"/>
      <c r="L1272" s="76"/>
      <c r="M1272" s="76"/>
      <c r="N1272" s="76"/>
      <c r="O1272" s="76"/>
      <c r="P1272" s="62"/>
      <c r="Q1272" s="62"/>
    </row>
    <row r="1273" spans="1:17">
      <c r="A1273" s="2"/>
      <c r="B1273" s="2"/>
      <c r="C1273" s="62"/>
      <c r="D1273" s="62"/>
      <c r="E1273" s="62"/>
      <c r="F1273" s="76"/>
      <c r="G1273" s="76"/>
      <c r="H1273" s="76"/>
      <c r="I1273" s="76"/>
      <c r="J1273" s="76"/>
      <c r="K1273" s="76"/>
      <c r="L1273" s="76"/>
      <c r="M1273" s="76"/>
      <c r="N1273" s="76"/>
      <c r="O1273" s="76"/>
      <c r="P1273" s="62"/>
      <c r="Q1273" s="62"/>
    </row>
    <row r="1274" spans="1:17">
      <c r="A1274" s="2"/>
      <c r="B1274" s="2"/>
      <c r="C1274" s="62"/>
      <c r="D1274" s="62"/>
      <c r="E1274" s="62"/>
      <c r="F1274" s="76"/>
      <c r="G1274" s="76"/>
      <c r="H1274" s="76"/>
      <c r="I1274" s="76"/>
      <c r="J1274" s="76"/>
      <c r="K1274" s="76"/>
      <c r="L1274" s="76"/>
      <c r="M1274" s="76"/>
      <c r="N1274" s="76"/>
      <c r="O1274" s="76"/>
      <c r="P1274" s="62"/>
      <c r="Q1274" s="62"/>
    </row>
    <row r="1275" spans="1:17">
      <c r="A1275" s="2"/>
      <c r="B1275" s="2"/>
      <c r="C1275" s="62"/>
      <c r="D1275" s="62"/>
      <c r="E1275" s="62"/>
      <c r="F1275" s="76"/>
      <c r="G1275" s="76"/>
      <c r="H1275" s="76"/>
      <c r="I1275" s="76"/>
      <c r="J1275" s="76"/>
      <c r="K1275" s="76"/>
      <c r="L1275" s="76"/>
      <c r="M1275" s="76"/>
      <c r="N1275" s="76"/>
      <c r="O1275" s="76"/>
      <c r="P1275" s="62"/>
      <c r="Q1275" s="62"/>
    </row>
    <row r="1276" spans="1:17">
      <c r="A1276" s="2"/>
      <c r="B1276" s="2"/>
      <c r="C1276" s="62"/>
      <c r="D1276" s="62"/>
      <c r="E1276" s="62"/>
      <c r="F1276" s="76"/>
      <c r="G1276" s="76"/>
      <c r="H1276" s="76"/>
      <c r="I1276" s="76"/>
      <c r="J1276" s="76"/>
      <c r="K1276" s="76"/>
      <c r="L1276" s="76"/>
      <c r="M1276" s="76"/>
      <c r="N1276" s="76"/>
      <c r="O1276" s="76"/>
      <c r="P1276" s="62"/>
      <c r="Q1276" s="62"/>
    </row>
    <row r="1277" spans="1:17">
      <c r="A1277" s="2"/>
      <c r="B1277" s="2"/>
      <c r="C1277" s="62"/>
      <c r="D1277" s="62"/>
      <c r="E1277" s="62"/>
      <c r="F1277" s="76"/>
      <c r="G1277" s="76"/>
      <c r="H1277" s="76"/>
      <c r="I1277" s="76"/>
      <c r="J1277" s="76"/>
      <c r="K1277" s="76"/>
      <c r="L1277" s="76"/>
      <c r="M1277" s="76"/>
      <c r="N1277" s="76"/>
      <c r="O1277" s="76"/>
      <c r="P1277" s="62"/>
      <c r="Q1277" s="62"/>
    </row>
    <row r="1278" spans="1:17">
      <c r="A1278" s="2"/>
      <c r="B1278" s="2"/>
      <c r="C1278" s="62"/>
      <c r="D1278" s="62"/>
      <c r="E1278" s="62"/>
      <c r="F1278" s="76"/>
      <c r="G1278" s="76"/>
      <c r="H1278" s="76"/>
      <c r="I1278" s="76"/>
      <c r="J1278" s="76"/>
      <c r="K1278" s="76"/>
      <c r="L1278" s="76"/>
      <c r="M1278" s="76"/>
      <c r="N1278" s="76"/>
      <c r="O1278" s="76"/>
      <c r="P1278" s="62"/>
      <c r="Q1278" s="62"/>
    </row>
    <row r="1279" spans="1:17">
      <c r="A1279" s="2"/>
      <c r="B1279" s="2"/>
      <c r="C1279" s="62"/>
      <c r="D1279" s="62"/>
      <c r="E1279" s="62"/>
      <c r="F1279" s="76"/>
      <c r="G1279" s="76"/>
      <c r="H1279" s="76"/>
      <c r="I1279" s="76"/>
      <c r="J1279" s="76"/>
      <c r="K1279" s="76"/>
      <c r="L1279" s="76"/>
      <c r="M1279" s="76"/>
      <c r="N1279" s="76"/>
      <c r="O1279" s="76"/>
      <c r="P1279" s="62"/>
      <c r="Q1279" s="62"/>
    </row>
    <row r="1280" spans="1:17">
      <c r="A1280" s="2"/>
      <c r="B1280" s="2"/>
      <c r="C1280" s="62"/>
      <c r="D1280" s="62"/>
      <c r="E1280" s="62"/>
      <c r="F1280" s="76"/>
      <c r="G1280" s="76"/>
      <c r="H1280" s="76"/>
      <c r="I1280" s="76"/>
      <c r="J1280" s="76"/>
      <c r="K1280" s="76"/>
      <c r="L1280" s="76"/>
      <c r="M1280" s="76"/>
      <c r="N1280" s="76"/>
      <c r="O1280" s="76"/>
      <c r="P1280" s="62"/>
      <c r="Q1280" s="62"/>
    </row>
    <row r="1281" spans="1:17">
      <c r="A1281" s="2"/>
      <c r="B1281" s="2"/>
      <c r="C1281" s="62"/>
      <c r="D1281" s="62"/>
      <c r="E1281" s="62"/>
      <c r="F1281" s="76"/>
      <c r="G1281" s="76"/>
      <c r="H1281" s="76"/>
      <c r="I1281" s="76"/>
      <c r="J1281" s="76"/>
      <c r="K1281" s="76"/>
      <c r="L1281" s="76"/>
      <c r="M1281" s="76"/>
      <c r="N1281" s="76"/>
      <c r="O1281" s="76"/>
      <c r="P1281" s="62"/>
      <c r="Q1281" s="62"/>
    </row>
    <row r="1282" spans="1:17">
      <c r="A1282" s="2"/>
      <c r="B1282" s="2"/>
      <c r="C1282" s="62"/>
      <c r="D1282" s="62"/>
      <c r="E1282" s="62"/>
      <c r="F1282" s="76"/>
      <c r="G1282" s="76"/>
      <c r="H1282" s="76"/>
      <c r="I1282" s="76"/>
      <c r="J1282" s="76"/>
      <c r="K1282" s="76"/>
      <c r="L1282" s="76"/>
      <c r="M1282" s="76"/>
      <c r="N1282" s="76"/>
      <c r="O1282" s="76"/>
      <c r="P1282" s="62"/>
      <c r="Q1282" s="62"/>
    </row>
    <row r="1283" spans="1:17">
      <c r="A1283" s="2"/>
      <c r="B1283" s="2"/>
      <c r="C1283" s="62"/>
      <c r="D1283" s="62"/>
      <c r="E1283" s="62"/>
      <c r="F1283" s="76"/>
      <c r="G1283" s="76"/>
      <c r="H1283" s="76"/>
      <c r="I1283" s="76"/>
      <c r="J1283" s="76"/>
      <c r="K1283" s="76"/>
      <c r="L1283" s="76"/>
      <c r="M1283" s="76"/>
      <c r="N1283" s="76"/>
      <c r="O1283" s="76"/>
      <c r="P1283" s="62"/>
      <c r="Q1283" s="62"/>
    </row>
    <row r="1284" spans="1:17">
      <c r="A1284" s="2"/>
      <c r="B1284" s="2"/>
      <c r="C1284" s="62"/>
      <c r="D1284" s="62"/>
      <c r="E1284" s="62"/>
      <c r="F1284" s="76"/>
      <c r="G1284" s="76"/>
      <c r="H1284" s="76"/>
      <c r="I1284" s="76"/>
      <c r="J1284" s="76"/>
      <c r="K1284" s="76"/>
      <c r="L1284" s="76"/>
      <c r="M1284" s="76"/>
      <c r="N1284" s="76"/>
      <c r="O1284" s="76"/>
      <c r="P1284" s="62"/>
      <c r="Q1284" s="62"/>
    </row>
    <row r="1285" spans="1:17">
      <c r="A1285" s="2"/>
      <c r="B1285" s="2"/>
      <c r="C1285" s="62"/>
      <c r="D1285" s="62"/>
      <c r="E1285" s="62"/>
      <c r="F1285" s="76"/>
      <c r="G1285" s="76"/>
      <c r="H1285" s="76"/>
      <c r="I1285" s="76"/>
      <c r="J1285" s="76"/>
      <c r="K1285" s="76"/>
      <c r="L1285" s="76"/>
      <c r="M1285" s="76"/>
      <c r="N1285" s="76"/>
      <c r="O1285" s="76"/>
      <c r="P1285" s="62"/>
      <c r="Q1285" s="62"/>
    </row>
    <row r="1286" spans="1:17">
      <c r="A1286" s="2"/>
      <c r="B1286" s="2"/>
      <c r="C1286" s="62"/>
      <c r="D1286" s="62"/>
      <c r="E1286" s="62"/>
      <c r="F1286" s="76"/>
      <c r="G1286" s="76"/>
      <c r="H1286" s="76"/>
      <c r="I1286" s="76"/>
      <c r="J1286" s="76"/>
      <c r="K1286" s="76"/>
      <c r="L1286" s="76"/>
      <c r="M1286" s="76"/>
      <c r="N1286" s="76"/>
      <c r="O1286" s="76"/>
      <c r="P1286" s="62"/>
      <c r="Q1286" s="62"/>
    </row>
    <row r="1287" spans="1:17">
      <c r="A1287" s="2"/>
      <c r="B1287" s="2"/>
      <c r="C1287" s="62"/>
      <c r="D1287" s="62"/>
      <c r="E1287" s="62"/>
      <c r="F1287" s="76"/>
      <c r="G1287" s="76"/>
      <c r="H1287" s="76"/>
      <c r="I1287" s="76"/>
      <c r="J1287" s="76"/>
      <c r="K1287" s="76"/>
      <c r="L1287" s="76"/>
      <c r="M1287" s="76"/>
      <c r="N1287" s="76"/>
      <c r="O1287" s="76"/>
      <c r="P1287" s="62"/>
      <c r="Q1287" s="62"/>
    </row>
    <row r="1288" spans="1:17">
      <c r="A1288" s="2"/>
      <c r="B1288" s="2"/>
      <c r="C1288" s="62"/>
      <c r="D1288" s="62"/>
      <c r="E1288" s="62"/>
      <c r="F1288" s="76"/>
      <c r="G1288" s="76"/>
      <c r="H1288" s="76"/>
      <c r="I1288" s="76"/>
      <c r="J1288" s="76"/>
      <c r="K1288" s="76"/>
      <c r="L1288" s="76"/>
      <c r="M1288" s="76"/>
      <c r="N1288" s="76"/>
      <c r="O1288" s="76"/>
      <c r="P1288" s="62"/>
      <c r="Q1288" s="62"/>
    </row>
    <row r="1289" spans="1:17">
      <c r="A1289" s="2"/>
      <c r="B1289" s="2"/>
      <c r="C1289" s="62"/>
      <c r="D1289" s="62"/>
      <c r="E1289" s="62"/>
      <c r="F1289" s="76"/>
      <c r="G1289" s="76"/>
      <c r="H1289" s="76"/>
      <c r="I1289" s="76"/>
      <c r="J1289" s="76"/>
      <c r="K1289" s="76"/>
      <c r="L1289" s="76"/>
      <c r="M1289" s="76"/>
      <c r="N1289" s="76"/>
      <c r="O1289" s="76"/>
      <c r="P1289" s="62"/>
      <c r="Q1289" s="62"/>
    </row>
    <row r="1290" spans="1:17">
      <c r="A1290" s="2"/>
      <c r="B1290" s="2"/>
      <c r="C1290" s="62"/>
      <c r="D1290" s="62"/>
      <c r="E1290" s="62"/>
      <c r="F1290" s="76"/>
      <c r="G1290" s="76"/>
      <c r="H1290" s="76"/>
      <c r="I1290" s="76"/>
      <c r="J1290" s="76"/>
      <c r="K1290" s="76"/>
      <c r="L1290" s="76"/>
      <c r="M1290" s="76"/>
      <c r="N1290" s="76"/>
      <c r="O1290" s="76"/>
      <c r="P1290" s="62"/>
      <c r="Q1290" s="62"/>
    </row>
    <row r="1291" spans="1:17">
      <c r="A1291" s="2"/>
      <c r="B1291" s="2"/>
      <c r="C1291" s="62"/>
      <c r="D1291" s="62"/>
      <c r="E1291" s="62"/>
      <c r="F1291" s="76"/>
      <c r="G1291" s="76"/>
      <c r="H1291" s="76"/>
      <c r="I1291" s="76"/>
      <c r="J1291" s="76"/>
      <c r="K1291" s="76"/>
      <c r="L1291" s="76"/>
      <c r="M1291" s="76"/>
      <c r="N1291" s="76"/>
      <c r="O1291" s="76"/>
      <c r="P1291" s="62"/>
      <c r="Q1291" s="62"/>
    </row>
    <row r="1292" spans="1:17">
      <c r="A1292" s="2"/>
      <c r="B1292" s="2"/>
      <c r="C1292" s="62"/>
      <c r="D1292" s="62"/>
      <c r="E1292" s="62"/>
      <c r="F1292" s="76"/>
      <c r="G1292" s="76"/>
      <c r="H1292" s="76"/>
      <c r="I1292" s="76"/>
      <c r="J1292" s="76"/>
      <c r="K1292" s="76"/>
      <c r="L1292" s="76"/>
      <c r="M1292" s="76"/>
      <c r="N1292" s="76"/>
      <c r="O1292" s="76"/>
      <c r="P1292" s="62"/>
      <c r="Q1292" s="62"/>
    </row>
    <row r="1293" spans="1:17">
      <c r="A1293" s="2"/>
      <c r="B1293" s="2"/>
      <c r="C1293" s="62"/>
      <c r="D1293" s="62"/>
      <c r="E1293" s="62"/>
      <c r="F1293" s="76"/>
      <c r="G1293" s="76"/>
      <c r="H1293" s="76"/>
      <c r="I1293" s="76"/>
      <c r="J1293" s="76"/>
      <c r="K1293" s="76"/>
      <c r="L1293" s="76"/>
      <c r="M1293" s="76"/>
      <c r="N1293" s="76"/>
      <c r="O1293" s="76"/>
      <c r="P1293" s="62"/>
      <c r="Q1293" s="62"/>
    </row>
    <row r="1294" spans="1:17">
      <c r="A1294" s="2"/>
      <c r="B1294" s="2"/>
      <c r="C1294" s="62"/>
      <c r="D1294" s="62"/>
      <c r="E1294" s="62"/>
      <c r="F1294" s="76"/>
      <c r="G1294" s="76"/>
      <c r="H1294" s="76"/>
      <c r="I1294" s="76"/>
      <c r="J1294" s="76"/>
      <c r="K1294" s="76"/>
      <c r="L1294" s="76"/>
      <c r="M1294" s="76"/>
      <c r="N1294" s="76"/>
      <c r="O1294" s="76"/>
      <c r="P1294" s="62"/>
      <c r="Q1294" s="62"/>
    </row>
    <row r="1295" spans="1:17">
      <c r="A1295" s="2"/>
      <c r="B1295" s="2"/>
      <c r="C1295" s="62"/>
      <c r="D1295" s="62"/>
      <c r="E1295" s="62"/>
      <c r="F1295" s="76"/>
      <c r="G1295" s="76"/>
      <c r="H1295" s="76"/>
      <c r="I1295" s="76"/>
      <c r="J1295" s="76"/>
      <c r="K1295" s="76"/>
      <c r="L1295" s="76"/>
      <c r="M1295" s="76"/>
      <c r="N1295" s="76"/>
      <c r="O1295" s="76"/>
      <c r="P1295" s="62"/>
      <c r="Q1295" s="62"/>
    </row>
    <row r="1296" spans="1:17">
      <c r="A1296" s="2"/>
      <c r="B1296" s="2"/>
      <c r="C1296" s="62"/>
      <c r="D1296" s="62"/>
      <c r="E1296" s="62"/>
      <c r="F1296" s="76"/>
      <c r="G1296" s="76"/>
      <c r="H1296" s="76"/>
      <c r="I1296" s="76"/>
      <c r="J1296" s="76"/>
      <c r="K1296" s="76"/>
      <c r="L1296" s="76"/>
      <c r="M1296" s="76"/>
      <c r="N1296" s="76"/>
      <c r="O1296" s="76"/>
      <c r="P1296" s="62"/>
      <c r="Q1296" s="62"/>
    </row>
    <row r="1297" spans="1:17">
      <c r="A1297" s="2"/>
      <c r="B1297" s="2"/>
      <c r="C1297" s="62"/>
      <c r="D1297" s="62"/>
      <c r="E1297" s="62"/>
      <c r="F1297" s="76"/>
      <c r="G1297" s="76"/>
      <c r="H1297" s="76"/>
      <c r="I1297" s="76"/>
      <c r="J1297" s="76"/>
      <c r="K1297" s="76"/>
      <c r="L1297" s="76"/>
      <c r="M1297" s="76"/>
      <c r="N1297" s="76"/>
      <c r="O1297" s="76"/>
      <c r="P1297" s="62"/>
      <c r="Q1297" s="62"/>
    </row>
    <row r="1298" spans="1:17">
      <c r="A1298" s="2"/>
      <c r="B1298" s="2"/>
      <c r="C1298" s="62"/>
      <c r="D1298" s="62"/>
      <c r="E1298" s="62"/>
      <c r="F1298" s="76"/>
      <c r="G1298" s="76"/>
      <c r="H1298" s="76"/>
      <c r="I1298" s="76"/>
      <c r="J1298" s="76"/>
      <c r="K1298" s="76"/>
      <c r="L1298" s="76"/>
      <c r="M1298" s="76"/>
      <c r="N1298" s="76"/>
      <c r="O1298" s="76"/>
      <c r="P1298" s="62"/>
      <c r="Q1298" s="62"/>
    </row>
    <row r="1299" spans="1:17">
      <c r="A1299" s="2"/>
      <c r="B1299" s="2"/>
      <c r="C1299" s="62"/>
      <c r="D1299" s="62"/>
      <c r="E1299" s="62"/>
      <c r="F1299" s="76"/>
      <c r="G1299" s="76"/>
      <c r="H1299" s="76"/>
      <c r="I1299" s="76"/>
      <c r="J1299" s="76"/>
      <c r="K1299" s="76"/>
      <c r="L1299" s="76"/>
      <c r="M1299" s="76"/>
      <c r="N1299" s="76"/>
      <c r="O1299" s="76"/>
      <c r="P1299" s="62"/>
      <c r="Q1299" s="62"/>
    </row>
    <row r="1300" spans="1:17">
      <c r="A1300" s="2"/>
      <c r="B1300" s="2"/>
      <c r="C1300" s="62"/>
      <c r="D1300" s="62"/>
      <c r="E1300" s="62"/>
      <c r="F1300" s="76"/>
      <c r="G1300" s="76"/>
      <c r="H1300" s="76"/>
      <c r="I1300" s="76"/>
      <c r="J1300" s="76"/>
      <c r="K1300" s="76"/>
      <c r="L1300" s="76"/>
      <c r="M1300" s="76"/>
      <c r="N1300" s="76"/>
      <c r="O1300" s="76"/>
      <c r="P1300" s="62"/>
      <c r="Q1300" s="62"/>
    </row>
    <row r="1301" spans="1:17">
      <c r="A1301" s="2"/>
      <c r="B1301" s="2"/>
      <c r="C1301" s="62"/>
      <c r="D1301" s="62"/>
      <c r="E1301" s="62"/>
      <c r="F1301" s="76"/>
      <c r="G1301" s="76"/>
      <c r="H1301" s="76"/>
      <c r="I1301" s="76"/>
      <c r="J1301" s="76"/>
      <c r="K1301" s="76"/>
      <c r="L1301" s="76"/>
      <c r="M1301" s="76"/>
      <c r="N1301" s="76"/>
      <c r="O1301" s="76"/>
      <c r="P1301" s="62"/>
      <c r="Q1301" s="62"/>
    </row>
    <row r="1302" spans="1:17">
      <c r="A1302" s="2"/>
      <c r="B1302" s="2"/>
      <c r="C1302" s="62"/>
      <c r="D1302" s="62"/>
      <c r="E1302" s="62"/>
      <c r="F1302" s="76"/>
      <c r="G1302" s="76"/>
      <c r="H1302" s="76"/>
      <c r="I1302" s="76"/>
      <c r="J1302" s="76"/>
      <c r="K1302" s="76"/>
      <c r="L1302" s="76"/>
      <c r="M1302" s="76"/>
      <c r="N1302" s="76"/>
      <c r="O1302" s="76"/>
      <c r="P1302" s="62"/>
      <c r="Q1302" s="62"/>
    </row>
    <row r="1303" spans="1:17">
      <c r="A1303" s="2"/>
      <c r="B1303" s="2"/>
      <c r="C1303" s="62"/>
      <c r="D1303" s="62"/>
      <c r="E1303" s="62"/>
      <c r="F1303" s="76"/>
      <c r="G1303" s="76"/>
      <c r="H1303" s="76"/>
      <c r="I1303" s="76"/>
      <c r="J1303" s="76"/>
      <c r="K1303" s="76"/>
      <c r="L1303" s="76"/>
      <c r="M1303" s="76"/>
      <c r="N1303" s="76"/>
      <c r="O1303" s="76"/>
      <c r="P1303" s="62"/>
      <c r="Q1303" s="62"/>
    </row>
    <row r="1304" spans="1:17">
      <c r="A1304" s="2"/>
      <c r="B1304" s="2"/>
      <c r="C1304" s="62"/>
      <c r="D1304" s="62"/>
      <c r="E1304" s="62"/>
      <c r="F1304" s="76"/>
      <c r="G1304" s="76"/>
      <c r="H1304" s="76"/>
      <c r="I1304" s="76"/>
      <c r="J1304" s="76"/>
      <c r="K1304" s="76"/>
      <c r="L1304" s="76"/>
      <c r="M1304" s="76"/>
      <c r="N1304" s="76"/>
      <c r="O1304" s="76"/>
      <c r="P1304" s="62"/>
      <c r="Q1304" s="62"/>
    </row>
    <row r="1305" spans="1:17">
      <c r="A1305" s="2"/>
      <c r="B1305" s="2"/>
      <c r="C1305" s="62"/>
      <c r="D1305" s="62"/>
      <c r="E1305" s="62"/>
      <c r="F1305" s="76"/>
      <c r="G1305" s="76"/>
      <c r="H1305" s="76"/>
      <c r="I1305" s="76"/>
      <c r="J1305" s="76"/>
      <c r="K1305" s="76"/>
      <c r="L1305" s="76"/>
      <c r="M1305" s="76"/>
      <c r="N1305" s="76"/>
      <c r="O1305" s="76"/>
      <c r="P1305" s="62"/>
      <c r="Q1305" s="62"/>
    </row>
    <row r="1306" spans="1:17">
      <c r="A1306" s="2"/>
      <c r="B1306" s="2"/>
      <c r="C1306" s="62"/>
      <c r="D1306" s="62"/>
      <c r="E1306" s="62"/>
      <c r="F1306" s="76"/>
      <c r="G1306" s="76"/>
      <c r="H1306" s="76"/>
      <c r="I1306" s="76"/>
      <c r="J1306" s="76"/>
      <c r="K1306" s="76"/>
      <c r="L1306" s="76"/>
      <c r="M1306" s="76"/>
      <c r="N1306" s="76"/>
      <c r="O1306" s="76"/>
      <c r="P1306" s="62"/>
      <c r="Q1306" s="62"/>
    </row>
    <row r="1307" spans="1:17">
      <c r="A1307" s="2"/>
      <c r="B1307" s="2"/>
      <c r="C1307" s="62"/>
      <c r="D1307" s="62"/>
      <c r="E1307" s="62"/>
      <c r="F1307" s="76"/>
      <c r="G1307" s="76"/>
      <c r="H1307" s="76"/>
      <c r="I1307" s="76"/>
      <c r="J1307" s="76"/>
      <c r="K1307" s="76"/>
      <c r="L1307" s="76"/>
      <c r="M1307" s="76"/>
      <c r="N1307" s="76"/>
      <c r="O1307" s="76"/>
      <c r="P1307" s="62"/>
      <c r="Q1307" s="62"/>
    </row>
    <row r="1308" spans="1:17">
      <c r="A1308" s="2"/>
      <c r="B1308" s="2"/>
      <c r="C1308" s="62"/>
      <c r="D1308" s="62"/>
      <c r="E1308" s="62"/>
      <c r="F1308" s="76"/>
      <c r="G1308" s="76"/>
      <c r="H1308" s="76"/>
      <c r="I1308" s="76"/>
      <c r="J1308" s="76"/>
      <c r="K1308" s="76"/>
      <c r="L1308" s="76"/>
      <c r="M1308" s="76"/>
      <c r="N1308" s="76"/>
      <c r="O1308" s="76"/>
      <c r="P1308" s="62"/>
      <c r="Q1308" s="62"/>
    </row>
    <row r="1309" spans="1:17">
      <c r="A1309" s="2"/>
      <c r="B1309" s="2"/>
      <c r="C1309" s="62"/>
      <c r="D1309" s="62"/>
      <c r="E1309" s="62"/>
      <c r="F1309" s="76"/>
      <c r="G1309" s="76"/>
      <c r="H1309" s="76"/>
      <c r="I1309" s="76"/>
      <c r="J1309" s="76"/>
      <c r="K1309" s="76"/>
      <c r="L1309" s="76"/>
      <c r="M1309" s="76"/>
      <c r="N1309" s="76"/>
      <c r="O1309" s="76"/>
      <c r="P1309" s="62"/>
      <c r="Q1309" s="62"/>
    </row>
    <row r="1310" spans="1:17">
      <c r="A1310" s="2"/>
      <c r="B1310" s="2"/>
      <c r="C1310" s="62"/>
      <c r="D1310" s="62"/>
      <c r="E1310" s="62"/>
      <c r="F1310" s="76"/>
      <c r="G1310" s="76"/>
      <c r="H1310" s="76"/>
      <c r="I1310" s="76"/>
      <c r="J1310" s="76"/>
      <c r="K1310" s="76"/>
      <c r="L1310" s="76"/>
      <c r="M1310" s="76"/>
      <c r="N1310" s="76"/>
      <c r="O1310" s="76"/>
      <c r="P1310" s="62"/>
      <c r="Q1310" s="62"/>
    </row>
    <row r="1311" spans="1:17">
      <c r="A1311" s="2"/>
      <c r="B1311" s="2"/>
      <c r="C1311" s="62"/>
      <c r="D1311" s="62"/>
      <c r="E1311" s="62"/>
      <c r="F1311" s="76"/>
      <c r="G1311" s="76"/>
      <c r="H1311" s="76"/>
      <c r="I1311" s="76"/>
      <c r="J1311" s="76"/>
      <c r="K1311" s="76"/>
      <c r="L1311" s="76"/>
      <c r="M1311" s="76"/>
      <c r="N1311" s="76"/>
      <c r="O1311" s="76"/>
      <c r="P1311" s="62"/>
      <c r="Q1311" s="62"/>
    </row>
    <row r="1312" spans="1:17">
      <c r="A1312" s="2"/>
      <c r="B1312" s="2"/>
      <c r="C1312" s="62"/>
      <c r="D1312" s="62"/>
      <c r="E1312" s="62"/>
      <c r="F1312" s="76"/>
      <c r="G1312" s="76"/>
      <c r="H1312" s="76"/>
      <c r="I1312" s="76"/>
      <c r="J1312" s="76"/>
      <c r="K1312" s="76"/>
      <c r="L1312" s="76"/>
      <c r="M1312" s="76"/>
      <c r="N1312" s="76"/>
      <c r="O1312" s="76"/>
      <c r="P1312" s="62"/>
      <c r="Q1312" s="62"/>
    </row>
    <row r="1313" spans="1:17">
      <c r="A1313" s="2"/>
      <c r="B1313" s="2"/>
      <c r="C1313" s="62"/>
      <c r="D1313" s="62"/>
      <c r="E1313" s="62"/>
      <c r="F1313" s="76"/>
      <c r="G1313" s="76"/>
      <c r="H1313" s="76"/>
      <c r="I1313" s="76"/>
      <c r="J1313" s="76"/>
      <c r="K1313" s="76"/>
      <c r="L1313" s="76"/>
      <c r="M1313" s="76"/>
      <c r="N1313" s="76"/>
      <c r="O1313" s="76"/>
      <c r="P1313" s="62"/>
      <c r="Q1313" s="62"/>
    </row>
    <row r="1314" spans="1:17">
      <c r="A1314" s="2"/>
      <c r="B1314" s="2"/>
      <c r="C1314" s="62"/>
      <c r="D1314" s="62"/>
      <c r="E1314" s="62"/>
      <c r="F1314" s="76"/>
      <c r="G1314" s="76"/>
      <c r="H1314" s="76"/>
      <c r="I1314" s="76"/>
      <c r="J1314" s="76"/>
      <c r="K1314" s="76"/>
      <c r="L1314" s="76"/>
      <c r="M1314" s="76"/>
      <c r="N1314" s="76"/>
      <c r="O1314" s="76"/>
      <c r="P1314" s="62"/>
      <c r="Q1314" s="62"/>
    </row>
    <row r="1315" spans="1:17">
      <c r="A1315" s="2"/>
      <c r="B1315" s="2"/>
      <c r="C1315" s="62"/>
      <c r="D1315" s="62"/>
      <c r="E1315" s="62"/>
      <c r="F1315" s="76"/>
      <c r="G1315" s="76"/>
      <c r="H1315" s="76"/>
      <c r="I1315" s="76"/>
      <c r="J1315" s="76"/>
      <c r="K1315" s="76"/>
      <c r="L1315" s="76"/>
      <c r="M1315" s="76"/>
      <c r="N1315" s="76"/>
      <c r="O1315" s="76"/>
      <c r="P1315" s="62"/>
      <c r="Q1315" s="62"/>
    </row>
    <row r="1316" spans="1:17">
      <c r="A1316" s="2"/>
      <c r="B1316" s="2"/>
      <c r="C1316" s="62"/>
      <c r="D1316" s="62"/>
      <c r="E1316" s="62"/>
      <c r="F1316" s="76"/>
      <c r="G1316" s="76"/>
      <c r="H1316" s="76"/>
      <c r="I1316" s="76"/>
      <c r="J1316" s="76"/>
      <c r="K1316" s="76"/>
      <c r="L1316" s="76"/>
      <c r="M1316" s="76"/>
      <c r="N1316" s="76"/>
      <c r="O1316" s="76"/>
      <c r="P1316" s="62"/>
      <c r="Q1316" s="62"/>
    </row>
    <row r="1317" spans="1:17">
      <c r="A1317" s="2"/>
      <c r="B1317" s="2"/>
      <c r="C1317" s="62"/>
      <c r="D1317" s="62"/>
      <c r="E1317" s="62"/>
      <c r="F1317" s="76"/>
      <c r="G1317" s="76"/>
      <c r="H1317" s="76"/>
      <c r="I1317" s="76"/>
      <c r="J1317" s="76"/>
      <c r="K1317" s="76"/>
      <c r="L1317" s="76"/>
      <c r="M1317" s="76"/>
      <c r="N1317" s="76"/>
      <c r="O1317" s="76"/>
      <c r="P1317" s="62"/>
      <c r="Q1317" s="62"/>
    </row>
    <row r="1318" spans="1:17">
      <c r="A1318" s="2"/>
      <c r="B1318" s="2"/>
      <c r="C1318" s="62"/>
      <c r="D1318" s="62"/>
      <c r="E1318" s="62"/>
      <c r="F1318" s="76"/>
      <c r="G1318" s="76"/>
      <c r="H1318" s="76"/>
      <c r="I1318" s="76"/>
      <c r="J1318" s="76"/>
      <c r="K1318" s="76"/>
      <c r="L1318" s="76"/>
      <c r="M1318" s="76"/>
      <c r="N1318" s="76"/>
      <c r="O1318" s="76"/>
      <c r="P1318" s="62"/>
      <c r="Q1318" s="62"/>
    </row>
    <row r="1319" spans="1:17">
      <c r="A1319" s="2"/>
      <c r="B1319" s="2"/>
      <c r="C1319" s="62"/>
      <c r="D1319" s="62"/>
      <c r="E1319" s="62"/>
      <c r="F1319" s="76"/>
      <c r="G1319" s="76"/>
      <c r="H1319" s="76"/>
      <c r="I1319" s="76"/>
      <c r="J1319" s="76"/>
      <c r="K1319" s="76"/>
      <c r="L1319" s="76"/>
      <c r="M1319" s="76"/>
      <c r="N1319" s="76"/>
      <c r="O1319" s="76"/>
      <c r="P1319" s="62"/>
      <c r="Q1319" s="62"/>
    </row>
    <row r="1320" spans="1:17">
      <c r="A1320" s="2"/>
      <c r="B1320" s="2"/>
      <c r="C1320" s="62"/>
      <c r="D1320" s="62"/>
      <c r="E1320" s="62"/>
      <c r="F1320" s="76"/>
      <c r="G1320" s="76"/>
      <c r="H1320" s="76"/>
      <c r="I1320" s="76"/>
      <c r="J1320" s="76"/>
      <c r="K1320" s="76"/>
      <c r="L1320" s="76"/>
      <c r="M1320" s="76"/>
      <c r="N1320" s="76"/>
      <c r="O1320" s="76"/>
      <c r="P1320" s="62"/>
      <c r="Q1320" s="62"/>
    </row>
    <row r="1321" spans="1:17">
      <c r="A1321" s="2"/>
      <c r="B1321" s="2"/>
      <c r="C1321" s="62"/>
      <c r="D1321" s="62"/>
      <c r="E1321" s="62"/>
      <c r="F1321" s="76"/>
      <c r="G1321" s="76"/>
      <c r="H1321" s="76"/>
      <c r="I1321" s="76"/>
      <c r="J1321" s="76"/>
      <c r="K1321" s="76"/>
      <c r="L1321" s="76"/>
      <c r="M1321" s="76"/>
      <c r="N1321" s="76"/>
      <c r="O1321" s="76"/>
      <c r="P1321" s="62"/>
      <c r="Q1321" s="62"/>
    </row>
    <row r="1322" spans="1:17">
      <c r="A1322" s="2"/>
      <c r="B1322" s="2"/>
      <c r="C1322" s="62"/>
      <c r="D1322" s="62"/>
      <c r="E1322" s="62"/>
      <c r="F1322" s="76"/>
      <c r="G1322" s="76"/>
      <c r="H1322" s="76"/>
      <c r="I1322" s="76"/>
      <c r="J1322" s="76"/>
      <c r="K1322" s="76"/>
      <c r="L1322" s="76"/>
      <c r="M1322" s="76"/>
      <c r="N1322" s="76"/>
      <c r="O1322" s="76"/>
      <c r="P1322" s="62"/>
      <c r="Q1322" s="62"/>
    </row>
    <row r="1323" spans="1:17">
      <c r="A1323" s="2"/>
      <c r="B1323" s="2"/>
      <c r="C1323" s="62"/>
      <c r="D1323" s="62"/>
      <c r="E1323" s="62"/>
      <c r="F1323" s="76"/>
      <c r="G1323" s="76"/>
      <c r="H1323" s="76"/>
      <c r="I1323" s="76"/>
      <c r="J1323" s="76"/>
      <c r="K1323" s="76"/>
      <c r="L1323" s="76"/>
      <c r="M1323" s="76"/>
      <c r="N1323" s="76"/>
      <c r="O1323" s="76"/>
      <c r="P1323" s="62"/>
      <c r="Q1323" s="62"/>
    </row>
    <row r="1324" spans="1:17">
      <c r="A1324" s="2"/>
      <c r="B1324" s="2"/>
      <c r="C1324" s="62"/>
      <c r="D1324" s="62"/>
      <c r="E1324" s="62"/>
      <c r="F1324" s="76"/>
      <c r="G1324" s="76"/>
      <c r="H1324" s="76"/>
      <c r="I1324" s="76"/>
      <c r="J1324" s="76"/>
      <c r="K1324" s="76"/>
      <c r="L1324" s="76"/>
      <c r="M1324" s="76"/>
      <c r="N1324" s="76"/>
      <c r="O1324" s="76"/>
      <c r="P1324" s="62"/>
      <c r="Q1324" s="62"/>
    </row>
    <row r="1325" spans="1:17">
      <c r="A1325" s="2"/>
      <c r="B1325" s="2"/>
      <c r="C1325" s="62"/>
      <c r="D1325" s="62"/>
      <c r="E1325" s="62"/>
      <c r="F1325" s="76"/>
      <c r="G1325" s="76"/>
      <c r="H1325" s="76"/>
      <c r="I1325" s="76"/>
      <c r="J1325" s="76"/>
      <c r="K1325" s="76"/>
      <c r="L1325" s="76"/>
      <c r="M1325" s="76"/>
      <c r="N1325" s="76"/>
      <c r="O1325" s="76"/>
      <c r="P1325" s="62"/>
      <c r="Q1325" s="62"/>
    </row>
    <row r="1326" spans="1:17">
      <c r="A1326" s="2"/>
      <c r="B1326" s="2"/>
      <c r="C1326" s="62"/>
      <c r="D1326" s="62"/>
      <c r="E1326" s="62"/>
      <c r="F1326" s="76"/>
      <c r="G1326" s="76"/>
      <c r="H1326" s="76"/>
      <c r="I1326" s="76"/>
      <c r="J1326" s="76"/>
      <c r="K1326" s="76"/>
      <c r="L1326" s="76"/>
      <c r="M1326" s="76"/>
      <c r="N1326" s="76"/>
      <c r="O1326" s="76"/>
      <c r="P1326" s="62"/>
      <c r="Q1326" s="62"/>
    </row>
    <row r="1327" spans="1:17">
      <c r="A1327" s="2"/>
      <c r="B1327" s="2"/>
      <c r="C1327" s="62"/>
      <c r="D1327" s="62"/>
      <c r="E1327" s="62"/>
      <c r="F1327" s="76"/>
      <c r="G1327" s="76"/>
      <c r="H1327" s="76"/>
      <c r="I1327" s="76"/>
      <c r="J1327" s="76"/>
      <c r="K1327" s="76"/>
      <c r="L1327" s="76"/>
      <c r="M1327" s="76"/>
      <c r="N1327" s="76"/>
      <c r="O1327" s="76"/>
      <c r="P1327" s="62"/>
      <c r="Q1327" s="62"/>
    </row>
    <row r="1328" spans="1:17">
      <c r="A1328" s="2"/>
      <c r="B1328" s="2"/>
      <c r="C1328" s="62"/>
      <c r="D1328" s="62"/>
      <c r="E1328" s="62"/>
      <c r="F1328" s="76"/>
      <c r="G1328" s="76"/>
      <c r="H1328" s="76"/>
      <c r="I1328" s="76"/>
      <c r="J1328" s="76"/>
      <c r="K1328" s="76"/>
      <c r="L1328" s="76"/>
      <c r="M1328" s="76"/>
      <c r="N1328" s="76"/>
      <c r="O1328" s="76"/>
      <c r="P1328" s="62"/>
      <c r="Q1328" s="62"/>
    </row>
    <row r="1329" spans="1:17">
      <c r="A1329" s="2"/>
      <c r="B1329" s="2"/>
      <c r="C1329" s="62"/>
      <c r="D1329" s="62"/>
      <c r="E1329" s="62"/>
      <c r="F1329" s="76"/>
      <c r="G1329" s="76"/>
      <c r="H1329" s="76"/>
      <c r="I1329" s="76"/>
      <c r="J1329" s="76"/>
      <c r="K1329" s="76"/>
      <c r="L1329" s="76"/>
      <c r="M1329" s="76"/>
      <c r="N1329" s="76"/>
      <c r="O1329" s="76"/>
      <c r="P1329" s="62"/>
      <c r="Q1329" s="62"/>
    </row>
    <row r="1330" spans="1:17">
      <c r="A1330" s="2"/>
      <c r="B1330" s="2"/>
      <c r="C1330" s="62"/>
      <c r="D1330" s="62"/>
      <c r="E1330" s="62"/>
      <c r="F1330" s="76"/>
      <c r="G1330" s="76"/>
      <c r="H1330" s="76"/>
      <c r="I1330" s="76"/>
      <c r="J1330" s="76"/>
      <c r="K1330" s="76"/>
      <c r="L1330" s="76"/>
      <c r="M1330" s="76"/>
      <c r="N1330" s="76"/>
      <c r="O1330" s="76"/>
      <c r="P1330" s="62"/>
      <c r="Q1330" s="62"/>
    </row>
    <row r="1331" spans="1:17">
      <c r="A1331" s="2"/>
      <c r="B1331" s="2"/>
      <c r="C1331" s="62"/>
      <c r="D1331" s="62"/>
      <c r="E1331" s="62"/>
      <c r="F1331" s="76"/>
      <c r="G1331" s="76"/>
      <c r="H1331" s="76"/>
      <c r="I1331" s="76"/>
      <c r="J1331" s="76"/>
      <c r="K1331" s="76"/>
      <c r="L1331" s="76"/>
      <c r="M1331" s="76"/>
      <c r="N1331" s="76"/>
      <c r="O1331" s="76"/>
      <c r="P1331" s="62"/>
      <c r="Q1331" s="62"/>
    </row>
    <row r="1332" spans="1:17">
      <c r="A1332" s="2"/>
      <c r="B1332" s="2"/>
      <c r="C1332" s="62"/>
      <c r="D1332" s="62"/>
      <c r="E1332" s="62"/>
      <c r="F1332" s="76"/>
      <c r="G1332" s="76"/>
      <c r="H1332" s="76"/>
      <c r="I1332" s="76"/>
      <c r="J1332" s="76"/>
      <c r="K1332" s="76"/>
      <c r="L1332" s="76"/>
      <c r="M1332" s="76"/>
      <c r="N1332" s="76"/>
      <c r="O1332" s="76"/>
      <c r="P1332" s="62"/>
      <c r="Q1332" s="62"/>
    </row>
    <row r="1333" spans="1:17">
      <c r="A1333" s="2"/>
      <c r="B1333" s="2"/>
      <c r="C1333" s="62"/>
      <c r="D1333" s="62"/>
      <c r="E1333" s="62"/>
      <c r="F1333" s="76"/>
      <c r="G1333" s="76"/>
      <c r="H1333" s="76"/>
      <c r="I1333" s="76"/>
      <c r="J1333" s="76"/>
      <c r="K1333" s="76"/>
      <c r="L1333" s="76"/>
      <c r="M1333" s="76"/>
      <c r="N1333" s="76"/>
      <c r="O1333" s="76"/>
      <c r="P1333" s="62"/>
      <c r="Q1333" s="62"/>
    </row>
    <row r="1334" spans="1:17">
      <c r="A1334" s="2"/>
      <c r="B1334" s="2"/>
      <c r="C1334" s="62"/>
      <c r="D1334" s="62"/>
      <c r="E1334" s="62"/>
      <c r="F1334" s="76"/>
      <c r="G1334" s="76"/>
      <c r="H1334" s="76"/>
      <c r="I1334" s="76"/>
      <c r="J1334" s="76"/>
      <c r="K1334" s="76"/>
      <c r="L1334" s="76"/>
      <c r="M1334" s="76"/>
      <c r="N1334" s="76"/>
      <c r="O1334" s="76"/>
      <c r="P1334" s="62"/>
      <c r="Q1334" s="62"/>
    </row>
    <row r="1335" spans="1:17">
      <c r="A1335" s="2"/>
      <c r="B1335" s="2"/>
      <c r="C1335" s="62"/>
      <c r="D1335" s="62"/>
      <c r="E1335" s="62"/>
      <c r="F1335" s="76"/>
      <c r="G1335" s="76"/>
      <c r="H1335" s="76"/>
      <c r="I1335" s="76"/>
      <c r="J1335" s="76"/>
      <c r="K1335" s="76"/>
      <c r="L1335" s="76"/>
      <c r="M1335" s="76"/>
      <c r="N1335" s="76"/>
      <c r="O1335" s="76"/>
      <c r="P1335" s="62"/>
      <c r="Q1335" s="62"/>
    </row>
    <row r="1336" spans="1:17">
      <c r="A1336" s="2"/>
      <c r="B1336" s="2"/>
      <c r="C1336" s="62"/>
      <c r="D1336" s="62"/>
      <c r="E1336" s="62"/>
      <c r="F1336" s="76"/>
      <c r="G1336" s="76"/>
      <c r="H1336" s="76"/>
      <c r="I1336" s="76"/>
      <c r="J1336" s="76"/>
      <c r="K1336" s="76"/>
      <c r="L1336" s="76"/>
      <c r="M1336" s="76"/>
      <c r="N1336" s="76"/>
      <c r="O1336" s="76"/>
      <c r="P1336" s="62"/>
      <c r="Q1336" s="62"/>
    </row>
    <row r="1337" spans="1:17">
      <c r="A1337" s="2"/>
      <c r="B1337" s="2"/>
      <c r="C1337" s="62"/>
      <c r="D1337" s="62"/>
      <c r="E1337" s="62"/>
      <c r="F1337" s="76"/>
      <c r="G1337" s="76"/>
      <c r="H1337" s="76"/>
      <c r="I1337" s="76"/>
      <c r="J1337" s="76"/>
      <c r="K1337" s="76"/>
      <c r="L1337" s="76"/>
      <c r="M1337" s="76"/>
      <c r="N1337" s="76"/>
      <c r="O1337" s="76"/>
      <c r="P1337" s="62"/>
      <c r="Q1337" s="62"/>
    </row>
    <row r="1338" spans="1:17">
      <c r="A1338" s="2"/>
      <c r="B1338" s="2"/>
      <c r="C1338" s="62"/>
      <c r="D1338" s="62"/>
      <c r="E1338" s="62"/>
      <c r="F1338" s="76"/>
      <c r="G1338" s="76"/>
      <c r="H1338" s="76"/>
      <c r="I1338" s="76"/>
      <c r="J1338" s="76"/>
      <c r="K1338" s="76"/>
      <c r="L1338" s="76"/>
      <c r="M1338" s="76"/>
      <c r="N1338" s="76"/>
      <c r="O1338" s="76"/>
      <c r="P1338" s="62"/>
      <c r="Q1338" s="62"/>
    </row>
    <row r="1339" spans="1:17">
      <c r="A1339" s="2"/>
      <c r="B1339" s="2"/>
      <c r="C1339" s="62"/>
      <c r="D1339" s="62"/>
      <c r="E1339" s="62"/>
      <c r="F1339" s="76"/>
      <c r="G1339" s="76"/>
      <c r="H1339" s="76"/>
      <c r="I1339" s="76"/>
      <c r="J1339" s="76"/>
      <c r="K1339" s="76"/>
      <c r="L1339" s="76"/>
      <c r="M1339" s="76"/>
      <c r="N1339" s="76"/>
      <c r="O1339" s="76"/>
      <c r="P1339" s="62"/>
      <c r="Q1339" s="62"/>
    </row>
    <row r="1340" spans="1:17">
      <c r="A1340" s="2"/>
      <c r="B1340" s="2"/>
      <c r="C1340" s="62"/>
      <c r="D1340" s="62"/>
      <c r="E1340" s="62"/>
      <c r="F1340" s="76"/>
      <c r="G1340" s="76"/>
      <c r="H1340" s="76"/>
      <c r="I1340" s="76"/>
      <c r="J1340" s="76"/>
      <c r="K1340" s="76"/>
      <c r="L1340" s="76"/>
      <c r="M1340" s="76"/>
      <c r="N1340" s="76"/>
      <c r="O1340" s="76"/>
      <c r="P1340" s="62"/>
      <c r="Q1340" s="62"/>
    </row>
    <row r="1341" spans="1:17">
      <c r="A1341" s="2"/>
      <c r="B1341" s="2"/>
      <c r="C1341" s="62"/>
      <c r="D1341" s="62"/>
      <c r="E1341" s="62"/>
      <c r="F1341" s="76"/>
      <c r="G1341" s="76"/>
      <c r="H1341" s="76"/>
      <c r="I1341" s="76"/>
      <c r="J1341" s="76"/>
      <c r="K1341" s="76"/>
      <c r="L1341" s="76"/>
      <c r="M1341" s="76"/>
      <c r="N1341" s="76"/>
      <c r="O1341" s="76"/>
      <c r="P1341" s="62"/>
      <c r="Q1341" s="62"/>
    </row>
    <row r="1342" spans="1:17">
      <c r="A1342" s="2"/>
      <c r="B1342" s="2"/>
      <c r="C1342" s="62"/>
      <c r="D1342" s="62"/>
      <c r="E1342" s="62"/>
      <c r="F1342" s="76"/>
      <c r="G1342" s="76"/>
      <c r="H1342" s="76"/>
      <c r="I1342" s="76"/>
      <c r="J1342" s="76"/>
      <c r="K1342" s="76"/>
      <c r="L1342" s="76"/>
      <c r="M1342" s="76"/>
      <c r="N1342" s="76"/>
      <c r="O1342" s="76"/>
      <c r="P1342" s="62"/>
      <c r="Q1342" s="62"/>
    </row>
    <row r="1343" spans="1:17">
      <c r="A1343" s="2"/>
      <c r="B1343" s="2"/>
      <c r="C1343" s="62"/>
      <c r="D1343" s="62"/>
      <c r="E1343" s="62"/>
      <c r="F1343" s="76"/>
      <c r="G1343" s="76"/>
      <c r="H1343" s="76"/>
      <c r="I1343" s="76"/>
      <c r="J1343" s="76"/>
      <c r="K1343" s="76"/>
      <c r="L1343" s="76"/>
      <c r="M1343" s="76"/>
      <c r="N1343" s="76"/>
      <c r="O1343" s="76"/>
      <c r="P1343" s="62"/>
      <c r="Q1343" s="62"/>
    </row>
    <row r="1344" spans="1:17">
      <c r="A1344" s="2"/>
      <c r="B1344" s="2"/>
      <c r="C1344" s="62"/>
      <c r="D1344" s="62"/>
      <c r="E1344" s="62"/>
      <c r="F1344" s="76"/>
      <c r="G1344" s="76"/>
      <c r="H1344" s="76"/>
      <c r="I1344" s="76"/>
      <c r="J1344" s="76"/>
      <c r="K1344" s="76"/>
      <c r="L1344" s="76"/>
      <c r="M1344" s="76"/>
      <c r="N1344" s="76"/>
      <c r="O1344" s="76"/>
      <c r="P1344" s="62"/>
      <c r="Q1344" s="62"/>
    </row>
    <row r="1345" spans="1:17">
      <c r="A1345" s="2"/>
      <c r="B1345" s="2"/>
      <c r="C1345" s="62"/>
      <c r="D1345" s="62"/>
      <c r="E1345" s="62"/>
      <c r="F1345" s="76"/>
      <c r="G1345" s="76"/>
      <c r="H1345" s="76"/>
      <c r="I1345" s="76"/>
      <c r="J1345" s="76"/>
      <c r="K1345" s="76"/>
      <c r="L1345" s="76"/>
      <c r="M1345" s="76"/>
      <c r="N1345" s="76"/>
      <c r="O1345" s="76"/>
      <c r="P1345" s="62"/>
      <c r="Q1345" s="62"/>
    </row>
    <row r="1346" spans="1:17">
      <c r="A1346" s="2"/>
      <c r="B1346" s="2"/>
      <c r="C1346" s="62"/>
      <c r="D1346" s="62"/>
      <c r="E1346" s="62"/>
      <c r="F1346" s="76"/>
      <c r="G1346" s="76"/>
      <c r="H1346" s="76"/>
      <c r="I1346" s="76"/>
      <c r="J1346" s="76"/>
      <c r="K1346" s="76"/>
      <c r="L1346" s="76"/>
      <c r="M1346" s="76"/>
      <c r="N1346" s="76"/>
      <c r="O1346" s="76"/>
      <c r="P1346" s="62"/>
      <c r="Q1346" s="62"/>
    </row>
    <row r="1347" spans="1:17">
      <c r="A1347" s="2"/>
      <c r="B1347" s="2"/>
      <c r="C1347" s="62"/>
      <c r="D1347" s="62"/>
      <c r="E1347" s="62"/>
      <c r="F1347" s="76"/>
      <c r="G1347" s="76"/>
      <c r="H1347" s="76"/>
      <c r="I1347" s="76"/>
      <c r="J1347" s="76"/>
      <c r="K1347" s="76"/>
      <c r="L1347" s="76"/>
      <c r="M1347" s="76"/>
      <c r="N1347" s="76"/>
      <c r="O1347" s="76"/>
      <c r="P1347" s="62"/>
      <c r="Q1347" s="62"/>
    </row>
    <row r="1348" spans="1:17">
      <c r="A1348" s="2"/>
      <c r="B1348" s="2"/>
      <c r="C1348" s="62"/>
      <c r="D1348" s="62"/>
      <c r="E1348" s="62"/>
      <c r="F1348" s="76"/>
      <c r="G1348" s="76"/>
      <c r="H1348" s="76"/>
      <c r="I1348" s="76"/>
      <c r="J1348" s="76"/>
      <c r="K1348" s="76"/>
      <c r="L1348" s="76"/>
      <c r="M1348" s="76"/>
      <c r="N1348" s="76"/>
      <c r="O1348" s="76"/>
      <c r="P1348" s="62"/>
      <c r="Q1348" s="62"/>
    </row>
    <row r="1349" spans="1:17">
      <c r="A1349" s="2"/>
      <c r="B1349" s="2"/>
      <c r="C1349" s="62"/>
      <c r="D1349" s="62"/>
      <c r="E1349" s="62"/>
      <c r="F1349" s="76"/>
      <c r="G1349" s="76"/>
      <c r="H1349" s="76"/>
      <c r="I1349" s="76"/>
      <c r="J1349" s="76"/>
      <c r="K1349" s="76"/>
      <c r="L1349" s="76"/>
      <c r="M1349" s="76"/>
      <c r="N1349" s="76"/>
      <c r="O1349" s="76"/>
      <c r="P1349" s="62"/>
      <c r="Q1349" s="62"/>
    </row>
    <row r="1350" spans="1:17">
      <c r="A1350" s="2"/>
      <c r="B1350" s="2"/>
      <c r="C1350" s="62"/>
      <c r="D1350" s="62"/>
      <c r="E1350" s="62"/>
      <c r="F1350" s="76"/>
      <c r="G1350" s="76"/>
      <c r="H1350" s="76"/>
      <c r="I1350" s="76"/>
      <c r="J1350" s="76"/>
      <c r="K1350" s="76"/>
      <c r="L1350" s="76"/>
      <c r="M1350" s="76"/>
      <c r="N1350" s="76"/>
      <c r="O1350" s="76"/>
      <c r="P1350" s="62"/>
      <c r="Q1350" s="62"/>
    </row>
    <row r="1351" spans="1:17">
      <c r="A1351" s="2"/>
      <c r="B1351" s="2"/>
      <c r="C1351" s="62"/>
      <c r="D1351" s="62"/>
      <c r="E1351" s="62"/>
      <c r="F1351" s="76"/>
      <c r="G1351" s="76"/>
      <c r="H1351" s="76"/>
      <c r="I1351" s="76"/>
      <c r="J1351" s="76"/>
      <c r="K1351" s="76"/>
      <c r="L1351" s="76"/>
      <c r="M1351" s="76"/>
      <c r="N1351" s="76"/>
      <c r="O1351" s="76"/>
      <c r="P1351" s="62"/>
      <c r="Q1351" s="62"/>
    </row>
    <row r="1352" spans="1:17">
      <c r="A1352" s="2"/>
      <c r="B1352" s="2"/>
      <c r="C1352" s="62"/>
      <c r="D1352" s="62"/>
      <c r="E1352" s="62"/>
      <c r="F1352" s="76"/>
      <c r="G1352" s="76"/>
      <c r="H1352" s="76"/>
      <c r="I1352" s="76"/>
      <c r="J1352" s="76"/>
      <c r="K1352" s="76"/>
      <c r="L1352" s="76"/>
      <c r="M1352" s="76"/>
      <c r="N1352" s="76"/>
      <c r="O1352" s="76"/>
      <c r="P1352" s="62"/>
      <c r="Q1352" s="62"/>
    </row>
    <row r="1353" spans="1:17">
      <c r="A1353" s="2"/>
      <c r="B1353" s="2"/>
      <c r="C1353" s="62"/>
      <c r="D1353" s="62"/>
      <c r="E1353" s="62"/>
      <c r="F1353" s="76"/>
      <c r="G1353" s="76"/>
      <c r="H1353" s="76"/>
      <c r="I1353" s="76"/>
      <c r="J1353" s="76"/>
      <c r="K1353" s="76"/>
      <c r="L1353" s="76"/>
      <c r="M1353" s="76"/>
      <c r="N1353" s="76"/>
      <c r="O1353" s="76"/>
      <c r="P1353" s="62"/>
      <c r="Q1353" s="62"/>
    </row>
    <row r="1354" spans="1:17">
      <c r="A1354" s="2"/>
      <c r="B1354" s="2"/>
      <c r="C1354" s="62"/>
      <c r="D1354" s="62"/>
      <c r="E1354" s="62"/>
      <c r="F1354" s="76"/>
      <c r="G1354" s="76"/>
      <c r="H1354" s="76"/>
      <c r="I1354" s="76"/>
      <c r="J1354" s="76"/>
      <c r="K1354" s="76"/>
      <c r="L1354" s="76"/>
      <c r="M1354" s="76"/>
      <c r="N1354" s="76"/>
      <c r="O1354" s="76"/>
      <c r="P1354" s="62"/>
      <c r="Q1354" s="62"/>
    </row>
    <row r="1355" spans="1:17">
      <c r="A1355" s="2"/>
      <c r="B1355" s="2"/>
      <c r="C1355" s="62"/>
      <c r="D1355" s="62"/>
      <c r="E1355" s="62"/>
      <c r="F1355" s="76"/>
      <c r="G1355" s="76"/>
      <c r="H1355" s="76"/>
      <c r="I1355" s="76"/>
      <c r="J1355" s="76"/>
      <c r="K1355" s="76"/>
      <c r="L1355" s="76"/>
      <c r="M1355" s="76"/>
      <c r="N1355" s="76"/>
      <c r="O1355" s="76"/>
      <c r="P1355" s="62"/>
      <c r="Q1355" s="62"/>
    </row>
    <row r="1356" spans="1:17">
      <c r="A1356" s="2"/>
      <c r="B1356" s="2"/>
      <c r="C1356" s="62"/>
      <c r="D1356" s="62"/>
      <c r="E1356" s="62"/>
      <c r="F1356" s="76"/>
      <c r="G1356" s="76"/>
      <c r="H1356" s="76"/>
      <c r="I1356" s="76"/>
      <c r="J1356" s="76"/>
      <c r="K1356" s="76"/>
      <c r="L1356" s="76"/>
      <c r="M1356" s="76"/>
      <c r="N1356" s="76"/>
      <c r="O1356" s="76"/>
      <c r="P1356" s="62"/>
      <c r="Q1356" s="62"/>
    </row>
    <row r="1357" spans="1:17">
      <c r="A1357" s="2"/>
      <c r="B1357" s="2"/>
      <c r="C1357" s="62"/>
      <c r="D1357" s="62"/>
      <c r="E1357" s="62"/>
      <c r="F1357" s="76"/>
      <c r="G1357" s="76"/>
      <c r="H1357" s="76"/>
      <c r="I1357" s="76"/>
      <c r="J1357" s="76"/>
      <c r="K1357" s="76"/>
      <c r="L1357" s="76"/>
      <c r="M1357" s="76"/>
      <c r="N1357" s="76"/>
      <c r="O1357" s="76"/>
      <c r="P1357" s="62"/>
      <c r="Q1357" s="62"/>
    </row>
    <row r="1358" spans="1:17">
      <c r="A1358" s="2"/>
      <c r="B1358" s="2"/>
      <c r="C1358" s="62"/>
      <c r="D1358" s="62"/>
      <c r="E1358" s="62"/>
      <c r="F1358" s="76"/>
      <c r="G1358" s="76"/>
      <c r="H1358" s="76"/>
      <c r="I1358" s="76"/>
      <c r="J1358" s="76"/>
      <c r="K1358" s="76"/>
      <c r="L1358" s="76"/>
      <c r="M1358" s="76"/>
      <c r="N1358" s="76"/>
      <c r="O1358" s="76"/>
      <c r="P1358" s="62"/>
      <c r="Q1358" s="62"/>
    </row>
    <row r="1359" spans="1:17">
      <c r="A1359" s="2"/>
      <c r="B1359" s="2"/>
      <c r="C1359" s="62"/>
      <c r="D1359" s="62"/>
      <c r="E1359" s="62"/>
      <c r="F1359" s="76"/>
      <c r="G1359" s="76"/>
      <c r="H1359" s="76"/>
      <c r="I1359" s="76"/>
      <c r="J1359" s="76"/>
      <c r="K1359" s="76"/>
      <c r="L1359" s="76"/>
      <c r="M1359" s="76"/>
      <c r="N1359" s="76"/>
      <c r="O1359" s="76"/>
      <c r="P1359" s="62"/>
      <c r="Q1359" s="62"/>
    </row>
    <row r="1360" spans="1:17">
      <c r="A1360" s="2"/>
      <c r="B1360" s="2"/>
      <c r="C1360" s="62"/>
      <c r="D1360" s="62"/>
      <c r="E1360" s="62"/>
      <c r="F1360" s="76"/>
      <c r="G1360" s="76"/>
      <c r="H1360" s="76"/>
      <c r="I1360" s="76"/>
      <c r="J1360" s="76"/>
      <c r="K1360" s="76"/>
      <c r="L1360" s="76"/>
      <c r="M1360" s="76"/>
      <c r="N1360" s="76"/>
      <c r="O1360" s="76"/>
      <c r="P1360" s="62"/>
      <c r="Q1360" s="62"/>
    </row>
    <row r="1361" spans="1:17">
      <c r="A1361" s="2"/>
      <c r="B1361" s="2"/>
      <c r="C1361" s="62"/>
      <c r="D1361" s="62"/>
      <c r="E1361" s="62"/>
      <c r="F1361" s="76"/>
      <c r="G1361" s="76"/>
      <c r="H1361" s="76"/>
      <c r="I1361" s="76"/>
      <c r="J1361" s="76"/>
      <c r="K1361" s="76"/>
      <c r="L1361" s="76"/>
      <c r="M1361" s="76"/>
      <c r="N1361" s="76"/>
      <c r="O1361" s="76"/>
      <c r="P1361" s="62"/>
      <c r="Q1361" s="62"/>
    </row>
    <row r="1362" spans="1:17">
      <c r="A1362" s="2"/>
      <c r="B1362" s="2"/>
      <c r="C1362" s="62"/>
      <c r="D1362" s="62"/>
      <c r="E1362" s="62"/>
      <c r="F1362" s="76"/>
      <c r="G1362" s="76"/>
      <c r="H1362" s="76"/>
      <c r="I1362" s="76"/>
      <c r="J1362" s="76"/>
      <c r="K1362" s="76"/>
      <c r="L1362" s="76"/>
      <c r="M1362" s="76"/>
      <c r="N1362" s="76"/>
      <c r="O1362" s="76"/>
      <c r="P1362" s="62"/>
      <c r="Q1362" s="62"/>
    </row>
    <row r="1363" spans="1:17">
      <c r="A1363" s="2"/>
      <c r="B1363" s="2"/>
      <c r="C1363" s="62"/>
      <c r="D1363" s="62"/>
      <c r="E1363" s="62"/>
      <c r="F1363" s="76"/>
      <c r="G1363" s="76"/>
      <c r="H1363" s="76"/>
      <c r="I1363" s="76"/>
      <c r="J1363" s="76"/>
      <c r="K1363" s="76"/>
      <c r="L1363" s="76"/>
      <c r="M1363" s="76"/>
      <c r="N1363" s="76"/>
      <c r="O1363" s="76"/>
      <c r="P1363" s="62"/>
      <c r="Q1363" s="62"/>
    </row>
    <row r="1364" spans="1:17">
      <c r="A1364" s="2"/>
      <c r="B1364" s="2"/>
      <c r="C1364" s="62"/>
      <c r="D1364" s="62"/>
      <c r="E1364" s="62"/>
      <c r="F1364" s="76"/>
      <c r="G1364" s="76"/>
      <c r="H1364" s="76"/>
      <c r="I1364" s="76"/>
      <c r="J1364" s="76"/>
      <c r="K1364" s="76"/>
      <c r="L1364" s="76"/>
      <c r="M1364" s="76"/>
      <c r="N1364" s="76"/>
      <c r="O1364" s="76"/>
      <c r="P1364" s="62"/>
      <c r="Q1364" s="62"/>
    </row>
    <row r="1365" spans="1:17">
      <c r="A1365" s="2"/>
      <c r="B1365" s="2"/>
      <c r="C1365" s="62"/>
      <c r="D1365" s="62"/>
      <c r="E1365" s="62"/>
      <c r="F1365" s="76"/>
      <c r="G1365" s="76"/>
      <c r="H1365" s="76"/>
      <c r="I1365" s="76"/>
      <c r="J1365" s="76"/>
      <c r="K1365" s="76"/>
      <c r="L1365" s="76"/>
      <c r="M1365" s="76"/>
      <c r="N1365" s="76"/>
      <c r="O1365" s="76"/>
      <c r="P1365" s="62"/>
      <c r="Q1365" s="62"/>
    </row>
    <row r="1366" spans="1:17">
      <c r="A1366" s="2"/>
      <c r="B1366" s="2"/>
      <c r="C1366" s="62"/>
      <c r="D1366" s="62"/>
      <c r="E1366" s="62"/>
      <c r="F1366" s="76"/>
      <c r="G1366" s="76"/>
      <c r="H1366" s="76"/>
      <c r="I1366" s="76"/>
      <c r="J1366" s="76"/>
      <c r="K1366" s="76"/>
      <c r="L1366" s="76"/>
      <c r="M1366" s="76"/>
      <c r="N1366" s="76"/>
      <c r="O1366" s="76"/>
      <c r="P1366" s="62"/>
      <c r="Q1366" s="62"/>
    </row>
    <row r="1367" spans="1:17">
      <c r="A1367" s="2"/>
      <c r="B1367" s="2"/>
      <c r="C1367" s="62"/>
      <c r="D1367" s="62"/>
      <c r="E1367" s="62"/>
      <c r="F1367" s="76"/>
      <c r="G1367" s="76"/>
      <c r="H1367" s="76"/>
      <c r="I1367" s="76"/>
      <c r="J1367" s="76"/>
      <c r="K1367" s="76"/>
      <c r="L1367" s="76"/>
      <c r="M1367" s="76"/>
      <c r="N1367" s="76"/>
      <c r="O1367" s="76"/>
      <c r="P1367" s="62"/>
      <c r="Q1367" s="62"/>
    </row>
    <row r="1368" spans="1:17">
      <c r="A1368" s="2"/>
      <c r="B1368" s="2"/>
      <c r="C1368" s="62"/>
      <c r="D1368" s="62"/>
      <c r="E1368" s="62"/>
      <c r="F1368" s="76"/>
      <c r="G1368" s="76"/>
      <c r="H1368" s="76"/>
      <c r="I1368" s="76"/>
      <c r="J1368" s="76"/>
      <c r="K1368" s="76"/>
      <c r="L1368" s="76"/>
      <c r="M1368" s="76"/>
      <c r="N1368" s="76"/>
      <c r="O1368" s="76"/>
      <c r="P1368" s="62"/>
      <c r="Q1368" s="62"/>
    </row>
    <row r="1369" spans="1:17">
      <c r="A1369" s="2"/>
      <c r="B1369" s="2"/>
      <c r="C1369" s="62"/>
      <c r="D1369" s="62"/>
      <c r="E1369" s="62"/>
      <c r="F1369" s="76"/>
      <c r="G1369" s="76"/>
      <c r="H1369" s="76"/>
      <c r="I1369" s="76"/>
      <c r="J1369" s="76"/>
      <c r="K1369" s="76"/>
      <c r="L1369" s="76"/>
      <c r="M1369" s="76"/>
      <c r="N1369" s="76"/>
      <c r="O1369" s="76"/>
      <c r="P1369" s="62"/>
      <c r="Q1369" s="62"/>
    </row>
    <row r="1370" spans="1:17">
      <c r="A1370" s="2"/>
      <c r="B1370" s="2"/>
      <c r="C1370" s="62"/>
      <c r="D1370" s="62"/>
      <c r="E1370" s="62"/>
      <c r="F1370" s="76"/>
      <c r="G1370" s="76"/>
      <c r="H1370" s="76"/>
      <c r="I1370" s="76"/>
      <c r="J1370" s="76"/>
      <c r="K1370" s="76"/>
      <c r="L1370" s="76"/>
      <c r="M1370" s="76"/>
      <c r="N1370" s="76"/>
      <c r="O1370" s="76"/>
      <c r="P1370" s="62"/>
      <c r="Q1370" s="62"/>
    </row>
    <row r="1371" spans="1:17">
      <c r="A1371" s="2"/>
      <c r="B1371" s="2"/>
      <c r="C1371" s="62"/>
      <c r="D1371" s="62"/>
      <c r="E1371" s="62"/>
      <c r="F1371" s="76"/>
      <c r="G1371" s="76"/>
      <c r="H1371" s="76"/>
      <c r="I1371" s="76"/>
      <c r="J1371" s="76"/>
      <c r="K1371" s="76"/>
      <c r="L1371" s="76"/>
      <c r="M1371" s="76"/>
      <c r="N1371" s="76"/>
      <c r="O1371" s="76"/>
      <c r="P1371" s="62"/>
      <c r="Q1371" s="62"/>
    </row>
    <row r="1372" spans="1:17">
      <c r="A1372" s="2"/>
      <c r="B1372" s="2"/>
      <c r="C1372" s="62"/>
      <c r="D1372" s="62"/>
      <c r="E1372" s="62"/>
      <c r="F1372" s="76"/>
      <c r="G1372" s="76"/>
      <c r="H1372" s="76"/>
      <c r="I1372" s="76"/>
      <c r="J1372" s="76"/>
      <c r="K1372" s="76"/>
      <c r="L1372" s="76"/>
      <c r="M1372" s="76"/>
      <c r="N1372" s="76"/>
      <c r="O1372" s="76"/>
      <c r="P1372" s="62"/>
      <c r="Q1372" s="62"/>
    </row>
    <row r="1373" spans="1:17">
      <c r="A1373" s="2"/>
      <c r="B1373" s="2"/>
      <c r="C1373" s="62"/>
      <c r="D1373" s="62"/>
      <c r="E1373" s="62"/>
      <c r="F1373" s="76"/>
      <c r="G1373" s="76"/>
      <c r="H1373" s="76"/>
      <c r="I1373" s="76"/>
      <c r="J1373" s="76"/>
      <c r="K1373" s="76"/>
      <c r="L1373" s="76"/>
      <c r="M1373" s="76"/>
      <c r="N1373" s="76"/>
      <c r="O1373" s="76"/>
      <c r="P1373" s="62"/>
      <c r="Q1373" s="62"/>
    </row>
    <row r="1374" spans="1:17">
      <c r="A1374" s="2"/>
      <c r="B1374" s="2"/>
      <c r="C1374" s="62"/>
      <c r="D1374" s="62"/>
      <c r="E1374" s="62"/>
      <c r="F1374" s="76"/>
      <c r="G1374" s="76"/>
      <c r="H1374" s="76"/>
      <c r="I1374" s="76"/>
      <c r="J1374" s="76"/>
      <c r="K1374" s="76"/>
      <c r="L1374" s="76"/>
      <c r="M1374" s="76"/>
      <c r="N1374" s="76"/>
      <c r="O1374" s="76"/>
      <c r="P1374" s="62"/>
      <c r="Q1374" s="62"/>
    </row>
    <row r="1375" spans="1:17">
      <c r="A1375" s="2"/>
      <c r="B1375" s="2"/>
      <c r="C1375" s="62"/>
      <c r="D1375" s="62"/>
      <c r="E1375" s="62"/>
      <c r="F1375" s="76"/>
      <c r="G1375" s="76"/>
      <c r="H1375" s="76"/>
      <c r="I1375" s="76"/>
      <c r="J1375" s="76"/>
      <c r="K1375" s="76"/>
      <c r="L1375" s="76"/>
      <c r="M1375" s="76"/>
      <c r="N1375" s="76"/>
      <c r="O1375" s="76"/>
      <c r="P1375" s="62"/>
      <c r="Q1375" s="62"/>
    </row>
    <row r="1376" spans="1:17">
      <c r="A1376" s="2"/>
      <c r="B1376" s="2"/>
      <c r="C1376" s="62"/>
      <c r="D1376" s="62"/>
      <c r="E1376" s="62"/>
      <c r="F1376" s="76"/>
      <c r="G1376" s="76"/>
      <c r="H1376" s="76"/>
      <c r="I1376" s="76"/>
      <c r="J1376" s="76"/>
      <c r="K1376" s="76"/>
      <c r="L1376" s="76"/>
      <c r="M1376" s="76"/>
      <c r="N1376" s="76"/>
      <c r="O1376" s="76"/>
      <c r="P1376" s="62"/>
      <c r="Q1376" s="62"/>
    </row>
    <row r="1377" spans="1:17">
      <c r="A1377" s="2"/>
      <c r="B1377" s="2"/>
      <c r="C1377" s="62"/>
      <c r="D1377" s="62"/>
      <c r="E1377" s="62"/>
      <c r="F1377" s="76"/>
      <c r="G1377" s="76"/>
      <c r="H1377" s="76"/>
      <c r="I1377" s="76"/>
      <c r="J1377" s="76"/>
      <c r="K1377" s="76"/>
      <c r="L1377" s="76"/>
      <c r="M1377" s="76"/>
      <c r="N1377" s="76"/>
      <c r="O1377" s="76"/>
      <c r="P1377" s="62"/>
      <c r="Q1377" s="62"/>
    </row>
    <row r="1378" spans="1:17">
      <c r="A1378" s="2"/>
      <c r="B1378" s="2"/>
      <c r="C1378" s="62"/>
      <c r="D1378" s="62"/>
      <c r="E1378" s="62"/>
      <c r="F1378" s="76"/>
      <c r="G1378" s="76"/>
      <c r="H1378" s="76"/>
      <c r="I1378" s="76"/>
      <c r="J1378" s="76"/>
      <c r="K1378" s="76"/>
      <c r="L1378" s="76"/>
      <c r="M1378" s="76"/>
      <c r="N1378" s="76"/>
      <c r="O1378" s="76"/>
      <c r="P1378" s="62"/>
      <c r="Q1378" s="62"/>
    </row>
    <row r="1379" spans="1:17">
      <c r="A1379" s="2"/>
      <c r="B1379" s="2"/>
      <c r="C1379" s="62"/>
      <c r="D1379" s="62"/>
      <c r="E1379" s="62"/>
      <c r="F1379" s="76"/>
      <c r="G1379" s="76"/>
      <c r="H1379" s="76"/>
      <c r="I1379" s="76"/>
      <c r="J1379" s="76"/>
      <c r="K1379" s="76"/>
      <c r="L1379" s="76"/>
      <c r="M1379" s="76"/>
      <c r="N1379" s="76"/>
      <c r="O1379" s="76"/>
      <c r="P1379" s="62"/>
      <c r="Q1379" s="62"/>
    </row>
    <row r="1380" spans="1:17">
      <c r="A1380" s="2"/>
      <c r="B1380" s="2"/>
      <c r="C1380" s="62"/>
      <c r="D1380" s="62"/>
      <c r="E1380" s="62"/>
      <c r="F1380" s="76"/>
      <c r="G1380" s="76"/>
      <c r="H1380" s="76"/>
      <c r="I1380" s="76"/>
      <c r="J1380" s="76"/>
      <c r="K1380" s="76"/>
      <c r="L1380" s="76"/>
      <c r="M1380" s="76"/>
      <c r="N1380" s="76"/>
      <c r="O1380" s="76"/>
      <c r="P1380" s="62"/>
      <c r="Q1380" s="62"/>
    </row>
    <row r="1381" spans="1:17">
      <c r="A1381" s="2"/>
      <c r="B1381" s="2"/>
      <c r="C1381" s="62"/>
      <c r="D1381" s="62"/>
      <c r="E1381" s="62"/>
      <c r="F1381" s="76"/>
      <c r="G1381" s="76"/>
      <c r="H1381" s="76"/>
      <c r="I1381" s="76"/>
      <c r="J1381" s="76"/>
      <c r="K1381" s="76"/>
      <c r="L1381" s="76"/>
      <c r="M1381" s="76"/>
      <c r="N1381" s="76"/>
      <c r="O1381" s="76"/>
      <c r="P1381" s="62"/>
      <c r="Q1381" s="62"/>
    </row>
    <row r="1382" spans="1:17">
      <c r="A1382" s="2"/>
      <c r="B1382" s="2"/>
      <c r="C1382" s="62"/>
      <c r="D1382" s="62"/>
      <c r="E1382" s="62"/>
      <c r="F1382" s="76"/>
      <c r="G1382" s="76"/>
      <c r="H1382" s="76"/>
      <c r="I1382" s="76"/>
      <c r="J1382" s="76"/>
      <c r="K1382" s="76"/>
      <c r="L1382" s="76"/>
      <c r="M1382" s="76"/>
      <c r="N1382" s="76"/>
      <c r="O1382" s="76"/>
      <c r="P1382" s="62"/>
      <c r="Q1382" s="62"/>
    </row>
    <row r="1383" spans="1:17">
      <c r="A1383" s="2"/>
      <c r="B1383" s="2"/>
      <c r="C1383" s="62"/>
      <c r="D1383" s="62"/>
      <c r="E1383" s="62"/>
      <c r="F1383" s="76"/>
      <c r="G1383" s="76"/>
      <c r="H1383" s="76"/>
      <c r="I1383" s="76"/>
      <c r="J1383" s="76"/>
      <c r="K1383" s="76"/>
      <c r="L1383" s="76"/>
      <c r="M1383" s="76"/>
      <c r="N1383" s="76"/>
      <c r="O1383" s="76"/>
      <c r="P1383" s="62"/>
      <c r="Q1383" s="62"/>
    </row>
  </sheetData>
  <mergeCells count="14">
    <mergeCell ref="D7:D8"/>
    <mergeCell ref="C7:C8"/>
    <mergeCell ref="E7:E8"/>
    <mergeCell ref="F7:F8"/>
    <mergeCell ref="A4:D4"/>
    <mergeCell ref="C6:H6"/>
    <mergeCell ref="G7:H7"/>
    <mergeCell ref="N4:O4"/>
    <mergeCell ref="N7:O7"/>
    <mergeCell ref="J6:O6"/>
    <mergeCell ref="J7:J8"/>
    <mergeCell ref="K7:K8"/>
    <mergeCell ref="L7:L8"/>
    <mergeCell ref="M7:M8"/>
  </mergeCells>
  <printOptions horizontalCentered="1" verticalCentered="1"/>
  <pageMargins left="0.39370078740157483" right="0.39370078740157483" top="0.59055118110236227" bottom="0.39370078740157483" header="0" footer="0"/>
  <pageSetup scale="60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 IV-11</vt:lpstr>
      <vt:lpstr>' IV-11'!Área_de_impresión</vt:lpstr>
      <vt:lpstr>Cuadroiv13</vt:lpstr>
      <vt:lpstr>Cuadroiv14</vt:lpstr>
      <vt:lpstr>' IV-11'!Títulos_a_imprimir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gvp</dc:creator>
  <cp:lastModifiedBy>Valle Fong, María Auxiliadora</cp:lastModifiedBy>
  <cp:lastPrinted>2020-10-20T21:59:22Z</cp:lastPrinted>
  <dcterms:created xsi:type="dcterms:W3CDTF">2015-07-07T22:52:39Z</dcterms:created>
  <dcterms:modified xsi:type="dcterms:W3CDTF">2025-04-11T18:25:47Z</dcterms:modified>
</cp:coreProperties>
</file>