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Kmena\Desktop\publicaciones\estadísticas\remesas\"/>
    </mc:Choice>
  </mc:AlternateContent>
  <xr:revisionPtr revIDLastSave="0" documentId="13_ncr:1_{EDDF30FC-51F8-4567-B899-5A664B287AD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ERIE 2016_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5" i="2" l="1"/>
  <c r="K154" i="2"/>
  <c r="K153" i="2"/>
  <c r="K152" i="2"/>
  <c r="K151" i="2"/>
  <c r="K150" i="2"/>
  <c r="K149" i="2"/>
  <c r="K148" i="2"/>
  <c r="K147" i="2"/>
  <c r="K146" i="2"/>
  <c r="K145" i="2"/>
  <c r="K144" i="2"/>
  <c r="J142" i="2"/>
  <c r="I142" i="2"/>
  <c r="H142" i="2"/>
  <c r="G142" i="2"/>
  <c r="F142" i="2"/>
  <c r="E142" i="2"/>
  <c r="D142" i="2"/>
  <c r="C142" i="2"/>
  <c r="K142" i="2" l="1"/>
  <c r="K140" i="2"/>
  <c r="K139" i="2"/>
  <c r="K138" i="2"/>
  <c r="K137" i="2"/>
  <c r="K136" i="2"/>
  <c r="K135" i="2"/>
  <c r="K134" i="2"/>
  <c r="K133" i="2"/>
  <c r="K132" i="2"/>
  <c r="K131" i="2"/>
  <c r="K130" i="2"/>
  <c r="K129" i="2"/>
  <c r="J127" i="2"/>
  <c r="I127" i="2"/>
  <c r="H127" i="2"/>
  <c r="G127" i="2"/>
  <c r="F127" i="2"/>
  <c r="E127" i="2"/>
  <c r="D127" i="2"/>
  <c r="C127" i="2"/>
  <c r="K127" i="2" l="1"/>
  <c r="K125" i="2" l="1"/>
  <c r="K124" i="2"/>
  <c r="K123" i="2"/>
  <c r="K122" i="2"/>
  <c r="K121" i="2"/>
  <c r="K120" i="2"/>
  <c r="K119" i="2"/>
  <c r="K118" i="2"/>
  <c r="K117" i="2"/>
  <c r="K116" i="2"/>
  <c r="K115" i="2"/>
  <c r="K114" i="2"/>
  <c r="J112" i="2"/>
  <c r="I112" i="2"/>
  <c r="H112" i="2"/>
  <c r="G112" i="2"/>
  <c r="F112" i="2"/>
  <c r="E112" i="2"/>
  <c r="D112" i="2"/>
  <c r="C112" i="2"/>
  <c r="K112" i="2" l="1"/>
  <c r="J97" i="2"/>
  <c r="I97" i="2"/>
  <c r="H97" i="2"/>
  <c r="G97" i="2"/>
  <c r="F97" i="2"/>
  <c r="E97" i="2"/>
  <c r="D97" i="2"/>
  <c r="C97" i="2"/>
  <c r="K110" i="2"/>
  <c r="K109" i="2" l="1"/>
  <c r="K108" i="2" l="1"/>
  <c r="K107" i="2" l="1"/>
  <c r="K106" i="2"/>
  <c r="K105" i="2"/>
  <c r="K104" i="2"/>
  <c r="K103" i="2"/>
  <c r="K102" i="2"/>
  <c r="K101" i="2"/>
  <c r="K100" i="2"/>
  <c r="K99" i="2"/>
  <c r="K97" i="2" l="1"/>
  <c r="K84" i="2"/>
  <c r="D82" i="2" l="1"/>
  <c r="E82" i="2"/>
  <c r="F82" i="2"/>
  <c r="G82" i="2"/>
  <c r="H82" i="2"/>
  <c r="I82" i="2"/>
  <c r="J82" i="2"/>
  <c r="C82" i="2"/>
  <c r="K95" i="2"/>
  <c r="K94" i="2"/>
  <c r="K93" i="2"/>
  <c r="K92" i="2"/>
  <c r="K91" i="2"/>
  <c r="K90" i="2"/>
  <c r="K89" i="2"/>
  <c r="K88" i="2"/>
  <c r="K87" i="2"/>
  <c r="K86" i="2"/>
  <c r="K85" i="2"/>
  <c r="K82" i="2" l="1"/>
  <c r="D67" i="2"/>
  <c r="E67" i="2"/>
  <c r="F67" i="2"/>
  <c r="G67" i="2"/>
  <c r="H67" i="2"/>
  <c r="I67" i="2"/>
  <c r="J67" i="2"/>
  <c r="C67" i="2"/>
  <c r="K80" i="2"/>
  <c r="K79" i="2" l="1"/>
  <c r="K78" i="2" l="1"/>
  <c r="K77" i="2" l="1"/>
  <c r="K76" i="2" l="1"/>
  <c r="K75" i="2" l="1"/>
  <c r="K74" i="2"/>
  <c r="K73" i="2"/>
  <c r="K72" i="2"/>
  <c r="K71" i="2"/>
  <c r="K70" i="2"/>
  <c r="K69" i="2"/>
  <c r="K65" i="2"/>
  <c r="K64" i="2"/>
  <c r="K63" i="2"/>
  <c r="K62" i="2"/>
  <c r="K61" i="2"/>
  <c r="K60" i="2"/>
  <c r="K59" i="2"/>
  <c r="K58" i="2"/>
  <c r="K57" i="2"/>
  <c r="K56" i="2"/>
  <c r="K55" i="2"/>
  <c r="K54" i="2"/>
  <c r="J52" i="2"/>
  <c r="I52" i="2"/>
  <c r="H52" i="2"/>
  <c r="G52" i="2"/>
  <c r="F52" i="2"/>
  <c r="E52" i="2"/>
  <c r="D52" i="2"/>
  <c r="C52" i="2"/>
  <c r="K50" i="2"/>
  <c r="K49" i="2"/>
  <c r="K48" i="2"/>
  <c r="K47" i="2"/>
  <c r="K46" i="2"/>
  <c r="K45" i="2"/>
  <c r="K44" i="2"/>
  <c r="K43" i="2"/>
  <c r="K42" i="2"/>
  <c r="K41" i="2"/>
  <c r="K40" i="2"/>
  <c r="K39" i="2"/>
  <c r="J37" i="2"/>
  <c r="I37" i="2"/>
  <c r="H37" i="2"/>
  <c r="G37" i="2"/>
  <c r="F37" i="2"/>
  <c r="E37" i="2"/>
  <c r="D37" i="2"/>
  <c r="C37" i="2"/>
  <c r="K35" i="2"/>
  <c r="K34" i="2"/>
  <c r="K33" i="2"/>
  <c r="K32" i="2"/>
  <c r="K31" i="2"/>
  <c r="K30" i="2"/>
  <c r="K29" i="2"/>
  <c r="K28" i="2"/>
  <c r="K27" i="2"/>
  <c r="K26" i="2"/>
  <c r="K25" i="2"/>
  <c r="K24" i="2"/>
  <c r="J22" i="2"/>
  <c r="I22" i="2"/>
  <c r="H22" i="2"/>
  <c r="G22" i="2"/>
  <c r="F22" i="2"/>
  <c r="E22" i="2"/>
  <c r="D22" i="2"/>
  <c r="C22" i="2"/>
  <c r="K20" i="2"/>
  <c r="K19" i="2"/>
  <c r="K18" i="2"/>
  <c r="K17" i="2"/>
  <c r="K16" i="2"/>
  <c r="K15" i="2"/>
  <c r="K14" i="2"/>
  <c r="K13" i="2"/>
  <c r="K12" i="2"/>
  <c r="K11" i="2"/>
  <c r="K10" i="2"/>
  <c r="K9" i="2"/>
  <c r="J7" i="2"/>
  <c r="I7" i="2"/>
  <c r="H7" i="2"/>
  <c r="G7" i="2"/>
  <c r="F7" i="2"/>
  <c r="E7" i="2"/>
  <c r="D7" i="2"/>
  <c r="C7" i="2"/>
  <c r="K37" i="2" l="1"/>
  <c r="K7" i="2"/>
  <c r="K52" i="2"/>
  <c r="K22" i="2"/>
  <c r="K67" i="2"/>
</calcChain>
</file>

<file path=xl/sharedStrings.xml><?xml version="1.0" encoding="utf-8"?>
<sst xmlns="http://schemas.openxmlformats.org/spreadsheetml/2006/main" count="134" uniqueCount="134">
  <si>
    <t>Total</t>
  </si>
  <si>
    <t>BANCO CENTRAL DE NICARAGUA</t>
  </si>
  <si>
    <t xml:space="preserve">(Millones de dólares) </t>
  </si>
  <si>
    <t xml:space="preserve">Año </t>
  </si>
  <si>
    <t>Ene_16</t>
  </si>
  <si>
    <t>Feb_16</t>
  </si>
  <si>
    <t>Mar_16</t>
  </si>
  <si>
    <t>Abr_16</t>
  </si>
  <si>
    <t>May_16</t>
  </si>
  <si>
    <t>Jun_16</t>
  </si>
  <si>
    <t>Jul_16</t>
  </si>
  <si>
    <t>Ago_16</t>
  </si>
  <si>
    <t>Sep_16</t>
  </si>
  <si>
    <t>Oct_16</t>
  </si>
  <si>
    <t>Nov_16</t>
  </si>
  <si>
    <t>Dic_16</t>
  </si>
  <si>
    <t>Ene_17</t>
  </si>
  <si>
    <t>Feb_17</t>
  </si>
  <si>
    <t>Mar_17</t>
  </si>
  <si>
    <t>Abr_17</t>
  </si>
  <si>
    <t>May_17</t>
  </si>
  <si>
    <t>Jun_17</t>
  </si>
  <si>
    <t>Jul_17</t>
  </si>
  <si>
    <t>Ago_17</t>
  </si>
  <si>
    <t>Sep_17</t>
  </si>
  <si>
    <t>Oct_17</t>
  </si>
  <si>
    <t>Nov_17</t>
  </si>
  <si>
    <t>Dic_17</t>
  </si>
  <si>
    <t>Ene_18</t>
  </si>
  <si>
    <t>Feb_18</t>
  </si>
  <si>
    <t>Mar_18</t>
  </si>
  <si>
    <t>Abr_18</t>
  </si>
  <si>
    <t>May_18</t>
  </si>
  <si>
    <t>Jun_18</t>
  </si>
  <si>
    <t>Jul_18</t>
  </si>
  <si>
    <t>Ago_18</t>
  </si>
  <si>
    <t>Sep_18</t>
  </si>
  <si>
    <t>Oct_18</t>
  </si>
  <si>
    <t>Nov_18</t>
  </si>
  <si>
    <t>Dic_18</t>
  </si>
  <si>
    <t>Ene_19</t>
  </si>
  <si>
    <t>Feb_19</t>
  </si>
  <si>
    <t>Mar_19</t>
  </si>
  <si>
    <t>Abr_19</t>
  </si>
  <si>
    <t>May_19</t>
  </si>
  <si>
    <t>Jun_19</t>
  </si>
  <si>
    <t>Jul_19</t>
  </si>
  <si>
    <t>Ago_19</t>
  </si>
  <si>
    <t>Sep_19</t>
  </si>
  <si>
    <t>Oct_19</t>
  </si>
  <si>
    <t>Nov_19</t>
  </si>
  <si>
    <t>Dic_19</t>
  </si>
  <si>
    <t>Ene_20</t>
  </si>
  <si>
    <t>Feb_20</t>
  </si>
  <si>
    <t>Mar_20</t>
  </si>
  <si>
    <t>Abr_20</t>
  </si>
  <si>
    <t>May_20</t>
  </si>
  <si>
    <t>Jun_20</t>
  </si>
  <si>
    <t>Jul_20</t>
  </si>
  <si>
    <t>Fuente: BCN, Bancos del SFN, Agencias de Remesas.</t>
  </si>
  <si>
    <t>Ago_20</t>
  </si>
  <si>
    <t>Remesas por país de origen</t>
  </si>
  <si>
    <t>Sep_20</t>
  </si>
  <si>
    <t>Oct_20</t>
  </si>
  <si>
    <t>Nov_20</t>
  </si>
  <si>
    <t>Dic_20</t>
  </si>
  <si>
    <t>Ene_21</t>
  </si>
  <si>
    <t>Feb_21</t>
  </si>
  <si>
    <t>Mar_21</t>
  </si>
  <si>
    <t>Abr_21</t>
  </si>
  <si>
    <t>May_21</t>
  </si>
  <si>
    <t>Jun_21</t>
  </si>
  <si>
    <t>Jul_21</t>
  </si>
  <si>
    <t>Ago_21</t>
  </si>
  <si>
    <t>Sep_21</t>
  </si>
  <si>
    <t>Oct_21</t>
  </si>
  <si>
    <t>Nov_21</t>
  </si>
  <si>
    <t>Dic_21</t>
  </si>
  <si>
    <t>Ene_22</t>
  </si>
  <si>
    <t>Feb_22</t>
  </si>
  <si>
    <t>Mar_22</t>
  </si>
  <si>
    <t>Abr_22</t>
  </si>
  <si>
    <t>May_22</t>
  </si>
  <si>
    <t>Jun_22</t>
  </si>
  <si>
    <t>Jul_22</t>
  </si>
  <si>
    <t>Ago_22</t>
  </si>
  <si>
    <t>Sep_22</t>
  </si>
  <si>
    <t>Oct_22</t>
  </si>
  <si>
    <t>Dic_22</t>
  </si>
  <si>
    <t>Nov_22</t>
  </si>
  <si>
    <t>Ene_23</t>
  </si>
  <si>
    <t>Feb_23</t>
  </si>
  <si>
    <t>Mar_23</t>
  </si>
  <si>
    <t>Abr_23</t>
  </si>
  <si>
    <t>May_23</t>
  </si>
  <si>
    <t>Jun_23</t>
  </si>
  <si>
    <t>Jul_23</t>
  </si>
  <si>
    <t>Ago_23</t>
  </si>
  <si>
    <t>Sep_23</t>
  </si>
  <si>
    <t>Oct_23</t>
  </si>
  <si>
    <t>Nov_23</t>
  </si>
  <si>
    <t>Dic_23</t>
  </si>
  <si>
    <t>Ene_24</t>
  </si>
  <si>
    <t>Feb_24</t>
  </si>
  <si>
    <t>Mar_24</t>
  </si>
  <si>
    <t>Abr_24</t>
  </si>
  <si>
    <t>May_24</t>
  </si>
  <si>
    <t>Jun_24</t>
  </si>
  <si>
    <t>Jul_24</t>
  </si>
  <si>
    <t>Ago_24</t>
  </si>
  <si>
    <t>Sep_24</t>
  </si>
  <si>
    <t>Oct_24</t>
  </si>
  <si>
    <t>Nov_24</t>
  </si>
  <si>
    <t>Dic_24</t>
  </si>
  <si>
    <t>EEUU</t>
  </si>
  <si>
    <t>España</t>
  </si>
  <si>
    <t>Costa Rica</t>
  </si>
  <si>
    <t>Panamá</t>
  </si>
  <si>
    <t>Canadá</t>
  </si>
  <si>
    <t>México</t>
  </si>
  <si>
    <t>El Salvador</t>
  </si>
  <si>
    <t>Resto del Mundo</t>
  </si>
  <si>
    <t>Ene_25</t>
  </si>
  <si>
    <t>Feb_25</t>
  </si>
  <si>
    <t>Mar_25</t>
  </si>
  <si>
    <t>Abr_25</t>
  </si>
  <si>
    <t>May_25</t>
  </si>
  <si>
    <t>Jun_25</t>
  </si>
  <si>
    <t>Jul_25</t>
  </si>
  <si>
    <t>Ago_25</t>
  </si>
  <si>
    <t>Sep_25</t>
  </si>
  <si>
    <t>Oct_25</t>
  </si>
  <si>
    <t>Nov_25</t>
  </si>
  <si>
    <t>Dic_25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</si>
</sst>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 * #,##0.00_ ;_ * \-#,##0.00_ ;_ * &quot;-&quot;??_ ;_ @_ "/>
    <numFmt numFmtId="167" formatCode="0.0"/>
    <numFmt numFmtId="168" formatCode="_-* #,##0.0_-;\-* #,##0.0_-;_-* &quot;-&quot;??_-;_-@_-"/>
    <numFmt numFmtId="169" formatCode="#,##0.0"/>
  </numFmts>
  <fonts count="10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8"/>
      <color theme="1"/>
      <name val="Garamond"/>
      <family val="1"/>
    </font>
    <font>
      <b/>
      <sz val="9"/>
      <color theme="1"/>
      <name val="Garamond"/>
      <family val="1"/>
    </font>
    <font>
      <b/>
      <sz val="10"/>
      <name val="Garamond"/>
      <family val="1"/>
    </font>
    <font>
      <b/>
      <sz val="13"/>
      <color theme="1"/>
      <name val="Garamond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3" applyFont="1" applyAlignment="1">
      <alignment vertical="center"/>
    </xf>
    <xf numFmtId="0" fontId="3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left" vertical="center"/>
    </xf>
    <xf numFmtId="167" fontId="3" fillId="0" borderId="0" xfId="3" applyNumberFormat="1" applyFont="1" applyAlignment="1">
      <alignment horizontal="center" vertical="center" wrapText="1"/>
    </xf>
    <xf numFmtId="0" fontId="7" fillId="2" borderId="0" xfId="3" applyFont="1" applyFill="1" applyAlignment="1">
      <alignment vertical="center" wrapText="1"/>
    </xf>
    <xf numFmtId="0" fontId="3" fillId="0" borderId="5" xfId="3" applyFont="1" applyBorder="1" applyAlignment="1">
      <alignment vertical="center"/>
    </xf>
    <xf numFmtId="0" fontId="6" fillId="0" borderId="6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5" fontId="3" fillId="0" borderId="0" xfId="4" applyNumberFormat="1" applyFont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169" fontId="4" fillId="0" borderId="0" xfId="3" applyNumberFormat="1" applyFont="1" applyAlignment="1">
      <alignment horizontal="center" vertical="center" wrapText="1"/>
    </xf>
    <xf numFmtId="169" fontId="4" fillId="0" borderId="0" xfId="4" applyNumberFormat="1" applyFont="1" applyAlignment="1">
      <alignment horizontal="center" vertical="center"/>
    </xf>
    <xf numFmtId="168" fontId="4" fillId="0" borderId="0" xfId="5" applyNumberFormat="1" applyFont="1" applyAlignment="1">
      <alignment horizontal="center" vertical="center" wrapText="1"/>
    </xf>
    <xf numFmtId="168" fontId="3" fillId="0" borderId="0" xfId="5" applyNumberFormat="1" applyFont="1" applyAlignment="1">
      <alignment horizontal="center" vertical="center"/>
    </xf>
    <xf numFmtId="168" fontId="3" fillId="0" borderId="0" xfId="3" applyNumberFormat="1" applyFont="1" applyAlignment="1">
      <alignment horizontal="center" vertical="center"/>
    </xf>
    <xf numFmtId="167" fontId="3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4" fillId="0" borderId="4" xfId="3" applyFont="1" applyBorder="1" applyAlignment="1">
      <alignment vertical="center" wrapText="1"/>
    </xf>
    <xf numFmtId="0" fontId="3" fillId="0" borderId="5" xfId="3" applyFont="1" applyBorder="1" applyAlignment="1">
      <alignment horizontal="left" vertical="center" wrapText="1"/>
    </xf>
  </cellXfs>
  <cellStyles count="6">
    <cellStyle name="Millares" xfId="5" builtinId="3"/>
    <cellStyle name="Millares 2" xfId="4" xr:uid="{00000000-0005-0000-0000-000001000000}"/>
    <cellStyle name="Millares 4" xfId="2" xr:uid="{00000000-0005-0000-0000-000002000000}"/>
    <cellStyle name="Normal" xfId="0" builtinId="0"/>
    <cellStyle name="Normal 2" xfId="3" xr:uid="{00000000-0005-0000-0000-000004000000}"/>
    <cellStyle name="Normal 5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1"/>
  <sheetViews>
    <sheetView showGridLines="0" tabSelected="1" zoomScale="115" zoomScaleNormal="115" workbookViewId="0">
      <selection activeCell="M145" sqref="M145"/>
    </sheetView>
  </sheetViews>
  <sheetFormatPr baseColWidth="10" defaultColWidth="11.5546875" defaultRowHeight="13.15" x14ac:dyDescent="0.4"/>
  <cols>
    <col min="1" max="1" width="2.5546875" style="1" customWidth="1"/>
    <col min="2" max="2" width="8.109375" style="1" customWidth="1"/>
    <col min="3" max="3" width="10.88671875" style="13" bestFit="1" customWidth="1"/>
    <col min="4" max="4" width="7.77734375" style="1" customWidth="1"/>
    <col min="5" max="5" width="8.109375" style="1" customWidth="1"/>
    <col min="6" max="6" width="8" style="1" customWidth="1"/>
    <col min="7" max="7" width="7.6640625" style="1" customWidth="1"/>
    <col min="8" max="8" width="8.109375" style="1" customWidth="1"/>
    <col min="9" max="9" width="8.77734375" style="1" customWidth="1"/>
    <col min="10" max="10" width="10.88671875" style="1" bestFit="1" customWidth="1"/>
    <col min="11" max="11" width="7.6640625" style="13" customWidth="1"/>
    <col min="12" max="16384" width="11.5546875" style="1"/>
  </cols>
  <sheetData>
    <row r="1" spans="2:11" ht="15" customHeight="1" x14ac:dyDescent="0.4">
      <c r="B1" s="23" t="s">
        <v>1</v>
      </c>
      <c r="C1" s="23"/>
      <c r="D1" s="23"/>
      <c r="E1" s="23"/>
      <c r="F1" s="23"/>
      <c r="G1" s="23"/>
      <c r="H1" s="23"/>
      <c r="I1" s="23"/>
      <c r="J1" s="23"/>
    </row>
    <row r="2" spans="2:11" ht="16.899999999999999" x14ac:dyDescent="0.4">
      <c r="B2" s="24" t="s">
        <v>61</v>
      </c>
      <c r="C2" s="24"/>
      <c r="D2" s="24"/>
      <c r="E2" s="24"/>
      <c r="F2" s="24"/>
      <c r="G2" s="24"/>
      <c r="H2" s="24"/>
      <c r="I2" s="24"/>
      <c r="J2" s="24"/>
    </row>
    <row r="3" spans="2:11" ht="12.75" customHeight="1" x14ac:dyDescent="0.4">
      <c r="B3" s="25" t="s">
        <v>2</v>
      </c>
      <c r="C3" s="25"/>
      <c r="D3" s="25"/>
      <c r="E3" s="25"/>
      <c r="F3" s="25"/>
      <c r="G3" s="25"/>
      <c r="H3" s="25"/>
      <c r="I3" s="25"/>
      <c r="J3" s="25"/>
    </row>
    <row r="4" spans="2:11" ht="9.75" customHeight="1" thickBot="1" x14ac:dyDescent="0.45">
      <c r="B4" s="2"/>
      <c r="C4" s="2"/>
      <c r="D4" s="2"/>
      <c r="E4" s="2"/>
      <c r="F4" s="2"/>
      <c r="G4" s="2"/>
      <c r="H4" s="2"/>
      <c r="I4" s="2"/>
      <c r="J4" s="2"/>
    </row>
    <row r="5" spans="2:11" ht="24" customHeight="1" thickBot="1" x14ac:dyDescent="0.45">
      <c r="B5" s="3" t="s">
        <v>3</v>
      </c>
      <c r="C5" s="4" t="s">
        <v>114</v>
      </c>
      <c r="D5" s="4" t="s">
        <v>115</v>
      </c>
      <c r="E5" s="4" t="s">
        <v>116</v>
      </c>
      <c r="F5" s="4" t="s">
        <v>117</v>
      </c>
      <c r="G5" s="4" t="s">
        <v>118</v>
      </c>
      <c r="H5" s="4" t="s">
        <v>119</v>
      </c>
      <c r="I5" s="4" t="s">
        <v>120</v>
      </c>
      <c r="J5" s="4" t="s">
        <v>121</v>
      </c>
      <c r="K5" s="12" t="s">
        <v>0</v>
      </c>
    </row>
    <row r="6" spans="2:11" ht="2.65" customHeight="1" x14ac:dyDescent="0.4">
      <c r="B6" s="26"/>
      <c r="C6" s="26"/>
      <c r="D6" s="26"/>
      <c r="E6" s="26"/>
      <c r="F6" s="26"/>
      <c r="G6" s="26"/>
      <c r="H6" s="26"/>
      <c r="I6" s="26"/>
      <c r="J6" s="26"/>
    </row>
    <row r="7" spans="2:11" x14ac:dyDescent="0.4">
      <c r="B7" s="5">
        <v>2016</v>
      </c>
      <c r="C7" s="17">
        <f t="shared" ref="C7:J7" si="0">+SUM(C9:C20)</f>
        <v>690.1</v>
      </c>
      <c r="D7" s="17">
        <f t="shared" si="0"/>
        <v>113.10000000000002</v>
      </c>
      <c r="E7" s="17">
        <f t="shared" si="0"/>
        <v>270.2</v>
      </c>
      <c r="F7" s="17">
        <f t="shared" si="0"/>
        <v>77.600000000000009</v>
      </c>
      <c r="G7" s="17">
        <f t="shared" si="0"/>
        <v>11.5</v>
      </c>
      <c r="H7" s="17">
        <f t="shared" si="0"/>
        <v>3.8000000000000003</v>
      </c>
      <c r="I7" s="17">
        <f t="shared" si="0"/>
        <v>15.999999999999998</v>
      </c>
      <c r="J7" s="17">
        <f t="shared" si="0"/>
        <v>81.8</v>
      </c>
      <c r="K7" s="18">
        <f>+C7+D7+E7+F7+G7+H7+I7+J7</f>
        <v>1264.0999999999999</v>
      </c>
    </row>
    <row r="8" spans="2:11" ht="2.65" customHeight="1" x14ac:dyDescent="0.4">
      <c r="B8" s="6"/>
      <c r="C8" s="16"/>
      <c r="D8" s="7"/>
      <c r="E8" s="7"/>
      <c r="F8" s="7"/>
      <c r="G8" s="7"/>
      <c r="H8" s="7"/>
      <c r="I8" s="7"/>
      <c r="J8" s="7"/>
    </row>
    <row r="9" spans="2:11" x14ac:dyDescent="0.4">
      <c r="B9" s="8" t="s">
        <v>4</v>
      </c>
      <c r="C9" s="9">
        <v>51.3</v>
      </c>
      <c r="D9" s="9">
        <v>7.8</v>
      </c>
      <c r="E9" s="9">
        <v>18.100000000000001</v>
      </c>
      <c r="F9" s="9">
        <v>5.7</v>
      </c>
      <c r="G9" s="9">
        <v>0.7</v>
      </c>
      <c r="H9" s="9">
        <v>0.4</v>
      </c>
      <c r="I9" s="9">
        <v>1.2</v>
      </c>
      <c r="J9" s="9">
        <v>6</v>
      </c>
      <c r="K9" s="9">
        <f t="shared" ref="K9:K20" si="1">+C9+D9+E9+F9+G9+H9+I9+J9</f>
        <v>91.2</v>
      </c>
    </row>
    <row r="10" spans="2:11" x14ac:dyDescent="0.4">
      <c r="B10" s="8" t="s">
        <v>5</v>
      </c>
      <c r="C10" s="9">
        <v>57.1</v>
      </c>
      <c r="D10" s="9">
        <v>8.1999999999999993</v>
      </c>
      <c r="E10" s="9">
        <v>22.5</v>
      </c>
      <c r="F10" s="9">
        <v>6.7</v>
      </c>
      <c r="G10" s="9">
        <v>0.7</v>
      </c>
      <c r="H10" s="9">
        <v>0.5</v>
      </c>
      <c r="I10" s="9">
        <v>1.5</v>
      </c>
      <c r="J10" s="9">
        <v>6.2</v>
      </c>
      <c r="K10" s="9">
        <f t="shared" si="1"/>
        <v>103.4</v>
      </c>
    </row>
    <row r="11" spans="2:11" x14ac:dyDescent="0.4">
      <c r="B11" s="8" t="s">
        <v>6</v>
      </c>
      <c r="C11" s="9">
        <v>60.7</v>
      </c>
      <c r="D11" s="9">
        <v>8.1999999999999993</v>
      </c>
      <c r="E11" s="9">
        <v>23.8</v>
      </c>
      <c r="F11" s="9">
        <v>6.3</v>
      </c>
      <c r="G11" s="9">
        <v>0.7</v>
      </c>
      <c r="H11" s="9">
        <v>0.5</v>
      </c>
      <c r="I11" s="9">
        <v>1.5</v>
      </c>
      <c r="J11" s="9">
        <v>6</v>
      </c>
      <c r="K11" s="9">
        <f t="shared" si="1"/>
        <v>107.7</v>
      </c>
    </row>
    <row r="12" spans="2:11" x14ac:dyDescent="0.4">
      <c r="B12" s="8" t="s">
        <v>7</v>
      </c>
      <c r="C12" s="9">
        <v>55.9</v>
      </c>
      <c r="D12" s="9">
        <v>8.6999999999999993</v>
      </c>
      <c r="E12" s="9">
        <v>22.6</v>
      </c>
      <c r="F12" s="9">
        <v>6.9</v>
      </c>
      <c r="G12" s="9">
        <v>0.9</v>
      </c>
      <c r="H12" s="9">
        <v>0.2</v>
      </c>
      <c r="I12" s="9">
        <v>1.4</v>
      </c>
      <c r="J12" s="9">
        <v>6.9</v>
      </c>
      <c r="K12" s="9">
        <f t="shared" si="1"/>
        <v>103.50000000000001</v>
      </c>
    </row>
    <row r="13" spans="2:11" x14ac:dyDescent="0.4">
      <c r="B13" s="8" t="s">
        <v>8</v>
      </c>
      <c r="C13" s="9">
        <v>56.4</v>
      </c>
      <c r="D13" s="9">
        <v>9.3000000000000007</v>
      </c>
      <c r="E13" s="9">
        <v>24.3</v>
      </c>
      <c r="F13" s="9">
        <v>7.1</v>
      </c>
      <c r="G13" s="9">
        <v>1.1000000000000001</v>
      </c>
      <c r="H13" s="9">
        <v>0.3</v>
      </c>
      <c r="I13" s="9">
        <v>1.5</v>
      </c>
      <c r="J13" s="9">
        <v>7.4</v>
      </c>
      <c r="K13" s="9">
        <f t="shared" si="1"/>
        <v>107.39999999999999</v>
      </c>
    </row>
    <row r="14" spans="2:11" x14ac:dyDescent="0.4">
      <c r="B14" s="8" t="s">
        <v>9</v>
      </c>
      <c r="C14" s="9">
        <v>52.2</v>
      </c>
      <c r="D14" s="9">
        <v>8.6999999999999993</v>
      </c>
      <c r="E14" s="9">
        <v>20.3</v>
      </c>
      <c r="F14" s="9">
        <v>5.9</v>
      </c>
      <c r="G14" s="9">
        <v>1</v>
      </c>
      <c r="H14" s="9">
        <v>0.2</v>
      </c>
      <c r="I14" s="9">
        <v>1.1000000000000001</v>
      </c>
      <c r="J14" s="9">
        <v>6.1</v>
      </c>
      <c r="K14" s="9">
        <f t="shared" si="1"/>
        <v>95.5</v>
      </c>
    </row>
    <row r="15" spans="2:11" x14ac:dyDescent="0.4">
      <c r="B15" s="8" t="s">
        <v>10</v>
      </c>
      <c r="C15" s="9">
        <v>53.1</v>
      </c>
      <c r="D15" s="9">
        <v>9.4</v>
      </c>
      <c r="E15" s="9">
        <v>21.5</v>
      </c>
      <c r="F15" s="9">
        <v>6</v>
      </c>
      <c r="G15" s="9">
        <v>1</v>
      </c>
      <c r="H15" s="9">
        <v>0.2</v>
      </c>
      <c r="I15" s="9">
        <v>1.3</v>
      </c>
      <c r="J15" s="9">
        <v>6.2</v>
      </c>
      <c r="K15" s="9">
        <f t="shared" si="1"/>
        <v>98.7</v>
      </c>
    </row>
    <row r="16" spans="2:11" ht="14.25" customHeight="1" x14ac:dyDescent="0.4">
      <c r="B16" s="8" t="s">
        <v>11</v>
      </c>
      <c r="C16" s="9">
        <v>58.8</v>
      </c>
      <c r="D16" s="9">
        <v>10.8</v>
      </c>
      <c r="E16" s="9">
        <v>22</v>
      </c>
      <c r="F16" s="9">
        <v>6.9</v>
      </c>
      <c r="G16" s="9">
        <v>1.2</v>
      </c>
      <c r="H16" s="9">
        <v>0.2</v>
      </c>
      <c r="I16" s="9">
        <v>1.2</v>
      </c>
      <c r="J16" s="9">
        <v>6.8</v>
      </c>
      <c r="K16" s="9">
        <f t="shared" si="1"/>
        <v>107.9</v>
      </c>
    </row>
    <row r="17" spans="2:11" ht="14.25" customHeight="1" x14ac:dyDescent="0.4">
      <c r="B17" s="8" t="s">
        <v>12</v>
      </c>
      <c r="C17" s="9">
        <v>58.9</v>
      </c>
      <c r="D17" s="9">
        <v>10.199999999999999</v>
      </c>
      <c r="E17" s="9">
        <v>21.5</v>
      </c>
      <c r="F17" s="9">
        <v>6.2</v>
      </c>
      <c r="G17" s="9">
        <v>1.1000000000000001</v>
      </c>
      <c r="H17" s="9">
        <v>0.2</v>
      </c>
      <c r="I17" s="9">
        <v>1.2</v>
      </c>
      <c r="J17" s="9">
        <v>7</v>
      </c>
      <c r="K17" s="9">
        <f t="shared" si="1"/>
        <v>106.3</v>
      </c>
    </row>
    <row r="18" spans="2:11" ht="14.25" customHeight="1" x14ac:dyDescent="0.4">
      <c r="B18" s="8" t="s">
        <v>13</v>
      </c>
      <c r="C18" s="9">
        <v>60.3</v>
      </c>
      <c r="D18" s="9">
        <v>10.7</v>
      </c>
      <c r="E18" s="9">
        <v>21.7</v>
      </c>
      <c r="F18" s="9">
        <v>6.8</v>
      </c>
      <c r="G18" s="9">
        <v>1.1000000000000001</v>
      </c>
      <c r="H18" s="9">
        <v>0.3</v>
      </c>
      <c r="I18" s="9">
        <v>1</v>
      </c>
      <c r="J18" s="9">
        <v>6.2</v>
      </c>
      <c r="K18" s="9">
        <f t="shared" si="1"/>
        <v>108.1</v>
      </c>
    </row>
    <row r="19" spans="2:11" ht="14.25" customHeight="1" x14ac:dyDescent="0.4">
      <c r="B19" s="8" t="s">
        <v>14</v>
      </c>
      <c r="C19" s="9">
        <v>59.4</v>
      </c>
      <c r="D19" s="9">
        <v>9.9</v>
      </c>
      <c r="E19" s="9">
        <v>21</v>
      </c>
      <c r="F19" s="9">
        <v>5.7</v>
      </c>
      <c r="G19" s="9">
        <v>0.9</v>
      </c>
      <c r="H19" s="9">
        <v>0.3</v>
      </c>
      <c r="I19" s="9">
        <v>1.1000000000000001</v>
      </c>
      <c r="J19" s="9">
        <v>6</v>
      </c>
      <c r="K19" s="9">
        <f t="shared" si="1"/>
        <v>104.3</v>
      </c>
    </row>
    <row r="20" spans="2:11" ht="14.25" customHeight="1" x14ac:dyDescent="0.4">
      <c r="B20" s="8" t="s">
        <v>15</v>
      </c>
      <c r="C20" s="9">
        <v>66</v>
      </c>
      <c r="D20" s="9">
        <v>11.2</v>
      </c>
      <c r="E20" s="9">
        <v>30.9</v>
      </c>
      <c r="F20" s="9">
        <v>7.4</v>
      </c>
      <c r="G20" s="9">
        <v>1.1000000000000001</v>
      </c>
      <c r="H20" s="9">
        <v>0.5</v>
      </c>
      <c r="I20" s="9">
        <v>2</v>
      </c>
      <c r="J20" s="9">
        <v>11</v>
      </c>
      <c r="K20" s="9">
        <f t="shared" si="1"/>
        <v>130.1</v>
      </c>
    </row>
    <row r="21" spans="2:11" ht="2.65" customHeight="1" x14ac:dyDescent="0.4">
      <c r="B21" s="8"/>
      <c r="C21" s="9"/>
      <c r="D21" s="9"/>
      <c r="E21" s="9"/>
      <c r="F21" s="9"/>
      <c r="G21" s="9"/>
      <c r="H21" s="9"/>
      <c r="I21" s="9"/>
      <c r="J21" s="9"/>
      <c r="K21" s="14"/>
    </row>
    <row r="22" spans="2:11" ht="14.25" customHeight="1" x14ac:dyDescent="0.4">
      <c r="B22" s="5">
        <v>2017</v>
      </c>
      <c r="C22" s="17">
        <f t="shared" ref="C22:J22" si="2">+SUM(C24:C35)</f>
        <v>769.19999999999993</v>
      </c>
      <c r="D22" s="17">
        <f t="shared" si="2"/>
        <v>140.20000000000002</v>
      </c>
      <c r="E22" s="17">
        <f t="shared" si="2"/>
        <v>277.70000000000005</v>
      </c>
      <c r="F22" s="17">
        <f t="shared" si="2"/>
        <v>81.8</v>
      </c>
      <c r="G22" s="17">
        <f t="shared" si="2"/>
        <v>14</v>
      </c>
      <c r="H22" s="17">
        <f t="shared" si="2"/>
        <v>4.5</v>
      </c>
      <c r="I22" s="17">
        <f t="shared" si="2"/>
        <v>14.899999999999999</v>
      </c>
      <c r="J22" s="17">
        <f t="shared" si="2"/>
        <v>88.5</v>
      </c>
      <c r="K22" s="18">
        <f>+C22+D22+E22+F22+G22+H22+I22+J22</f>
        <v>1390.8</v>
      </c>
    </row>
    <row r="23" spans="2:11" ht="2.65" customHeight="1" x14ac:dyDescent="0.4">
      <c r="B23" s="8"/>
      <c r="C23" s="9"/>
      <c r="D23" s="9"/>
      <c r="E23" s="9"/>
      <c r="F23" s="9"/>
      <c r="G23" s="9"/>
      <c r="H23" s="9"/>
      <c r="I23" s="9"/>
      <c r="J23" s="9"/>
      <c r="K23" s="14"/>
    </row>
    <row r="24" spans="2:11" ht="14.25" customHeight="1" x14ac:dyDescent="0.4">
      <c r="B24" s="10" t="s">
        <v>16</v>
      </c>
      <c r="C24" s="9">
        <v>55.3</v>
      </c>
      <c r="D24" s="9">
        <v>10.5</v>
      </c>
      <c r="E24" s="9">
        <v>21.9</v>
      </c>
      <c r="F24" s="9">
        <v>6.2</v>
      </c>
      <c r="G24" s="9">
        <v>0.8</v>
      </c>
      <c r="H24" s="9">
        <v>0.3</v>
      </c>
      <c r="I24" s="9">
        <v>1</v>
      </c>
      <c r="J24" s="9">
        <v>6.1</v>
      </c>
      <c r="K24" s="9">
        <f t="shared" ref="K24:K35" si="3">+C24+D24+E24+F24+G24+H24+I24+J24</f>
        <v>102.09999999999998</v>
      </c>
    </row>
    <row r="25" spans="2:11" ht="14.25" customHeight="1" x14ac:dyDescent="0.4">
      <c r="B25" s="10" t="s">
        <v>17</v>
      </c>
      <c r="C25" s="9">
        <v>59.8</v>
      </c>
      <c r="D25" s="9">
        <v>9.8000000000000007</v>
      </c>
      <c r="E25" s="9">
        <v>22.3</v>
      </c>
      <c r="F25" s="9">
        <v>6.5</v>
      </c>
      <c r="G25" s="9">
        <v>1.1000000000000001</v>
      </c>
      <c r="H25" s="9">
        <v>0.3</v>
      </c>
      <c r="I25" s="9">
        <v>1.2</v>
      </c>
      <c r="J25" s="9">
        <v>6.6</v>
      </c>
      <c r="K25" s="9">
        <f t="shared" si="3"/>
        <v>107.59999999999998</v>
      </c>
    </row>
    <row r="26" spans="2:11" ht="14.25" customHeight="1" x14ac:dyDescent="0.4">
      <c r="B26" s="10" t="s">
        <v>18</v>
      </c>
      <c r="C26" s="9">
        <v>65.900000000000006</v>
      </c>
      <c r="D26" s="9">
        <v>10.7</v>
      </c>
      <c r="E26" s="9">
        <v>21.1</v>
      </c>
      <c r="F26" s="9">
        <v>6.3</v>
      </c>
      <c r="G26" s="9">
        <v>1</v>
      </c>
      <c r="H26" s="9">
        <v>0.3</v>
      </c>
      <c r="I26" s="9">
        <v>1.1000000000000001</v>
      </c>
      <c r="J26" s="9">
        <v>7.2</v>
      </c>
      <c r="K26" s="9">
        <f t="shared" si="3"/>
        <v>113.60000000000001</v>
      </c>
    </row>
    <row r="27" spans="2:11" ht="14.25" customHeight="1" x14ac:dyDescent="0.4">
      <c r="B27" s="10" t="s">
        <v>19</v>
      </c>
      <c r="C27" s="9">
        <v>62.5</v>
      </c>
      <c r="D27" s="9">
        <v>10.5</v>
      </c>
      <c r="E27" s="9">
        <v>20.100000000000001</v>
      </c>
      <c r="F27" s="9">
        <v>6.5</v>
      </c>
      <c r="G27" s="9">
        <v>1</v>
      </c>
      <c r="H27" s="9">
        <v>0.3</v>
      </c>
      <c r="I27" s="9">
        <v>1.1000000000000001</v>
      </c>
      <c r="J27" s="9">
        <v>6.4</v>
      </c>
      <c r="K27" s="9">
        <f t="shared" si="3"/>
        <v>108.39999999999999</v>
      </c>
    </row>
    <row r="28" spans="2:11" ht="14.25" customHeight="1" x14ac:dyDescent="0.4">
      <c r="B28" s="10" t="s">
        <v>20</v>
      </c>
      <c r="C28" s="9">
        <v>69.2</v>
      </c>
      <c r="D28" s="9">
        <v>11.2</v>
      </c>
      <c r="E28" s="9">
        <v>24</v>
      </c>
      <c r="F28" s="9">
        <v>6.8</v>
      </c>
      <c r="G28" s="9">
        <v>1.2</v>
      </c>
      <c r="H28" s="9">
        <v>0.4</v>
      </c>
      <c r="I28" s="9">
        <v>1.2</v>
      </c>
      <c r="J28" s="9">
        <v>7.2</v>
      </c>
      <c r="K28" s="9">
        <f t="shared" si="3"/>
        <v>121.20000000000002</v>
      </c>
    </row>
    <row r="29" spans="2:11" ht="14.25" customHeight="1" x14ac:dyDescent="0.4">
      <c r="B29" s="10" t="s">
        <v>21</v>
      </c>
      <c r="C29" s="9">
        <v>63.8</v>
      </c>
      <c r="D29" s="9">
        <v>10.199999999999999</v>
      </c>
      <c r="E29" s="9">
        <v>21.6</v>
      </c>
      <c r="F29" s="9">
        <v>5.9</v>
      </c>
      <c r="G29" s="9">
        <v>1.2</v>
      </c>
      <c r="H29" s="9">
        <v>0.4</v>
      </c>
      <c r="I29" s="9">
        <v>1</v>
      </c>
      <c r="J29" s="9">
        <v>7</v>
      </c>
      <c r="K29" s="9">
        <f t="shared" si="3"/>
        <v>111.10000000000001</v>
      </c>
    </row>
    <row r="30" spans="2:11" ht="14.25" customHeight="1" x14ac:dyDescent="0.4">
      <c r="B30" s="10" t="s">
        <v>22</v>
      </c>
      <c r="C30" s="9">
        <v>64.099999999999994</v>
      </c>
      <c r="D30" s="9">
        <v>13.7</v>
      </c>
      <c r="E30" s="9">
        <v>23.3</v>
      </c>
      <c r="F30" s="9">
        <v>10.1</v>
      </c>
      <c r="G30" s="9">
        <v>1.2</v>
      </c>
      <c r="H30" s="9">
        <v>0.4</v>
      </c>
      <c r="I30" s="9">
        <v>1.3</v>
      </c>
      <c r="J30" s="9">
        <v>8.3000000000000007</v>
      </c>
      <c r="K30" s="9">
        <f t="shared" si="3"/>
        <v>122.39999999999999</v>
      </c>
    </row>
    <row r="31" spans="2:11" ht="14.25" customHeight="1" x14ac:dyDescent="0.4">
      <c r="B31" s="10" t="s">
        <v>23</v>
      </c>
      <c r="C31" s="9">
        <v>65.900000000000006</v>
      </c>
      <c r="D31" s="9">
        <v>11.9</v>
      </c>
      <c r="E31" s="9">
        <v>22.9</v>
      </c>
      <c r="F31" s="9">
        <v>9.8000000000000007</v>
      </c>
      <c r="G31" s="9">
        <v>1.3</v>
      </c>
      <c r="H31" s="9">
        <v>0.4</v>
      </c>
      <c r="I31" s="9">
        <v>1.1000000000000001</v>
      </c>
      <c r="J31" s="9">
        <v>7.1</v>
      </c>
      <c r="K31" s="9">
        <f t="shared" si="3"/>
        <v>120.4</v>
      </c>
    </row>
    <row r="32" spans="2:11" ht="14.25" customHeight="1" x14ac:dyDescent="0.4">
      <c r="B32" s="10" t="s">
        <v>24</v>
      </c>
      <c r="C32" s="9">
        <v>61.3</v>
      </c>
      <c r="D32" s="9">
        <v>12.3</v>
      </c>
      <c r="E32" s="9">
        <v>22.9</v>
      </c>
      <c r="F32" s="9">
        <v>5.8</v>
      </c>
      <c r="G32" s="9">
        <v>1.4</v>
      </c>
      <c r="H32" s="9">
        <v>0.4</v>
      </c>
      <c r="I32" s="9">
        <v>1.2</v>
      </c>
      <c r="J32" s="9">
        <v>7.5</v>
      </c>
      <c r="K32" s="9">
        <f t="shared" si="3"/>
        <v>112.80000000000001</v>
      </c>
    </row>
    <row r="33" spans="2:11" ht="14.25" customHeight="1" x14ac:dyDescent="0.4">
      <c r="B33" s="10" t="s">
        <v>25</v>
      </c>
      <c r="C33" s="9">
        <v>66</v>
      </c>
      <c r="D33" s="9">
        <v>12.6</v>
      </c>
      <c r="E33" s="9">
        <v>23.3</v>
      </c>
      <c r="F33" s="9">
        <v>6.1</v>
      </c>
      <c r="G33" s="9">
        <v>1.2</v>
      </c>
      <c r="H33" s="9">
        <v>0.4</v>
      </c>
      <c r="I33" s="9">
        <v>1.2</v>
      </c>
      <c r="J33" s="9">
        <v>7.7</v>
      </c>
      <c r="K33" s="9">
        <f t="shared" si="3"/>
        <v>118.5</v>
      </c>
    </row>
    <row r="34" spans="2:11" ht="14.25" customHeight="1" x14ac:dyDescent="0.4">
      <c r="B34" s="10" t="s">
        <v>26</v>
      </c>
      <c r="C34" s="9">
        <v>65.3</v>
      </c>
      <c r="D34" s="9">
        <v>12.4</v>
      </c>
      <c r="E34" s="9">
        <v>22.8</v>
      </c>
      <c r="F34" s="9">
        <v>5.4</v>
      </c>
      <c r="G34" s="9">
        <v>1.2</v>
      </c>
      <c r="H34" s="9">
        <v>0.4</v>
      </c>
      <c r="I34" s="9">
        <v>1.3</v>
      </c>
      <c r="J34" s="9">
        <v>7.2</v>
      </c>
      <c r="K34" s="9">
        <f t="shared" si="3"/>
        <v>116.00000000000001</v>
      </c>
    </row>
    <row r="35" spans="2:11" ht="14.25" customHeight="1" x14ac:dyDescent="0.4">
      <c r="B35" s="10" t="s">
        <v>27</v>
      </c>
      <c r="C35" s="9">
        <v>70.099999999999994</v>
      </c>
      <c r="D35" s="9">
        <v>14.4</v>
      </c>
      <c r="E35" s="9">
        <v>31.5</v>
      </c>
      <c r="F35" s="9">
        <v>6.4</v>
      </c>
      <c r="G35" s="9">
        <v>1.4</v>
      </c>
      <c r="H35" s="9">
        <v>0.5</v>
      </c>
      <c r="I35" s="9">
        <v>2.2000000000000002</v>
      </c>
      <c r="J35" s="9">
        <v>10.199999999999999</v>
      </c>
      <c r="K35" s="9">
        <f t="shared" si="3"/>
        <v>136.70000000000002</v>
      </c>
    </row>
    <row r="36" spans="2:11" ht="2.65" customHeight="1" x14ac:dyDescent="0.4">
      <c r="B36" s="10"/>
      <c r="C36" s="9"/>
      <c r="D36" s="9"/>
      <c r="E36" s="9"/>
      <c r="F36" s="9"/>
      <c r="G36" s="9"/>
      <c r="H36" s="9"/>
      <c r="I36" s="9"/>
      <c r="J36" s="9"/>
      <c r="K36" s="14"/>
    </row>
    <row r="37" spans="2:11" ht="14.25" customHeight="1" x14ac:dyDescent="0.4">
      <c r="B37" s="5">
        <v>2018</v>
      </c>
      <c r="C37" s="17">
        <f t="shared" ref="C37:J37" si="4">+SUM(C39:C50)</f>
        <v>825.90000000000009</v>
      </c>
      <c r="D37" s="17">
        <f t="shared" si="4"/>
        <v>168</v>
      </c>
      <c r="E37" s="17">
        <f t="shared" si="4"/>
        <v>295.90000000000003</v>
      </c>
      <c r="F37" s="17">
        <f t="shared" si="4"/>
        <v>77.399999999999991</v>
      </c>
      <c r="G37" s="17">
        <f t="shared" si="4"/>
        <v>16</v>
      </c>
      <c r="H37" s="17">
        <f t="shared" si="4"/>
        <v>5.8999999999999995</v>
      </c>
      <c r="I37" s="17">
        <f t="shared" si="4"/>
        <v>15.600000000000001</v>
      </c>
      <c r="J37" s="17">
        <f t="shared" si="4"/>
        <v>96.499999999999986</v>
      </c>
      <c r="K37" s="18">
        <f>+C37+D37+E37+F37+G37+H37+I37+J37</f>
        <v>1501.2000000000003</v>
      </c>
    </row>
    <row r="38" spans="2:11" ht="2.65" customHeight="1" x14ac:dyDescent="0.4">
      <c r="B38" s="10"/>
      <c r="C38" s="9"/>
      <c r="D38" s="9"/>
      <c r="E38" s="9"/>
      <c r="F38" s="9"/>
      <c r="G38" s="9"/>
      <c r="H38" s="9"/>
      <c r="I38" s="9"/>
      <c r="J38" s="9"/>
      <c r="K38" s="14"/>
    </row>
    <row r="39" spans="2:11" ht="14.25" customHeight="1" x14ac:dyDescent="0.4">
      <c r="B39" s="10" t="s">
        <v>28</v>
      </c>
      <c r="C39" s="9">
        <v>60.2</v>
      </c>
      <c r="D39" s="9">
        <v>14</v>
      </c>
      <c r="E39" s="9">
        <v>23.7</v>
      </c>
      <c r="F39" s="9">
        <v>5.4</v>
      </c>
      <c r="G39" s="9">
        <v>1</v>
      </c>
      <c r="H39" s="9">
        <v>0.4</v>
      </c>
      <c r="I39" s="9">
        <v>1.1000000000000001</v>
      </c>
      <c r="J39" s="9">
        <v>7.1</v>
      </c>
      <c r="K39" s="9">
        <f t="shared" ref="K39:K50" si="5">+C39+D39+E39+F39+G39+H39+I39+J39</f>
        <v>112.9</v>
      </c>
    </row>
    <row r="40" spans="2:11" ht="14.25" customHeight="1" x14ac:dyDescent="0.4">
      <c r="B40" s="10" t="s">
        <v>29</v>
      </c>
      <c r="C40" s="9">
        <v>64.400000000000006</v>
      </c>
      <c r="D40" s="9">
        <v>12.4</v>
      </c>
      <c r="E40" s="9">
        <v>24.9</v>
      </c>
      <c r="F40" s="9">
        <v>5.7</v>
      </c>
      <c r="G40" s="9">
        <v>1</v>
      </c>
      <c r="H40" s="9">
        <v>0.4</v>
      </c>
      <c r="I40" s="9">
        <v>1.2</v>
      </c>
      <c r="J40" s="9">
        <v>6.9</v>
      </c>
      <c r="K40" s="9">
        <f t="shared" si="5"/>
        <v>116.90000000000003</v>
      </c>
    </row>
    <row r="41" spans="2:11" ht="14.25" customHeight="1" x14ac:dyDescent="0.4">
      <c r="B41" s="10" t="s">
        <v>30</v>
      </c>
      <c r="C41" s="9">
        <v>69.599999999999994</v>
      </c>
      <c r="D41" s="9">
        <v>13</v>
      </c>
      <c r="E41" s="9">
        <v>25.1</v>
      </c>
      <c r="F41" s="9">
        <v>6</v>
      </c>
      <c r="G41" s="9">
        <v>1.1000000000000001</v>
      </c>
      <c r="H41" s="9">
        <v>0.4</v>
      </c>
      <c r="I41" s="9">
        <v>1.1000000000000001</v>
      </c>
      <c r="J41" s="9">
        <v>7.3</v>
      </c>
      <c r="K41" s="9">
        <f t="shared" si="5"/>
        <v>123.59999999999998</v>
      </c>
    </row>
    <row r="42" spans="2:11" ht="14.25" customHeight="1" x14ac:dyDescent="0.4">
      <c r="B42" s="10" t="s">
        <v>31</v>
      </c>
      <c r="C42" s="9">
        <v>73.2</v>
      </c>
      <c r="D42" s="9">
        <v>14.3</v>
      </c>
      <c r="E42" s="9">
        <v>21.3</v>
      </c>
      <c r="F42" s="9">
        <v>7.7</v>
      </c>
      <c r="G42" s="9">
        <v>1.3</v>
      </c>
      <c r="H42" s="9">
        <v>0.4</v>
      </c>
      <c r="I42" s="9">
        <v>1.1000000000000001</v>
      </c>
      <c r="J42" s="9">
        <v>9.6</v>
      </c>
      <c r="K42" s="9">
        <f t="shared" si="5"/>
        <v>128.9</v>
      </c>
    </row>
    <row r="43" spans="2:11" ht="14.25" customHeight="1" x14ac:dyDescent="0.4">
      <c r="B43" s="10" t="s">
        <v>32</v>
      </c>
      <c r="C43" s="9">
        <v>71.099999999999994</v>
      </c>
      <c r="D43" s="9">
        <v>13.1</v>
      </c>
      <c r="E43" s="9">
        <v>24.5</v>
      </c>
      <c r="F43" s="9">
        <v>6.2</v>
      </c>
      <c r="G43" s="9">
        <v>1.5</v>
      </c>
      <c r="H43" s="9">
        <v>0.5</v>
      </c>
      <c r="I43" s="9">
        <v>1.3</v>
      </c>
      <c r="J43" s="9">
        <v>8.9</v>
      </c>
      <c r="K43" s="9">
        <f t="shared" si="5"/>
        <v>127.1</v>
      </c>
    </row>
    <row r="44" spans="2:11" ht="14.25" customHeight="1" x14ac:dyDescent="0.4">
      <c r="B44" s="10" t="s">
        <v>33</v>
      </c>
      <c r="C44" s="9">
        <v>64.8</v>
      </c>
      <c r="D44" s="9">
        <v>12.4</v>
      </c>
      <c r="E44" s="9">
        <v>21.9</v>
      </c>
      <c r="F44" s="9">
        <v>5.5</v>
      </c>
      <c r="G44" s="9">
        <v>1.6</v>
      </c>
      <c r="H44" s="9">
        <v>0.5</v>
      </c>
      <c r="I44" s="9">
        <v>0.9</v>
      </c>
      <c r="J44" s="9">
        <v>7.6</v>
      </c>
      <c r="K44" s="9">
        <f t="shared" si="5"/>
        <v>115.19999999999999</v>
      </c>
    </row>
    <row r="45" spans="2:11" ht="14.25" customHeight="1" x14ac:dyDescent="0.4">
      <c r="B45" s="10" t="s">
        <v>34</v>
      </c>
      <c r="C45" s="9">
        <v>68.8</v>
      </c>
      <c r="D45" s="9">
        <v>14.5</v>
      </c>
      <c r="E45" s="9">
        <v>24.4</v>
      </c>
      <c r="F45" s="9">
        <v>6.5</v>
      </c>
      <c r="G45" s="9">
        <v>1.5</v>
      </c>
      <c r="H45" s="9">
        <v>0.5</v>
      </c>
      <c r="I45" s="9">
        <v>1.2</v>
      </c>
      <c r="J45" s="9">
        <v>7</v>
      </c>
      <c r="K45" s="9">
        <f t="shared" si="5"/>
        <v>124.39999999999999</v>
      </c>
    </row>
    <row r="46" spans="2:11" ht="14.25" customHeight="1" x14ac:dyDescent="0.4">
      <c r="B46" s="10" t="s">
        <v>35</v>
      </c>
      <c r="C46" s="9">
        <v>71.599999999999994</v>
      </c>
      <c r="D46" s="9">
        <v>13.5</v>
      </c>
      <c r="E46" s="9">
        <v>24</v>
      </c>
      <c r="F46" s="9">
        <v>6.9</v>
      </c>
      <c r="G46" s="9">
        <v>1.5</v>
      </c>
      <c r="H46" s="9">
        <v>0.5</v>
      </c>
      <c r="I46" s="9">
        <v>1.2</v>
      </c>
      <c r="J46" s="9">
        <v>7.5</v>
      </c>
      <c r="K46" s="9">
        <f t="shared" si="5"/>
        <v>126.7</v>
      </c>
    </row>
    <row r="47" spans="2:11" ht="14.25" customHeight="1" x14ac:dyDescent="0.4">
      <c r="B47" s="10" t="s">
        <v>36</v>
      </c>
      <c r="C47" s="9">
        <v>66.2</v>
      </c>
      <c r="D47" s="9">
        <v>14.7</v>
      </c>
      <c r="E47" s="9">
        <v>23.8</v>
      </c>
      <c r="F47" s="9">
        <v>6.4</v>
      </c>
      <c r="G47" s="9">
        <v>1.3</v>
      </c>
      <c r="H47" s="9">
        <v>0.5</v>
      </c>
      <c r="I47" s="9">
        <v>1.4</v>
      </c>
      <c r="J47" s="9">
        <v>7.4</v>
      </c>
      <c r="K47" s="9">
        <f t="shared" si="5"/>
        <v>121.70000000000002</v>
      </c>
    </row>
    <row r="48" spans="2:11" ht="14.25" customHeight="1" x14ac:dyDescent="0.4">
      <c r="B48" s="10" t="s">
        <v>37</v>
      </c>
      <c r="C48" s="9">
        <v>71.599999999999994</v>
      </c>
      <c r="D48" s="9">
        <v>15.3</v>
      </c>
      <c r="E48" s="9">
        <v>24.3</v>
      </c>
      <c r="F48" s="9">
        <v>6.9</v>
      </c>
      <c r="G48" s="9">
        <v>1.4</v>
      </c>
      <c r="H48" s="9">
        <v>0.5</v>
      </c>
      <c r="I48" s="9">
        <v>1.3</v>
      </c>
      <c r="J48" s="9">
        <v>7.6</v>
      </c>
      <c r="K48" s="9">
        <f t="shared" si="5"/>
        <v>128.9</v>
      </c>
    </row>
    <row r="49" spans="2:11" ht="14.25" customHeight="1" x14ac:dyDescent="0.4">
      <c r="B49" s="10" t="s">
        <v>38</v>
      </c>
      <c r="C49" s="9">
        <v>70.099999999999994</v>
      </c>
      <c r="D49" s="9">
        <v>14.7</v>
      </c>
      <c r="E49" s="9">
        <v>23.2</v>
      </c>
      <c r="F49" s="9">
        <v>6.4</v>
      </c>
      <c r="G49" s="9">
        <v>1.3</v>
      </c>
      <c r="H49" s="9">
        <v>0.6</v>
      </c>
      <c r="I49" s="9">
        <v>1.3</v>
      </c>
      <c r="J49" s="9">
        <v>7.8</v>
      </c>
      <c r="K49" s="9">
        <f t="shared" si="5"/>
        <v>125.39999999999999</v>
      </c>
    </row>
    <row r="50" spans="2:11" ht="14.25" customHeight="1" x14ac:dyDescent="0.4">
      <c r="B50" s="10" t="s">
        <v>39</v>
      </c>
      <c r="C50" s="9">
        <v>74.3</v>
      </c>
      <c r="D50" s="9">
        <v>16.100000000000001</v>
      </c>
      <c r="E50" s="9">
        <v>34.799999999999997</v>
      </c>
      <c r="F50" s="9">
        <v>7.8</v>
      </c>
      <c r="G50" s="9">
        <v>1.5</v>
      </c>
      <c r="H50" s="9">
        <v>0.7</v>
      </c>
      <c r="I50" s="9">
        <v>2.5</v>
      </c>
      <c r="J50" s="9">
        <v>11.8</v>
      </c>
      <c r="K50" s="9">
        <f t="shared" si="5"/>
        <v>149.5</v>
      </c>
    </row>
    <row r="51" spans="2:11" ht="2.65" customHeight="1" x14ac:dyDescent="0.4">
      <c r="B51" s="10"/>
      <c r="C51" s="9"/>
      <c r="D51" s="9"/>
      <c r="E51" s="9"/>
      <c r="F51" s="9"/>
      <c r="G51" s="9"/>
      <c r="H51" s="9"/>
      <c r="I51" s="9"/>
      <c r="J51" s="9"/>
      <c r="K51" s="14"/>
    </row>
    <row r="52" spans="2:11" ht="14.25" customHeight="1" x14ac:dyDescent="0.4">
      <c r="B52" s="5">
        <v>2019</v>
      </c>
      <c r="C52" s="17">
        <f t="shared" ref="C52:J52" si="6">+SUM(C54:C65)</f>
        <v>930.30000000000018</v>
      </c>
      <c r="D52" s="17">
        <f t="shared" si="6"/>
        <v>217.39999999999998</v>
      </c>
      <c r="E52" s="17">
        <f t="shared" si="6"/>
        <v>306.5</v>
      </c>
      <c r="F52" s="17">
        <f t="shared" si="6"/>
        <v>86.899999999999991</v>
      </c>
      <c r="G52" s="17">
        <f t="shared" si="6"/>
        <v>17.799999999999997</v>
      </c>
      <c r="H52" s="17">
        <f t="shared" si="6"/>
        <v>6.8999999999999995</v>
      </c>
      <c r="I52" s="17">
        <f t="shared" si="6"/>
        <v>19.2</v>
      </c>
      <c r="J52" s="17">
        <f t="shared" si="6"/>
        <v>97.40000000000002</v>
      </c>
      <c r="K52" s="18">
        <f>+C52+D52+E52+F52+G52+H52+I52+J52</f>
        <v>1682.4000000000005</v>
      </c>
    </row>
    <row r="53" spans="2:11" ht="2.65" customHeight="1" x14ac:dyDescent="0.4">
      <c r="B53" s="10"/>
      <c r="C53" s="9"/>
      <c r="D53" s="9"/>
      <c r="E53" s="9"/>
      <c r="F53" s="9"/>
      <c r="G53" s="9"/>
      <c r="H53" s="9"/>
      <c r="I53" s="9"/>
      <c r="J53" s="9"/>
      <c r="K53" s="14"/>
    </row>
    <row r="54" spans="2:11" ht="14.25" customHeight="1" x14ac:dyDescent="0.4">
      <c r="B54" s="10" t="s">
        <v>40</v>
      </c>
      <c r="C54" s="9">
        <v>66.099999999999994</v>
      </c>
      <c r="D54" s="9">
        <v>16.2</v>
      </c>
      <c r="E54" s="9">
        <v>25</v>
      </c>
      <c r="F54" s="9">
        <v>6.3</v>
      </c>
      <c r="G54" s="9">
        <v>1.1000000000000001</v>
      </c>
      <c r="H54" s="9">
        <v>0.6</v>
      </c>
      <c r="I54" s="9">
        <v>1.4</v>
      </c>
      <c r="J54" s="9">
        <v>7.5</v>
      </c>
      <c r="K54" s="9">
        <f t="shared" ref="K54:K65" si="7">+C54+D54+E54+F54+G54+H54+I54+J54</f>
        <v>124.19999999999999</v>
      </c>
    </row>
    <row r="55" spans="2:11" ht="14.25" customHeight="1" x14ac:dyDescent="0.4">
      <c r="B55" s="10" t="s">
        <v>41</v>
      </c>
      <c r="C55" s="9">
        <v>66.5</v>
      </c>
      <c r="D55" s="9">
        <v>15.1</v>
      </c>
      <c r="E55" s="9">
        <v>23.8</v>
      </c>
      <c r="F55" s="9">
        <v>6.8</v>
      </c>
      <c r="G55" s="9">
        <v>1.1000000000000001</v>
      </c>
      <c r="H55" s="9">
        <v>0.6</v>
      </c>
      <c r="I55" s="9">
        <v>1.3</v>
      </c>
      <c r="J55" s="9">
        <v>7.1</v>
      </c>
      <c r="K55" s="9">
        <f t="shared" si="7"/>
        <v>122.29999999999997</v>
      </c>
    </row>
    <row r="56" spans="2:11" ht="14.25" customHeight="1" x14ac:dyDescent="0.4">
      <c r="B56" s="10" t="s">
        <v>42</v>
      </c>
      <c r="C56" s="9">
        <v>76.599999999999994</v>
      </c>
      <c r="D56" s="9">
        <v>16.600000000000001</v>
      </c>
      <c r="E56" s="9">
        <v>25.6</v>
      </c>
      <c r="F56" s="9">
        <v>7.4</v>
      </c>
      <c r="G56" s="9">
        <v>1.4</v>
      </c>
      <c r="H56" s="9">
        <v>0.6</v>
      </c>
      <c r="I56" s="9">
        <v>1.4</v>
      </c>
      <c r="J56" s="9">
        <v>7.7</v>
      </c>
      <c r="K56" s="9">
        <f t="shared" si="7"/>
        <v>137.29999999999998</v>
      </c>
    </row>
    <row r="57" spans="2:11" ht="14.25" customHeight="1" x14ac:dyDescent="0.4">
      <c r="B57" s="10" t="s">
        <v>43</v>
      </c>
      <c r="C57" s="9">
        <v>75.400000000000006</v>
      </c>
      <c r="D57" s="9">
        <v>17.2</v>
      </c>
      <c r="E57" s="9">
        <v>23.6</v>
      </c>
      <c r="F57" s="9">
        <v>7</v>
      </c>
      <c r="G57" s="9">
        <v>1.3</v>
      </c>
      <c r="H57" s="9">
        <v>0.5</v>
      </c>
      <c r="I57" s="9">
        <v>1.5</v>
      </c>
      <c r="J57" s="9">
        <v>8</v>
      </c>
      <c r="K57" s="9">
        <f t="shared" si="7"/>
        <v>134.5</v>
      </c>
    </row>
    <row r="58" spans="2:11" ht="14.25" customHeight="1" x14ac:dyDescent="0.4">
      <c r="B58" s="10" t="s">
        <v>44</v>
      </c>
      <c r="C58" s="9">
        <v>80.3</v>
      </c>
      <c r="D58" s="9">
        <v>18.2</v>
      </c>
      <c r="E58" s="9">
        <v>25.4</v>
      </c>
      <c r="F58" s="9">
        <v>7.6</v>
      </c>
      <c r="G58" s="9">
        <v>1.7</v>
      </c>
      <c r="H58" s="9">
        <v>0.6</v>
      </c>
      <c r="I58" s="9">
        <v>1.5</v>
      </c>
      <c r="J58" s="9">
        <v>8.6999999999999993</v>
      </c>
      <c r="K58" s="9">
        <f t="shared" si="7"/>
        <v>143.99999999999997</v>
      </c>
    </row>
    <row r="59" spans="2:11" ht="14.25" customHeight="1" x14ac:dyDescent="0.4">
      <c r="B59" s="10" t="s">
        <v>45</v>
      </c>
      <c r="C59" s="9">
        <v>75.5</v>
      </c>
      <c r="D59" s="9">
        <v>18.100000000000001</v>
      </c>
      <c r="E59" s="9">
        <v>23.3</v>
      </c>
      <c r="F59" s="9">
        <v>7</v>
      </c>
      <c r="G59" s="9">
        <v>1.7</v>
      </c>
      <c r="H59" s="9">
        <v>0.5</v>
      </c>
      <c r="I59" s="9">
        <v>1.2</v>
      </c>
      <c r="J59" s="9">
        <v>7</v>
      </c>
      <c r="K59" s="9">
        <f t="shared" si="7"/>
        <v>134.30000000000001</v>
      </c>
    </row>
    <row r="60" spans="2:11" ht="14.25" customHeight="1" x14ac:dyDescent="0.4">
      <c r="B60" s="10" t="s">
        <v>46</v>
      </c>
      <c r="C60" s="9">
        <v>82</v>
      </c>
      <c r="D60" s="9">
        <v>19.899999999999999</v>
      </c>
      <c r="E60" s="9">
        <v>25.3</v>
      </c>
      <c r="F60" s="9">
        <v>7.5</v>
      </c>
      <c r="G60" s="9">
        <v>1.7</v>
      </c>
      <c r="H60" s="9">
        <v>0.5</v>
      </c>
      <c r="I60" s="9">
        <v>2.1</v>
      </c>
      <c r="J60" s="9">
        <v>7.2</v>
      </c>
      <c r="K60" s="9">
        <f t="shared" si="7"/>
        <v>146.19999999999996</v>
      </c>
    </row>
    <row r="61" spans="2:11" ht="14.25" customHeight="1" x14ac:dyDescent="0.4">
      <c r="B61" s="10" t="s">
        <v>47</v>
      </c>
      <c r="C61" s="9">
        <v>82.6</v>
      </c>
      <c r="D61" s="9">
        <v>18.2</v>
      </c>
      <c r="E61" s="9">
        <v>24.6</v>
      </c>
      <c r="F61" s="9">
        <v>7.8</v>
      </c>
      <c r="G61" s="9">
        <v>1.7</v>
      </c>
      <c r="H61" s="9">
        <v>0.5</v>
      </c>
      <c r="I61" s="9">
        <v>1.8</v>
      </c>
      <c r="J61" s="9">
        <v>8.3000000000000007</v>
      </c>
      <c r="K61" s="9">
        <f t="shared" si="7"/>
        <v>145.50000000000003</v>
      </c>
    </row>
    <row r="62" spans="2:11" ht="14.25" customHeight="1" x14ac:dyDescent="0.4">
      <c r="B62" s="10" t="s">
        <v>48</v>
      </c>
      <c r="C62" s="9">
        <v>77.099999999999994</v>
      </c>
      <c r="D62" s="9">
        <v>18.7</v>
      </c>
      <c r="E62" s="9">
        <v>24.6</v>
      </c>
      <c r="F62" s="9">
        <v>7.3</v>
      </c>
      <c r="G62" s="9">
        <v>1.5</v>
      </c>
      <c r="H62" s="9">
        <v>0.5</v>
      </c>
      <c r="I62" s="9">
        <v>1.5</v>
      </c>
      <c r="J62" s="9">
        <v>7.9</v>
      </c>
      <c r="K62" s="9">
        <f t="shared" si="7"/>
        <v>139.1</v>
      </c>
    </row>
    <row r="63" spans="2:11" ht="14.25" customHeight="1" x14ac:dyDescent="0.4">
      <c r="B63" s="10" t="s">
        <v>49</v>
      </c>
      <c r="C63" s="9">
        <v>81.599999999999994</v>
      </c>
      <c r="D63" s="9">
        <v>19.5</v>
      </c>
      <c r="E63" s="9">
        <v>24.6</v>
      </c>
      <c r="F63" s="9">
        <v>7.3</v>
      </c>
      <c r="G63" s="9">
        <v>1.6</v>
      </c>
      <c r="H63" s="9">
        <v>0.6</v>
      </c>
      <c r="I63" s="9">
        <v>1.7</v>
      </c>
      <c r="J63" s="9">
        <v>7.7</v>
      </c>
      <c r="K63" s="9">
        <f t="shared" si="7"/>
        <v>144.59999999999997</v>
      </c>
    </row>
    <row r="64" spans="2:11" ht="14.25" customHeight="1" x14ac:dyDescent="0.4">
      <c r="B64" s="10" t="s">
        <v>50</v>
      </c>
      <c r="C64" s="9">
        <v>81.5</v>
      </c>
      <c r="D64" s="9">
        <v>19</v>
      </c>
      <c r="E64" s="9">
        <v>24.9</v>
      </c>
      <c r="F64" s="9">
        <v>6.8</v>
      </c>
      <c r="G64" s="9">
        <v>1.5</v>
      </c>
      <c r="H64" s="9">
        <v>0.6</v>
      </c>
      <c r="I64" s="9">
        <v>1.5</v>
      </c>
      <c r="J64" s="9">
        <v>8.4</v>
      </c>
      <c r="K64" s="9">
        <f t="shared" si="7"/>
        <v>144.20000000000002</v>
      </c>
    </row>
    <row r="65" spans="2:11" ht="14.25" customHeight="1" x14ac:dyDescent="0.4">
      <c r="B65" s="10" t="s">
        <v>51</v>
      </c>
      <c r="C65" s="9">
        <v>85.1</v>
      </c>
      <c r="D65" s="9">
        <v>20.7</v>
      </c>
      <c r="E65" s="9">
        <v>35.799999999999997</v>
      </c>
      <c r="F65" s="9">
        <v>8.1</v>
      </c>
      <c r="G65" s="9">
        <v>1.5</v>
      </c>
      <c r="H65" s="9">
        <v>0.8</v>
      </c>
      <c r="I65" s="9">
        <v>2.2999999999999998</v>
      </c>
      <c r="J65" s="9">
        <v>11.9</v>
      </c>
      <c r="K65" s="9">
        <f t="shared" si="7"/>
        <v>166.20000000000002</v>
      </c>
    </row>
    <row r="66" spans="2:11" ht="2.65" customHeight="1" x14ac:dyDescent="0.4">
      <c r="B66" s="10"/>
      <c r="C66" s="9"/>
      <c r="D66" s="9"/>
      <c r="E66" s="9"/>
      <c r="F66" s="9"/>
      <c r="G66" s="9"/>
      <c r="H66" s="9"/>
      <c r="I66" s="9"/>
      <c r="J66" s="9"/>
      <c r="K66" s="14"/>
    </row>
    <row r="67" spans="2:11" ht="14.25" customHeight="1" x14ac:dyDescent="0.4">
      <c r="B67" s="5">
        <v>2020</v>
      </c>
      <c r="C67" s="17">
        <f>+SUM(C69:C80)</f>
        <v>1111.2</v>
      </c>
      <c r="D67" s="17">
        <f t="shared" ref="D67:J67" si="8">+SUM(D69:D80)</f>
        <v>271.5</v>
      </c>
      <c r="E67" s="17">
        <f t="shared" si="8"/>
        <v>270.09999999999997</v>
      </c>
      <c r="F67" s="17">
        <f t="shared" si="8"/>
        <v>71.599999999999994</v>
      </c>
      <c r="G67" s="17">
        <f t="shared" si="8"/>
        <v>23.6</v>
      </c>
      <c r="H67" s="17">
        <f t="shared" si="8"/>
        <v>6.1</v>
      </c>
      <c r="I67" s="17">
        <f t="shared" si="8"/>
        <v>12.200000000000001</v>
      </c>
      <c r="J67" s="17">
        <f t="shared" si="8"/>
        <v>85.1</v>
      </c>
      <c r="K67" s="18">
        <f>+C67+D67+E67+F67+G67+H67+I67+J67</f>
        <v>1851.3999999999996</v>
      </c>
    </row>
    <row r="68" spans="2:11" ht="2.65" customHeight="1" x14ac:dyDescent="0.4">
      <c r="B68" s="10"/>
      <c r="C68" s="9"/>
      <c r="D68" s="9"/>
      <c r="E68" s="9"/>
      <c r="F68" s="9"/>
      <c r="G68" s="9"/>
      <c r="H68" s="9"/>
      <c r="I68" s="9"/>
      <c r="J68" s="9"/>
      <c r="K68" s="14"/>
    </row>
    <row r="69" spans="2:11" ht="14.25" customHeight="1" x14ac:dyDescent="0.4">
      <c r="B69" s="10" t="s">
        <v>52</v>
      </c>
      <c r="C69" s="9">
        <v>74.8</v>
      </c>
      <c r="D69" s="9">
        <v>19.899999999999999</v>
      </c>
      <c r="E69" s="9">
        <v>25.4</v>
      </c>
      <c r="F69" s="9">
        <v>6.7</v>
      </c>
      <c r="G69" s="9">
        <v>1.3</v>
      </c>
      <c r="H69" s="9">
        <v>0.7</v>
      </c>
      <c r="I69" s="9">
        <v>1.5</v>
      </c>
      <c r="J69" s="9">
        <v>8.9</v>
      </c>
      <c r="K69" s="9">
        <f t="shared" ref="K69:K80" si="9">+C69+D69+E69+F69+G69+H69+I69+J69</f>
        <v>139.19999999999999</v>
      </c>
    </row>
    <row r="70" spans="2:11" ht="14.25" customHeight="1" x14ac:dyDescent="0.4">
      <c r="B70" s="10" t="s">
        <v>53</v>
      </c>
      <c r="C70" s="9">
        <v>79.8</v>
      </c>
      <c r="D70" s="9">
        <v>19.5</v>
      </c>
      <c r="E70" s="9">
        <v>25.7</v>
      </c>
      <c r="F70" s="9">
        <v>7</v>
      </c>
      <c r="G70" s="9">
        <v>1.3</v>
      </c>
      <c r="H70" s="9">
        <v>0.7</v>
      </c>
      <c r="I70" s="9">
        <v>1.5</v>
      </c>
      <c r="J70" s="9">
        <v>8.3000000000000007</v>
      </c>
      <c r="K70" s="9">
        <f t="shared" si="9"/>
        <v>143.80000000000001</v>
      </c>
    </row>
    <row r="71" spans="2:11" ht="14.25" customHeight="1" x14ac:dyDescent="0.4">
      <c r="B71" s="10" t="s">
        <v>54</v>
      </c>
      <c r="C71" s="9">
        <v>83.1</v>
      </c>
      <c r="D71" s="9">
        <v>18.3</v>
      </c>
      <c r="E71" s="9">
        <v>23.7</v>
      </c>
      <c r="F71" s="9">
        <v>6.6</v>
      </c>
      <c r="G71" s="9">
        <v>1.5</v>
      </c>
      <c r="H71" s="9">
        <v>0.5</v>
      </c>
      <c r="I71" s="9">
        <v>1</v>
      </c>
      <c r="J71" s="9">
        <v>6.8</v>
      </c>
      <c r="K71" s="9">
        <f t="shared" si="9"/>
        <v>141.5</v>
      </c>
    </row>
    <row r="72" spans="2:11" ht="14.25" customHeight="1" x14ac:dyDescent="0.4">
      <c r="B72" s="10" t="s">
        <v>55</v>
      </c>
      <c r="C72" s="9">
        <v>77.3</v>
      </c>
      <c r="D72" s="9">
        <v>14.8</v>
      </c>
      <c r="E72" s="9">
        <v>18.899999999999999</v>
      </c>
      <c r="F72" s="9">
        <v>4.0999999999999996</v>
      </c>
      <c r="G72" s="9">
        <v>1.6</v>
      </c>
      <c r="H72" s="9">
        <v>0.3</v>
      </c>
      <c r="I72" s="9">
        <v>0.7</v>
      </c>
      <c r="J72" s="9">
        <v>4.5</v>
      </c>
      <c r="K72" s="9">
        <f t="shared" si="9"/>
        <v>122.19999999999999</v>
      </c>
    </row>
    <row r="73" spans="2:11" ht="14.25" customHeight="1" x14ac:dyDescent="0.4">
      <c r="B73" s="10" t="s">
        <v>56</v>
      </c>
      <c r="C73" s="9">
        <v>96.7</v>
      </c>
      <c r="D73" s="9">
        <v>24.7</v>
      </c>
      <c r="E73" s="9">
        <v>23.1</v>
      </c>
      <c r="F73" s="9">
        <v>5.5</v>
      </c>
      <c r="G73" s="9">
        <v>2.1</v>
      </c>
      <c r="H73" s="9">
        <v>0.4</v>
      </c>
      <c r="I73" s="9">
        <v>0.7</v>
      </c>
      <c r="J73" s="9">
        <v>6</v>
      </c>
      <c r="K73" s="9">
        <f t="shared" si="9"/>
        <v>159.19999999999999</v>
      </c>
    </row>
    <row r="74" spans="2:11" ht="14.25" customHeight="1" x14ac:dyDescent="0.4">
      <c r="B74" s="10" t="s">
        <v>57</v>
      </c>
      <c r="C74" s="9">
        <v>95.1</v>
      </c>
      <c r="D74" s="9">
        <v>23.2</v>
      </c>
      <c r="E74" s="9">
        <v>21.7</v>
      </c>
      <c r="F74" s="9">
        <v>5.2</v>
      </c>
      <c r="G74" s="9">
        <v>2.2999999999999998</v>
      </c>
      <c r="H74" s="9">
        <v>0.4</v>
      </c>
      <c r="I74" s="9">
        <v>0.8</v>
      </c>
      <c r="J74" s="9">
        <v>6</v>
      </c>
      <c r="K74" s="9">
        <f t="shared" si="9"/>
        <v>154.70000000000002</v>
      </c>
    </row>
    <row r="75" spans="2:11" ht="14.25" customHeight="1" x14ac:dyDescent="0.4">
      <c r="B75" s="10" t="s">
        <v>58</v>
      </c>
      <c r="C75" s="9">
        <v>100.6</v>
      </c>
      <c r="D75" s="9">
        <v>25.4</v>
      </c>
      <c r="E75" s="9">
        <v>19.600000000000001</v>
      </c>
      <c r="F75" s="9">
        <v>5.7</v>
      </c>
      <c r="G75" s="9">
        <v>2.4</v>
      </c>
      <c r="H75" s="9">
        <v>0.5</v>
      </c>
      <c r="I75" s="9">
        <v>0.9</v>
      </c>
      <c r="J75" s="9">
        <v>7.3</v>
      </c>
      <c r="K75" s="9">
        <f t="shared" si="9"/>
        <v>162.4</v>
      </c>
    </row>
    <row r="76" spans="2:11" ht="14.25" customHeight="1" x14ac:dyDescent="0.4">
      <c r="B76" s="10" t="s">
        <v>60</v>
      </c>
      <c r="C76" s="9">
        <v>102.1</v>
      </c>
      <c r="D76" s="9">
        <v>24</v>
      </c>
      <c r="E76" s="9">
        <v>21</v>
      </c>
      <c r="F76" s="9">
        <v>5.8</v>
      </c>
      <c r="G76" s="9">
        <v>2.2000000000000002</v>
      </c>
      <c r="H76" s="9">
        <v>0.5</v>
      </c>
      <c r="I76" s="9">
        <v>0.9</v>
      </c>
      <c r="J76" s="9">
        <v>6.5</v>
      </c>
      <c r="K76" s="9">
        <f t="shared" si="9"/>
        <v>163</v>
      </c>
    </row>
    <row r="77" spans="2:11" ht="14.25" customHeight="1" x14ac:dyDescent="0.4">
      <c r="B77" s="10" t="s">
        <v>62</v>
      </c>
      <c r="C77" s="9">
        <v>98</v>
      </c>
      <c r="D77" s="9">
        <v>23</v>
      </c>
      <c r="E77" s="9">
        <v>19.600000000000001</v>
      </c>
      <c r="F77" s="9">
        <v>5.7</v>
      </c>
      <c r="G77" s="9">
        <v>2.2000000000000002</v>
      </c>
      <c r="H77" s="9">
        <v>0.4</v>
      </c>
      <c r="I77" s="9">
        <v>0.9</v>
      </c>
      <c r="J77" s="9">
        <v>6.9</v>
      </c>
      <c r="K77" s="9">
        <f t="shared" si="9"/>
        <v>156.69999999999999</v>
      </c>
    </row>
    <row r="78" spans="2:11" ht="14.25" customHeight="1" x14ac:dyDescent="0.4">
      <c r="B78" s="10" t="s">
        <v>63</v>
      </c>
      <c r="C78" s="9">
        <v>102.4</v>
      </c>
      <c r="D78" s="9">
        <v>25.6</v>
      </c>
      <c r="E78" s="9">
        <v>20.100000000000001</v>
      </c>
      <c r="F78" s="9">
        <v>6.3</v>
      </c>
      <c r="G78" s="9">
        <v>2.1</v>
      </c>
      <c r="H78" s="9">
        <v>0.5</v>
      </c>
      <c r="I78" s="9">
        <v>1.1000000000000001</v>
      </c>
      <c r="J78" s="9">
        <v>7.4</v>
      </c>
      <c r="K78" s="9">
        <f t="shared" si="9"/>
        <v>165.5</v>
      </c>
    </row>
    <row r="79" spans="2:11" ht="14.25" customHeight="1" x14ac:dyDescent="0.4">
      <c r="B79" s="10" t="s">
        <v>64</v>
      </c>
      <c r="C79" s="9">
        <v>92.9</v>
      </c>
      <c r="D79" s="9">
        <v>23.7</v>
      </c>
      <c r="E79" s="9">
        <v>19.600000000000001</v>
      </c>
      <c r="F79" s="9">
        <v>5.5</v>
      </c>
      <c r="G79" s="9">
        <v>2.1</v>
      </c>
      <c r="H79" s="9">
        <v>0.5</v>
      </c>
      <c r="I79" s="9">
        <v>0.9</v>
      </c>
      <c r="J79" s="9">
        <v>7.1</v>
      </c>
      <c r="K79" s="9">
        <f t="shared" si="9"/>
        <v>152.30000000000001</v>
      </c>
    </row>
    <row r="80" spans="2:11" ht="14.25" customHeight="1" x14ac:dyDescent="0.4">
      <c r="B80" s="10" t="s">
        <v>65</v>
      </c>
      <c r="C80" s="9">
        <v>108.4</v>
      </c>
      <c r="D80" s="9">
        <v>29.4</v>
      </c>
      <c r="E80" s="9">
        <v>31.7</v>
      </c>
      <c r="F80" s="9">
        <v>7.5</v>
      </c>
      <c r="G80" s="9">
        <v>2.5</v>
      </c>
      <c r="H80" s="9">
        <v>0.7</v>
      </c>
      <c r="I80" s="9">
        <v>1.3</v>
      </c>
      <c r="J80" s="9">
        <v>9.4</v>
      </c>
      <c r="K80" s="9">
        <f t="shared" si="9"/>
        <v>190.9</v>
      </c>
    </row>
    <row r="81" spans="2:11" ht="2.65" customHeight="1" x14ac:dyDescent="0.4">
      <c r="B81" s="10"/>
      <c r="C81" s="9"/>
      <c r="D81" s="9"/>
      <c r="E81" s="9"/>
      <c r="F81" s="9"/>
      <c r="G81" s="9"/>
      <c r="H81" s="9"/>
      <c r="I81" s="9"/>
      <c r="J81" s="9"/>
      <c r="K81" s="14"/>
    </row>
    <row r="82" spans="2:11" ht="14.25" customHeight="1" x14ac:dyDescent="0.4">
      <c r="B82" s="5">
        <v>2021</v>
      </c>
      <c r="C82" s="17">
        <f>+SUM(C84:C95)</f>
        <v>1370.4</v>
      </c>
      <c r="D82" s="17">
        <f t="shared" ref="D82:J82" si="10">+SUM(D84:D95)</f>
        <v>301.7</v>
      </c>
      <c r="E82" s="17">
        <f t="shared" si="10"/>
        <v>268.7</v>
      </c>
      <c r="F82" s="17">
        <f t="shared" si="10"/>
        <v>69.599999999999994</v>
      </c>
      <c r="G82" s="17">
        <f t="shared" si="10"/>
        <v>30.599999999999998</v>
      </c>
      <c r="H82" s="17">
        <f t="shared" si="10"/>
        <v>6.1</v>
      </c>
      <c r="I82" s="17">
        <f t="shared" si="10"/>
        <v>12.899999999999999</v>
      </c>
      <c r="J82" s="17">
        <f t="shared" si="10"/>
        <v>86.9</v>
      </c>
      <c r="K82" s="18">
        <f>+C82+D82+E82+F82+G82+H82+I82+J82</f>
        <v>2146.9</v>
      </c>
    </row>
    <row r="83" spans="2:11" ht="2.65" customHeight="1" x14ac:dyDescent="0.4">
      <c r="B83" s="10"/>
      <c r="C83" s="9"/>
      <c r="D83" s="9"/>
      <c r="E83" s="9"/>
      <c r="F83" s="9"/>
      <c r="G83" s="9"/>
      <c r="H83" s="9"/>
      <c r="I83" s="9"/>
      <c r="J83" s="9"/>
      <c r="K83" s="14"/>
    </row>
    <row r="84" spans="2:11" ht="14.25" customHeight="1" x14ac:dyDescent="0.4">
      <c r="B84" s="10" t="s">
        <v>66</v>
      </c>
      <c r="C84" s="9">
        <v>94.1</v>
      </c>
      <c r="D84" s="9">
        <v>25.2</v>
      </c>
      <c r="E84" s="9">
        <v>21.4</v>
      </c>
      <c r="F84" s="9">
        <v>5.3</v>
      </c>
      <c r="G84" s="9">
        <v>2</v>
      </c>
      <c r="H84" s="9">
        <v>0.5</v>
      </c>
      <c r="I84" s="9">
        <v>0.9</v>
      </c>
      <c r="J84" s="9">
        <v>6.7</v>
      </c>
      <c r="K84" s="9">
        <f t="shared" ref="K84:K95" si="11">+C84+D84+E84+F84+G84+H84+I84+J84</f>
        <v>156.1</v>
      </c>
    </row>
    <row r="85" spans="2:11" ht="14.25" customHeight="1" x14ac:dyDescent="0.4">
      <c r="B85" s="10" t="s">
        <v>67</v>
      </c>
      <c r="C85" s="9">
        <v>92.7</v>
      </c>
      <c r="D85" s="9">
        <v>24.2</v>
      </c>
      <c r="E85" s="9">
        <v>21</v>
      </c>
      <c r="F85" s="9">
        <v>5.6</v>
      </c>
      <c r="G85" s="9">
        <v>1.9</v>
      </c>
      <c r="H85" s="9">
        <v>0.4</v>
      </c>
      <c r="I85" s="9">
        <v>1</v>
      </c>
      <c r="J85" s="9">
        <v>6.8</v>
      </c>
      <c r="K85" s="9">
        <f t="shared" si="11"/>
        <v>153.60000000000002</v>
      </c>
    </row>
    <row r="86" spans="2:11" ht="14.25" customHeight="1" x14ac:dyDescent="0.4">
      <c r="B86" s="10" t="s">
        <v>68</v>
      </c>
      <c r="C86" s="9">
        <v>119.7</v>
      </c>
      <c r="D86" s="9">
        <v>27.8</v>
      </c>
      <c r="E86" s="9">
        <v>24.4</v>
      </c>
      <c r="F86" s="9">
        <v>6.7</v>
      </c>
      <c r="G86" s="9">
        <v>2.5</v>
      </c>
      <c r="H86" s="9">
        <v>0.6</v>
      </c>
      <c r="I86" s="9">
        <v>1.1000000000000001</v>
      </c>
      <c r="J86" s="9">
        <v>7.9</v>
      </c>
      <c r="K86" s="9">
        <f t="shared" si="11"/>
        <v>190.7</v>
      </c>
    </row>
    <row r="87" spans="2:11" ht="14.25" customHeight="1" x14ac:dyDescent="0.4">
      <c r="B87" s="10" t="s">
        <v>69</v>
      </c>
      <c r="C87" s="9">
        <v>110.9</v>
      </c>
      <c r="D87" s="9">
        <v>24.2</v>
      </c>
      <c r="E87" s="9">
        <v>19.600000000000001</v>
      </c>
      <c r="F87" s="9">
        <v>5.8</v>
      </c>
      <c r="G87" s="9">
        <v>2.2999999999999998</v>
      </c>
      <c r="H87" s="9">
        <v>0.5</v>
      </c>
      <c r="I87" s="9">
        <v>0.9</v>
      </c>
      <c r="J87" s="9">
        <v>6.6</v>
      </c>
      <c r="K87" s="9">
        <f t="shared" si="11"/>
        <v>170.8</v>
      </c>
    </row>
    <row r="88" spans="2:11" ht="14.25" customHeight="1" x14ac:dyDescent="0.4">
      <c r="B88" s="10" t="s">
        <v>70</v>
      </c>
      <c r="C88" s="9">
        <v>118.2</v>
      </c>
      <c r="D88" s="9">
        <v>27.4</v>
      </c>
      <c r="E88" s="9">
        <v>23.4</v>
      </c>
      <c r="F88" s="9">
        <v>6.5</v>
      </c>
      <c r="G88" s="9">
        <v>2.7</v>
      </c>
      <c r="H88" s="9">
        <v>0.5</v>
      </c>
      <c r="I88" s="9">
        <v>1.1000000000000001</v>
      </c>
      <c r="J88" s="9">
        <v>7.3</v>
      </c>
      <c r="K88" s="9">
        <f t="shared" si="11"/>
        <v>187.1</v>
      </c>
    </row>
    <row r="89" spans="2:11" ht="14.25" customHeight="1" x14ac:dyDescent="0.4">
      <c r="B89" s="10" t="s">
        <v>71</v>
      </c>
      <c r="C89" s="9">
        <v>109.1</v>
      </c>
      <c r="D89" s="9">
        <v>24</v>
      </c>
      <c r="E89" s="9">
        <v>21.7</v>
      </c>
      <c r="F89" s="9">
        <v>5.5</v>
      </c>
      <c r="G89" s="9">
        <v>2.9</v>
      </c>
      <c r="H89" s="9">
        <v>0.5</v>
      </c>
      <c r="I89" s="9">
        <v>1</v>
      </c>
      <c r="J89" s="9">
        <v>7.2</v>
      </c>
      <c r="K89" s="9">
        <f t="shared" si="11"/>
        <v>171.89999999999998</v>
      </c>
    </row>
    <row r="90" spans="2:11" ht="14.25" customHeight="1" x14ac:dyDescent="0.4">
      <c r="B90" s="10" t="s">
        <v>72</v>
      </c>
      <c r="C90" s="9">
        <v>109.8</v>
      </c>
      <c r="D90" s="9">
        <v>26.8</v>
      </c>
      <c r="E90" s="9">
        <v>22.1</v>
      </c>
      <c r="F90" s="9">
        <v>5.8</v>
      </c>
      <c r="G90" s="9">
        <v>2.8</v>
      </c>
      <c r="H90" s="9">
        <v>0.5</v>
      </c>
      <c r="I90" s="9">
        <v>1.1000000000000001</v>
      </c>
      <c r="J90" s="9">
        <v>7.7</v>
      </c>
      <c r="K90" s="9">
        <f t="shared" si="11"/>
        <v>176.6</v>
      </c>
    </row>
    <row r="91" spans="2:11" ht="14.25" customHeight="1" x14ac:dyDescent="0.4">
      <c r="B91" s="10" t="s">
        <v>73</v>
      </c>
      <c r="C91" s="9">
        <v>111.6</v>
      </c>
      <c r="D91" s="9">
        <v>24</v>
      </c>
      <c r="E91" s="9">
        <v>21.9</v>
      </c>
      <c r="F91" s="9">
        <v>5.9</v>
      </c>
      <c r="G91" s="9">
        <v>2.6</v>
      </c>
      <c r="H91" s="9">
        <v>0.5</v>
      </c>
      <c r="I91" s="9">
        <v>1.2</v>
      </c>
      <c r="J91" s="9">
        <v>7.1</v>
      </c>
      <c r="K91" s="9">
        <f t="shared" si="11"/>
        <v>174.79999999999998</v>
      </c>
    </row>
    <row r="92" spans="2:11" ht="14.25" customHeight="1" x14ac:dyDescent="0.4">
      <c r="B92" s="10" t="s">
        <v>74</v>
      </c>
      <c r="C92" s="9">
        <v>114.8</v>
      </c>
      <c r="D92" s="9">
        <v>23.6</v>
      </c>
      <c r="E92" s="9">
        <v>20.7</v>
      </c>
      <c r="F92" s="9">
        <v>5.3</v>
      </c>
      <c r="G92" s="9">
        <v>2.7</v>
      </c>
      <c r="H92" s="9">
        <v>0.5</v>
      </c>
      <c r="I92" s="9">
        <v>1.1000000000000001</v>
      </c>
      <c r="J92" s="9">
        <v>7</v>
      </c>
      <c r="K92" s="9">
        <f t="shared" si="11"/>
        <v>175.7</v>
      </c>
    </row>
    <row r="93" spans="2:11" ht="14.25" customHeight="1" x14ac:dyDescent="0.4">
      <c r="B93" s="10" t="s">
        <v>75</v>
      </c>
      <c r="C93" s="9">
        <v>125.1</v>
      </c>
      <c r="D93" s="9">
        <v>25.2</v>
      </c>
      <c r="E93" s="9">
        <v>21.7</v>
      </c>
      <c r="F93" s="9">
        <v>5.5</v>
      </c>
      <c r="G93" s="9">
        <v>2.8</v>
      </c>
      <c r="H93" s="9">
        <v>0.5</v>
      </c>
      <c r="I93" s="9">
        <v>1.1000000000000001</v>
      </c>
      <c r="J93" s="9">
        <v>7.4</v>
      </c>
      <c r="K93" s="9">
        <f t="shared" si="11"/>
        <v>189.29999999999998</v>
      </c>
    </row>
    <row r="94" spans="2:11" ht="14.25" customHeight="1" x14ac:dyDescent="0.4">
      <c r="B94" s="10" t="s">
        <v>76</v>
      </c>
      <c r="C94" s="9">
        <v>125</v>
      </c>
      <c r="D94" s="9">
        <v>23.5</v>
      </c>
      <c r="E94" s="9">
        <v>21.8</v>
      </c>
      <c r="F94" s="9">
        <v>5.0999999999999996</v>
      </c>
      <c r="G94" s="9">
        <v>2.5</v>
      </c>
      <c r="H94" s="9">
        <v>0.5</v>
      </c>
      <c r="I94" s="9">
        <v>1.1000000000000001</v>
      </c>
      <c r="J94" s="9">
        <v>7.1</v>
      </c>
      <c r="K94" s="9">
        <f t="shared" si="11"/>
        <v>186.6</v>
      </c>
    </row>
    <row r="95" spans="2:11" ht="14.25" customHeight="1" x14ac:dyDescent="0.4">
      <c r="B95" s="10" t="s">
        <v>77</v>
      </c>
      <c r="C95" s="9">
        <v>139.4</v>
      </c>
      <c r="D95" s="9">
        <v>25.8</v>
      </c>
      <c r="E95" s="9">
        <v>29</v>
      </c>
      <c r="F95" s="9">
        <v>6.6</v>
      </c>
      <c r="G95" s="9">
        <v>2.9</v>
      </c>
      <c r="H95" s="9">
        <v>0.6</v>
      </c>
      <c r="I95" s="9">
        <v>1.3</v>
      </c>
      <c r="J95" s="9">
        <v>8.1</v>
      </c>
      <c r="K95" s="9">
        <f t="shared" si="11"/>
        <v>213.70000000000002</v>
      </c>
    </row>
    <row r="96" spans="2:11" ht="2.65" customHeight="1" x14ac:dyDescent="0.4">
      <c r="B96" s="10"/>
      <c r="C96" s="9"/>
      <c r="D96" s="9"/>
      <c r="E96" s="9"/>
      <c r="F96" s="9"/>
      <c r="G96" s="9"/>
      <c r="H96" s="9"/>
      <c r="I96" s="9"/>
      <c r="J96" s="9"/>
      <c r="K96" s="9"/>
    </row>
    <row r="97" spans="2:11" ht="14.25" customHeight="1" x14ac:dyDescent="0.4">
      <c r="B97" s="5">
        <v>2022</v>
      </c>
      <c r="C97" s="17">
        <f>+SUM(C99:C110)</f>
        <v>2469.6999999999998</v>
      </c>
      <c r="D97" s="17">
        <f t="shared" ref="D97:J97" si="12">+SUM(D99:D110)</f>
        <v>270.09999999999997</v>
      </c>
      <c r="E97" s="17">
        <f t="shared" si="12"/>
        <v>275.90000000000003</v>
      </c>
      <c r="F97" s="17">
        <f t="shared" si="12"/>
        <v>62.800000000000004</v>
      </c>
      <c r="G97" s="17">
        <f t="shared" si="12"/>
        <v>32.9</v>
      </c>
      <c r="H97" s="17">
        <f t="shared" si="12"/>
        <v>6.6999999999999993</v>
      </c>
      <c r="I97" s="17">
        <f t="shared" si="12"/>
        <v>13.899999999999999</v>
      </c>
      <c r="J97" s="17">
        <f t="shared" si="12"/>
        <v>92.9</v>
      </c>
      <c r="K97" s="18">
        <f>+C97+D97+E97+F97+G97+H97+I97+J97</f>
        <v>3224.9</v>
      </c>
    </row>
    <row r="98" spans="2:11" ht="2.75" customHeight="1" x14ac:dyDescent="0.4">
      <c r="B98" s="10"/>
      <c r="C98" s="19"/>
      <c r="D98" s="19"/>
      <c r="E98" s="19"/>
      <c r="F98" s="19"/>
      <c r="G98" s="19"/>
      <c r="H98" s="19"/>
      <c r="I98" s="19"/>
      <c r="J98" s="19"/>
      <c r="K98" s="19"/>
    </row>
    <row r="99" spans="2:11" ht="14.25" customHeight="1" x14ac:dyDescent="0.4">
      <c r="B99" s="10" t="s">
        <v>78</v>
      </c>
      <c r="C99" s="9">
        <v>131.69999999999999</v>
      </c>
      <c r="D99" s="9">
        <v>24.2</v>
      </c>
      <c r="E99" s="9">
        <v>22.7</v>
      </c>
      <c r="F99" s="9">
        <v>5.3</v>
      </c>
      <c r="G99" s="9">
        <v>2.2999999999999998</v>
      </c>
      <c r="H99" s="9">
        <v>0.5</v>
      </c>
      <c r="I99" s="9">
        <v>1.1000000000000001</v>
      </c>
      <c r="J99" s="9">
        <v>6.9</v>
      </c>
      <c r="K99" s="9">
        <f t="shared" ref="K99:K110" si="13">+C99+D99+E99+F99+G99+H99+I99+J99</f>
        <v>194.7</v>
      </c>
    </row>
    <row r="100" spans="2:11" ht="14.25" customHeight="1" x14ac:dyDescent="0.4">
      <c r="B100" s="10" t="s">
        <v>79</v>
      </c>
      <c r="C100" s="9">
        <v>140</v>
      </c>
      <c r="D100" s="9">
        <v>22.5</v>
      </c>
      <c r="E100" s="9">
        <v>22.8</v>
      </c>
      <c r="F100" s="9">
        <v>5.3</v>
      </c>
      <c r="G100" s="9">
        <v>2.2999999999999998</v>
      </c>
      <c r="H100" s="9">
        <v>0.5</v>
      </c>
      <c r="I100" s="9">
        <v>1.4</v>
      </c>
      <c r="J100" s="9">
        <v>7.4</v>
      </c>
      <c r="K100" s="9">
        <f t="shared" si="13"/>
        <v>202.20000000000005</v>
      </c>
    </row>
    <row r="101" spans="2:11" ht="14.25" customHeight="1" x14ac:dyDescent="0.4">
      <c r="B101" s="10" t="s">
        <v>80</v>
      </c>
      <c r="C101" s="9">
        <v>171.1</v>
      </c>
      <c r="D101" s="9">
        <v>23.5</v>
      </c>
      <c r="E101" s="9">
        <v>23.6</v>
      </c>
      <c r="F101" s="9">
        <v>5.4</v>
      </c>
      <c r="G101" s="9">
        <v>2.7</v>
      </c>
      <c r="H101" s="9">
        <v>0.5</v>
      </c>
      <c r="I101" s="9">
        <v>1.2</v>
      </c>
      <c r="J101" s="9">
        <v>7.7</v>
      </c>
      <c r="K101" s="9">
        <f t="shared" si="13"/>
        <v>235.69999999999996</v>
      </c>
    </row>
    <row r="102" spans="2:11" ht="14.25" customHeight="1" x14ac:dyDescent="0.4">
      <c r="B102" s="10" t="s">
        <v>81</v>
      </c>
      <c r="C102" s="9">
        <v>176</v>
      </c>
      <c r="D102" s="9">
        <v>21.5</v>
      </c>
      <c r="E102" s="9">
        <v>19.7</v>
      </c>
      <c r="F102" s="9">
        <v>5.3</v>
      </c>
      <c r="G102" s="9">
        <v>2.7</v>
      </c>
      <c r="H102" s="9">
        <v>0.5</v>
      </c>
      <c r="I102" s="9">
        <v>1</v>
      </c>
      <c r="J102" s="9">
        <v>7.2</v>
      </c>
      <c r="K102" s="9">
        <f t="shared" si="13"/>
        <v>233.89999999999998</v>
      </c>
    </row>
    <row r="103" spans="2:11" ht="14.25" customHeight="1" x14ac:dyDescent="0.4">
      <c r="B103" s="10" t="s">
        <v>82</v>
      </c>
      <c r="C103" s="9">
        <v>201.9</v>
      </c>
      <c r="D103" s="9">
        <v>22.9</v>
      </c>
      <c r="E103" s="9">
        <v>23.2</v>
      </c>
      <c r="F103" s="9">
        <v>5.5</v>
      </c>
      <c r="G103" s="9">
        <v>3</v>
      </c>
      <c r="H103" s="9">
        <v>0.6</v>
      </c>
      <c r="I103" s="9">
        <v>1.1000000000000001</v>
      </c>
      <c r="J103" s="9">
        <v>7.8</v>
      </c>
      <c r="K103" s="9">
        <f t="shared" si="13"/>
        <v>266.00000000000006</v>
      </c>
    </row>
    <row r="104" spans="2:11" ht="14.25" customHeight="1" x14ac:dyDescent="0.4">
      <c r="B104" s="10" t="s">
        <v>83</v>
      </c>
      <c r="C104" s="9">
        <v>204.2</v>
      </c>
      <c r="D104" s="9">
        <v>21.3</v>
      </c>
      <c r="E104" s="9">
        <v>20.8</v>
      </c>
      <c r="F104" s="9">
        <v>4.9000000000000004</v>
      </c>
      <c r="G104" s="9">
        <v>3</v>
      </c>
      <c r="H104" s="9">
        <v>0.6</v>
      </c>
      <c r="I104" s="9">
        <v>1.1000000000000001</v>
      </c>
      <c r="J104" s="9">
        <v>7.8</v>
      </c>
      <c r="K104" s="9">
        <f t="shared" si="13"/>
        <v>263.7</v>
      </c>
    </row>
    <row r="105" spans="2:11" ht="14.25" customHeight="1" x14ac:dyDescent="0.4">
      <c r="B105" s="10" t="s">
        <v>84</v>
      </c>
      <c r="C105" s="9">
        <v>214.5</v>
      </c>
      <c r="D105" s="9">
        <v>22.2</v>
      </c>
      <c r="E105" s="9">
        <v>21</v>
      </c>
      <c r="F105" s="9">
        <v>4.8</v>
      </c>
      <c r="G105" s="9">
        <v>3</v>
      </c>
      <c r="H105" s="9">
        <v>0.5</v>
      </c>
      <c r="I105" s="9">
        <v>1.1000000000000001</v>
      </c>
      <c r="J105" s="9">
        <v>7.3</v>
      </c>
      <c r="K105" s="9">
        <f t="shared" si="13"/>
        <v>274.40000000000003</v>
      </c>
    </row>
    <row r="106" spans="2:11" ht="14.25" customHeight="1" x14ac:dyDescent="0.4">
      <c r="B106" s="10" t="s">
        <v>85</v>
      </c>
      <c r="C106" s="9">
        <v>236.3</v>
      </c>
      <c r="D106" s="9">
        <v>21.6</v>
      </c>
      <c r="E106" s="9">
        <v>23.4</v>
      </c>
      <c r="F106" s="9">
        <v>5.7</v>
      </c>
      <c r="G106" s="9">
        <v>2.9</v>
      </c>
      <c r="H106" s="9">
        <v>0.6</v>
      </c>
      <c r="I106" s="9">
        <v>1.2</v>
      </c>
      <c r="J106" s="9">
        <v>8</v>
      </c>
      <c r="K106" s="9">
        <f t="shared" si="13"/>
        <v>299.7</v>
      </c>
    </row>
    <row r="107" spans="2:11" ht="14.25" customHeight="1" x14ac:dyDescent="0.4">
      <c r="B107" s="10" t="s">
        <v>86</v>
      </c>
      <c r="C107" s="9">
        <v>228.4</v>
      </c>
      <c r="D107" s="9">
        <v>20.6</v>
      </c>
      <c r="E107" s="9">
        <v>21.8</v>
      </c>
      <c r="F107" s="9">
        <v>5.0999999999999996</v>
      </c>
      <c r="G107" s="9">
        <v>2.8</v>
      </c>
      <c r="H107" s="9">
        <v>0.6</v>
      </c>
      <c r="I107" s="9">
        <v>1.1000000000000001</v>
      </c>
      <c r="J107" s="9">
        <v>7.7</v>
      </c>
      <c r="K107" s="9">
        <f t="shared" si="13"/>
        <v>288.10000000000008</v>
      </c>
    </row>
    <row r="108" spans="2:11" ht="14.25" customHeight="1" x14ac:dyDescent="0.4">
      <c r="B108" s="10" t="s">
        <v>87</v>
      </c>
      <c r="C108" s="9">
        <v>254.3</v>
      </c>
      <c r="D108" s="9">
        <v>23</v>
      </c>
      <c r="E108" s="9">
        <v>24.2</v>
      </c>
      <c r="F108" s="9">
        <v>5.5</v>
      </c>
      <c r="G108" s="9">
        <v>2.7</v>
      </c>
      <c r="H108" s="9">
        <v>0.6</v>
      </c>
      <c r="I108" s="9">
        <v>1.2</v>
      </c>
      <c r="J108" s="9">
        <v>8.4</v>
      </c>
      <c r="K108" s="9">
        <f t="shared" si="13"/>
        <v>319.89999999999998</v>
      </c>
    </row>
    <row r="109" spans="2:11" ht="14.25" customHeight="1" x14ac:dyDescent="0.4">
      <c r="B109" s="10" t="s">
        <v>89</v>
      </c>
      <c r="C109" s="9">
        <v>247.7</v>
      </c>
      <c r="D109" s="9">
        <v>22</v>
      </c>
      <c r="E109" s="9">
        <v>23.3</v>
      </c>
      <c r="F109" s="9">
        <v>4.5999999999999996</v>
      </c>
      <c r="G109" s="9">
        <v>2.6</v>
      </c>
      <c r="H109" s="9">
        <v>0.5</v>
      </c>
      <c r="I109" s="9">
        <v>1.1000000000000001</v>
      </c>
      <c r="J109" s="9">
        <v>7.7</v>
      </c>
      <c r="K109" s="9">
        <f t="shared" si="13"/>
        <v>309.50000000000006</v>
      </c>
    </row>
    <row r="110" spans="2:11" ht="14.25" customHeight="1" x14ac:dyDescent="0.4">
      <c r="B110" s="10" t="s">
        <v>88</v>
      </c>
      <c r="C110" s="9">
        <v>263.60000000000002</v>
      </c>
      <c r="D110" s="9">
        <v>24.8</v>
      </c>
      <c r="E110" s="9">
        <v>29.4</v>
      </c>
      <c r="F110" s="9">
        <v>5.4</v>
      </c>
      <c r="G110" s="9">
        <v>2.9</v>
      </c>
      <c r="H110" s="9">
        <v>0.7</v>
      </c>
      <c r="I110" s="9">
        <v>1.3</v>
      </c>
      <c r="J110" s="9">
        <v>9</v>
      </c>
      <c r="K110" s="9">
        <f t="shared" si="13"/>
        <v>337.09999999999997</v>
      </c>
    </row>
    <row r="111" spans="2:11" ht="2.65" customHeight="1" x14ac:dyDescent="0.4">
      <c r="B111" s="10"/>
      <c r="C111" s="19"/>
      <c r="D111" s="19"/>
      <c r="E111" s="19"/>
      <c r="F111" s="19"/>
      <c r="G111" s="19"/>
      <c r="H111" s="19"/>
      <c r="I111" s="19"/>
      <c r="J111" s="19"/>
      <c r="K111" s="19"/>
    </row>
    <row r="112" spans="2:11" ht="14.25" customHeight="1" x14ac:dyDescent="0.4">
      <c r="B112" s="5">
        <v>2023</v>
      </c>
      <c r="C112" s="17">
        <f>+SUM(C114:C125)</f>
        <v>3846</v>
      </c>
      <c r="D112" s="17">
        <f t="shared" ref="D112:J112" si="14">+SUM(D114:D125)</f>
        <v>276.3</v>
      </c>
      <c r="E112" s="17">
        <f t="shared" si="14"/>
        <v>332.7</v>
      </c>
      <c r="F112" s="17">
        <f t="shared" si="14"/>
        <v>56.199999999999996</v>
      </c>
      <c r="G112" s="17">
        <f t="shared" si="14"/>
        <v>34.9</v>
      </c>
      <c r="H112" s="17">
        <f t="shared" si="14"/>
        <v>8.1999999999999993</v>
      </c>
      <c r="I112" s="17">
        <f t="shared" si="14"/>
        <v>14</v>
      </c>
      <c r="J112" s="17">
        <f t="shared" si="14"/>
        <v>91.8</v>
      </c>
      <c r="K112" s="18">
        <f>+C112+D112+E112+F112+G112+H112+I112+J112</f>
        <v>4660.0999999999995</v>
      </c>
    </row>
    <row r="113" spans="2:11" ht="2.75" customHeight="1" x14ac:dyDescent="0.4">
      <c r="B113" s="10"/>
      <c r="C113" s="19"/>
      <c r="D113" s="19"/>
      <c r="E113" s="19"/>
      <c r="F113" s="19"/>
      <c r="G113" s="19"/>
      <c r="H113" s="19"/>
      <c r="I113" s="19"/>
      <c r="J113" s="19"/>
      <c r="K113" s="9"/>
    </row>
    <row r="114" spans="2:11" ht="14.25" customHeight="1" x14ac:dyDescent="0.4">
      <c r="B114" s="10" t="s">
        <v>90</v>
      </c>
      <c r="C114" s="9">
        <v>252.7</v>
      </c>
      <c r="D114" s="9">
        <v>22.2</v>
      </c>
      <c r="E114" s="9">
        <v>25.3</v>
      </c>
      <c r="F114" s="9">
        <v>4.0999999999999996</v>
      </c>
      <c r="G114" s="9">
        <v>2.2999999999999998</v>
      </c>
      <c r="H114" s="9">
        <v>0.5</v>
      </c>
      <c r="I114" s="9">
        <v>0.6</v>
      </c>
      <c r="J114" s="9">
        <v>9.3000000000000007</v>
      </c>
      <c r="K114" s="9">
        <f t="shared" ref="K114:K125" si="15">+C114+D114+E114+F114+G114+H114+I114+J114</f>
        <v>317.00000000000006</v>
      </c>
    </row>
    <row r="115" spans="2:11" ht="14.25" customHeight="1" x14ac:dyDescent="0.4">
      <c r="B115" s="10" t="s">
        <v>91</v>
      </c>
      <c r="C115" s="9">
        <v>267.39999999999998</v>
      </c>
      <c r="D115" s="9">
        <v>20.8</v>
      </c>
      <c r="E115" s="9">
        <v>25.8</v>
      </c>
      <c r="F115" s="9">
        <v>3.6</v>
      </c>
      <c r="G115" s="9">
        <v>2.5</v>
      </c>
      <c r="H115" s="9">
        <v>0.4</v>
      </c>
      <c r="I115" s="9">
        <v>0.7</v>
      </c>
      <c r="J115" s="9">
        <v>9.4</v>
      </c>
      <c r="K115" s="9">
        <f t="shared" si="15"/>
        <v>330.59999999999997</v>
      </c>
    </row>
    <row r="116" spans="2:11" ht="14.25" customHeight="1" x14ac:dyDescent="0.4">
      <c r="B116" s="10" t="s">
        <v>92</v>
      </c>
      <c r="C116" s="9">
        <v>308.80000000000007</v>
      </c>
      <c r="D116" s="9">
        <v>22.800000000000004</v>
      </c>
      <c r="E116" s="9">
        <v>27.800000000000011</v>
      </c>
      <c r="F116" s="9">
        <v>5.6000000000000014</v>
      </c>
      <c r="G116" s="9">
        <v>2.5999999999999996</v>
      </c>
      <c r="H116" s="9">
        <v>0.7</v>
      </c>
      <c r="I116" s="9">
        <v>1.8000000000000003</v>
      </c>
      <c r="J116" s="9">
        <v>2.5999999999999996</v>
      </c>
      <c r="K116" s="9">
        <f t="shared" si="15"/>
        <v>372.70000000000016</v>
      </c>
    </row>
    <row r="117" spans="2:11" ht="14.25" customHeight="1" x14ac:dyDescent="0.4">
      <c r="B117" s="10" t="s">
        <v>93</v>
      </c>
      <c r="C117" s="9">
        <v>304.10000000000002</v>
      </c>
      <c r="D117" s="9">
        <v>20.8</v>
      </c>
      <c r="E117" s="9">
        <v>24.2</v>
      </c>
      <c r="F117" s="9">
        <v>5.4</v>
      </c>
      <c r="G117" s="9">
        <v>2.7</v>
      </c>
      <c r="H117" s="9">
        <v>0.5</v>
      </c>
      <c r="I117" s="9">
        <v>1.3</v>
      </c>
      <c r="J117" s="9">
        <v>15.3</v>
      </c>
      <c r="K117" s="9">
        <f t="shared" si="15"/>
        <v>374.3</v>
      </c>
    </row>
    <row r="118" spans="2:11" ht="14.25" customHeight="1" x14ac:dyDescent="0.4">
      <c r="B118" s="10" t="s">
        <v>94</v>
      </c>
      <c r="C118" s="9">
        <v>358.9</v>
      </c>
      <c r="D118" s="9">
        <v>23.3</v>
      </c>
      <c r="E118" s="9">
        <v>28.8</v>
      </c>
      <c r="F118" s="9">
        <v>4.8</v>
      </c>
      <c r="G118" s="9">
        <v>3.1</v>
      </c>
      <c r="H118" s="9">
        <v>0.9</v>
      </c>
      <c r="I118" s="9">
        <v>1.5</v>
      </c>
      <c r="J118" s="9">
        <v>4.9000000000000004</v>
      </c>
      <c r="K118" s="9">
        <f t="shared" si="15"/>
        <v>426.2</v>
      </c>
    </row>
    <row r="119" spans="2:11" ht="14.25" customHeight="1" x14ac:dyDescent="0.4">
      <c r="B119" s="10" t="s">
        <v>95</v>
      </c>
      <c r="C119" s="9">
        <v>331.20000000000005</v>
      </c>
      <c r="D119" s="9">
        <v>22.3</v>
      </c>
      <c r="E119" s="9">
        <v>26.3</v>
      </c>
      <c r="F119" s="9">
        <v>5.0999999999999996</v>
      </c>
      <c r="G119" s="9">
        <v>3.3</v>
      </c>
      <c r="H119" s="9">
        <v>0.8</v>
      </c>
      <c r="I119" s="9">
        <v>1.2</v>
      </c>
      <c r="J119" s="9">
        <v>4</v>
      </c>
      <c r="K119" s="9">
        <f t="shared" si="15"/>
        <v>394.2000000000001</v>
      </c>
    </row>
    <row r="120" spans="2:11" ht="14.25" customHeight="1" x14ac:dyDescent="0.4">
      <c r="B120" s="10" t="s">
        <v>96</v>
      </c>
      <c r="C120" s="9">
        <v>338.8</v>
      </c>
      <c r="D120" s="9">
        <v>25</v>
      </c>
      <c r="E120" s="9">
        <v>27.9</v>
      </c>
      <c r="F120" s="9">
        <v>4.5</v>
      </c>
      <c r="G120" s="9">
        <v>3.4</v>
      </c>
      <c r="H120" s="9">
        <v>0.6</v>
      </c>
      <c r="I120" s="9">
        <v>1.2</v>
      </c>
      <c r="J120" s="9">
        <v>7.5</v>
      </c>
      <c r="K120" s="9">
        <f t="shared" si="15"/>
        <v>408.9</v>
      </c>
    </row>
    <row r="121" spans="2:11" ht="14.25" customHeight="1" x14ac:dyDescent="0.4">
      <c r="B121" s="10" t="s">
        <v>97</v>
      </c>
      <c r="C121" s="9">
        <v>343.9</v>
      </c>
      <c r="D121" s="9">
        <v>22</v>
      </c>
      <c r="E121" s="9">
        <v>26.8</v>
      </c>
      <c r="F121" s="9">
        <v>4.5999999999999996</v>
      </c>
      <c r="G121" s="9">
        <v>3.2</v>
      </c>
      <c r="H121" s="9">
        <v>0.6</v>
      </c>
      <c r="I121" s="9">
        <v>1.2</v>
      </c>
      <c r="J121" s="9">
        <v>7.5</v>
      </c>
      <c r="K121" s="9">
        <f t="shared" si="15"/>
        <v>409.8</v>
      </c>
    </row>
    <row r="122" spans="2:11" ht="14.25" customHeight="1" x14ac:dyDescent="0.4">
      <c r="B122" s="10" t="s">
        <v>98</v>
      </c>
      <c r="C122" s="9">
        <v>334.2</v>
      </c>
      <c r="D122" s="9">
        <v>22.9</v>
      </c>
      <c r="E122" s="9">
        <v>26.2</v>
      </c>
      <c r="F122" s="9">
        <v>4.4000000000000004</v>
      </c>
      <c r="G122" s="9">
        <v>3.2</v>
      </c>
      <c r="H122" s="9">
        <v>1.1000000000000001</v>
      </c>
      <c r="I122" s="9">
        <v>0.6</v>
      </c>
      <c r="J122" s="9">
        <v>7.2</v>
      </c>
      <c r="K122" s="9">
        <f t="shared" si="15"/>
        <v>399.79999999999995</v>
      </c>
    </row>
    <row r="123" spans="2:11" ht="14.25" customHeight="1" x14ac:dyDescent="0.4">
      <c r="B123" s="10" t="s">
        <v>99</v>
      </c>
      <c r="C123" s="9">
        <v>342.3</v>
      </c>
      <c r="D123" s="9">
        <v>23.5</v>
      </c>
      <c r="E123" s="9">
        <v>28.4</v>
      </c>
      <c r="F123" s="9">
        <v>4.4000000000000004</v>
      </c>
      <c r="G123" s="9">
        <v>2.8</v>
      </c>
      <c r="H123" s="9">
        <v>0.6</v>
      </c>
      <c r="I123" s="9">
        <v>1.2</v>
      </c>
      <c r="J123" s="9">
        <v>7.7</v>
      </c>
      <c r="K123" s="9">
        <f t="shared" si="15"/>
        <v>410.9</v>
      </c>
    </row>
    <row r="124" spans="2:11" ht="14.25" customHeight="1" x14ac:dyDescent="0.4">
      <c r="B124" s="10" t="s">
        <v>100</v>
      </c>
      <c r="C124" s="9">
        <v>327.10000000000002</v>
      </c>
      <c r="D124" s="9">
        <v>23.6</v>
      </c>
      <c r="E124" s="9">
        <v>27.9</v>
      </c>
      <c r="F124" s="9">
        <v>4.3</v>
      </c>
      <c r="G124" s="9">
        <v>2.8</v>
      </c>
      <c r="H124" s="9">
        <v>0.7</v>
      </c>
      <c r="I124" s="9">
        <v>1.4</v>
      </c>
      <c r="J124" s="9">
        <v>7.6</v>
      </c>
      <c r="K124" s="9">
        <f t="shared" si="15"/>
        <v>395.40000000000003</v>
      </c>
    </row>
    <row r="125" spans="2:11" ht="14.25" customHeight="1" x14ac:dyDescent="0.4">
      <c r="B125" s="10" t="s">
        <v>101</v>
      </c>
      <c r="C125" s="9">
        <v>336.6</v>
      </c>
      <c r="D125" s="9">
        <v>27.1</v>
      </c>
      <c r="E125" s="9">
        <v>37.299999999999997</v>
      </c>
      <c r="F125" s="9">
        <v>5.4</v>
      </c>
      <c r="G125" s="9">
        <v>3</v>
      </c>
      <c r="H125" s="9">
        <v>0.8</v>
      </c>
      <c r="I125" s="9">
        <v>1.3</v>
      </c>
      <c r="J125" s="9">
        <v>8.8000000000000007</v>
      </c>
      <c r="K125" s="9">
        <f t="shared" si="15"/>
        <v>420.30000000000007</v>
      </c>
    </row>
    <row r="126" spans="2:11" ht="2.65" customHeight="1" x14ac:dyDescent="0.4">
      <c r="B126" s="10"/>
      <c r="C126" s="9"/>
      <c r="D126" s="9"/>
      <c r="E126" s="9"/>
      <c r="F126" s="9"/>
      <c r="G126" s="9"/>
      <c r="H126" s="9"/>
      <c r="I126" s="9"/>
      <c r="J126" s="9"/>
      <c r="K126" s="9"/>
    </row>
    <row r="127" spans="2:11" ht="14.25" customHeight="1" x14ac:dyDescent="0.4">
      <c r="B127" s="5">
        <v>2024</v>
      </c>
      <c r="C127" s="17">
        <f>+SUM(C129:C140)</f>
        <v>4340.2</v>
      </c>
      <c r="D127" s="17">
        <f t="shared" ref="D127:J127" si="16">+SUM(D129:D140)</f>
        <v>303.5</v>
      </c>
      <c r="E127" s="17">
        <f t="shared" si="16"/>
        <v>395.70000000000005</v>
      </c>
      <c r="F127" s="17">
        <f t="shared" si="16"/>
        <v>56.4</v>
      </c>
      <c r="G127" s="17">
        <f t="shared" si="16"/>
        <v>34.800000000000004</v>
      </c>
      <c r="H127" s="17">
        <f t="shared" si="16"/>
        <v>8.2999999999999989</v>
      </c>
      <c r="I127" s="17">
        <f t="shared" si="16"/>
        <v>15.2</v>
      </c>
      <c r="J127" s="17">
        <f t="shared" si="16"/>
        <v>89</v>
      </c>
      <c r="K127" s="18">
        <f>+C127+D127+E127+F127+G127+H127+I127+J127</f>
        <v>5243.0999999999995</v>
      </c>
    </row>
    <row r="128" spans="2:11" ht="2.75" customHeight="1" x14ac:dyDescent="0.4">
      <c r="B128" s="10"/>
      <c r="C128" s="9"/>
      <c r="D128" s="9"/>
      <c r="E128" s="9"/>
      <c r="F128" s="9"/>
      <c r="G128" s="9"/>
      <c r="H128" s="9"/>
      <c r="I128" s="9"/>
      <c r="J128" s="9"/>
      <c r="K128" s="14"/>
    </row>
    <row r="129" spans="2:11" ht="14.25" customHeight="1" x14ac:dyDescent="0.4">
      <c r="B129" s="10" t="s">
        <v>102</v>
      </c>
      <c r="C129" s="9">
        <v>296.10000000000002</v>
      </c>
      <c r="D129" s="9">
        <v>23.7</v>
      </c>
      <c r="E129" s="9">
        <v>30</v>
      </c>
      <c r="F129" s="9">
        <v>4.4000000000000004</v>
      </c>
      <c r="G129" s="9">
        <v>2.6</v>
      </c>
      <c r="H129" s="9">
        <v>0.7</v>
      </c>
      <c r="I129" s="9">
        <v>1.2</v>
      </c>
      <c r="J129" s="9">
        <v>8.1</v>
      </c>
      <c r="K129" s="9">
        <f t="shared" ref="K129:K140" si="17">+C129+D129+E129+F129+G129+H129+I129+J129</f>
        <v>366.8</v>
      </c>
    </row>
    <row r="130" spans="2:11" ht="14.25" customHeight="1" x14ac:dyDescent="0.4">
      <c r="B130" s="10" t="s">
        <v>103</v>
      </c>
      <c r="C130" s="9">
        <v>305.3</v>
      </c>
      <c r="D130" s="9">
        <v>22.3</v>
      </c>
      <c r="E130" s="9">
        <v>30.3</v>
      </c>
      <c r="F130" s="9">
        <v>4.3</v>
      </c>
      <c r="G130" s="9">
        <v>2.5</v>
      </c>
      <c r="H130" s="9">
        <v>0.7</v>
      </c>
      <c r="I130" s="9">
        <v>1.2</v>
      </c>
      <c r="J130" s="9">
        <v>7.9</v>
      </c>
      <c r="K130" s="9">
        <f t="shared" si="17"/>
        <v>374.5</v>
      </c>
    </row>
    <row r="131" spans="2:11" ht="14.25" customHeight="1" x14ac:dyDescent="0.4">
      <c r="B131" s="10" t="s">
        <v>104</v>
      </c>
      <c r="C131" s="9">
        <v>329.3</v>
      </c>
      <c r="D131" s="9">
        <v>23.2</v>
      </c>
      <c r="E131" s="9">
        <v>30.2</v>
      </c>
      <c r="F131" s="9">
        <v>4.3</v>
      </c>
      <c r="G131" s="9">
        <v>2.6</v>
      </c>
      <c r="H131" s="9">
        <v>0.7</v>
      </c>
      <c r="I131" s="9">
        <v>1.3</v>
      </c>
      <c r="J131" s="9">
        <v>8</v>
      </c>
      <c r="K131" s="9">
        <f t="shared" si="17"/>
        <v>399.6</v>
      </c>
    </row>
    <row r="132" spans="2:11" ht="14.25" customHeight="1" x14ac:dyDescent="0.4">
      <c r="B132" s="10" t="s">
        <v>105</v>
      </c>
      <c r="C132" s="9">
        <v>371.9</v>
      </c>
      <c r="D132" s="9">
        <v>25.2</v>
      </c>
      <c r="E132" s="9">
        <v>33.4</v>
      </c>
      <c r="F132" s="9">
        <v>5</v>
      </c>
      <c r="G132" s="9">
        <v>3.1</v>
      </c>
      <c r="H132" s="9">
        <v>0.7</v>
      </c>
      <c r="I132" s="9">
        <v>1.4</v>
      </c>
      <c r="J132" s="9">
        <v>8.6999999999999993</v>
      </c>
      <c r="K132" s="9">
        <f t="shared" si="17"/>
        <v>449.39999999999992</v>
      </c>
    </row>
    <row r="133" spans="2:11" ht="14.25" customHeight="1" x14ac:dyDescent="0.4">
      <c r="B133" s="10" t="s">
        <v>106</v>
      </c>
      <c r="C133" s="9">
        <v>385.9</v>
      </c>
      <c r="D133" s="9">
        <v>26.1</v>
      </c>
      <c r="E133" s="9">
        <v>32.700000000000003</v>
      </c>
      <c r="F133" s="9">
        <v>4.7</v>
      </c>
      <c r="G133" s="9">
        <v>3.4</v>
      </c>
      <c r="H133" s="9">
        <v>0.7</v>
      </c>
      <c r="I133" s="9">
        <v>1.3</v>
      </c>
      <c r="J133" s="9">
        <v>7.6</v>
      </c>
      <c r="K133" s="9">
        <f t="shared" si="17"/>
        <v>462.4</v>
      </c>
    </row>
    <row r="134" spans="2:11" ht="14.25" customHeight="1" x14ac:dyDescent="0.4">
      <c r="B134" s="10" t="s">
        <v>107</v>
      </c>
      <c r="C134" s="9">
        <v>355.8</v>
      </c>
      <c r="D134" s="9">
        <v>23.9</v>
      </c>
      <c r="E134" s="9">
        <v>29.3</v>
      </c>
      <c r="F134" s="9">
        <v>4.2</v>
      </c>
      <c r="G134" s="9">
        <v>3.1</v>
      </c>
      <c r="H134" s="9">
        <v>0.7</v>
      </c>
      <c r="I134" s="9">
        <v>1.1000000000000001</v>
      </c>
      <c r="J134" s="9">
        <v>7</v>
      </c>
      <c r="K134" s="9">
        <f t="shared" si="17"/>
        <v>425.1</v>
      </c>
    </row>
    <row r="135" spans="2:11" ht="14.25" customHeight="1" x14ac:dyDescent="0.4">
      <c r="B135" s="10" t="s">
        <v>108</v>
      </c>
      <c r="C135" s="9">
        <v>372.2</v>
      </c>
      <c r="D135" s="9">
        <v>26.8</v>
      </c>
      <c r="E135" s="9">
        <v>32.6</v>
      </c>
      <c r="F135" s="9">
        <v>4.4000000000000004</v>
      </c>
      <c r="G135" s="9">
        <v>3.3</v>
      </c>
      <c r="H135" s="9">
        <v>0.7</v>
      </c>
      <c r="I135" s="9">
        <v>1.4</v>
      </c>
      <c r="J135" s="9">
        <v>7.1</v>
      </c>
      <c r="K135" s="9">
        <f t="shared" si="17"/>
        <v>448.5</v>
      </c>
    </row>
    <row r="136" spans="2:11" ht="14.25" customHeight="1" x14ac:dyDescent="0.4">
      <c r="B136" s="10" t="s">
        <v>109</v>
      </c>
      <c r="C136" s="9">
        <v>392.4</v>
      </c>
      <c r="D136" s="9">
        <v>26.5</v>
      </c>
      <c r="E136" s="9">
        <v>32.1</v>
      </c>
      <c r="F136" s="9">
        <v>4.8</v>
      </c>
      <c r="G136" s="9">
        <v>3.2</v>
      </c>
      <c r="H136" s="9">
        <v>0.6</v>
      </c>
      <c r="I136" s="9">
        <v>1.4</v>
      </c>
      <c r="J136" s="9">
        <v>6.9</v>
      </c>
      <c r="K136" s="9">
        <f t="shared" si="17"/>
        <v>467.9</v>
      </c>
    </row>
    <row r="137" spans="2:11" ht="14.25" customHeight="1" x14ac:dyDescent="0.4">
      <c r="B137" s="10" t="s">
        <v>110</v>
      </c>
      <c r="C137" s="9">
        <v>357.3</v>
      </c>
      <c r="D137" s="9">
        <v>25.6</v>
      </c>
      <c r="E137" s="9">
        <v>35.9</v>
      </c>
      <c r="F137" s="9">
        <v>4.0999999999999996</v>
      </c>
      <c r="G137" s="9">
        <v>2.8</v>
      </c>
      <c r="H137" s="9">
        <v>0.7</v>
      </c>
      <c r="I137" s="9">
        <v>1.2</v>
      </c>
      <c r="J137" s="9">
        <v>6.5</v>
      </c>
      <c r="K137" s="9">
        <f t="shared" si="17"/>
        <v>434.1</v>
      </c>
    </row>
    <row r="138" spans="2:11" ht="14.25" customHeight="1" x14ac:dyDescent="0.4">
      <c r="B138" s="10" t="s">
        <v>111</v>
      </c>
      <c r="C138" s="9">
        <v>380.2</v>
      </c>
      <c r="D138" s="9">
        <v>25.7</v>
      </c>
      <c r="E138" s="9">
        <v>33.1</v>
      </c>
      <c r="F138" s="9">
        <v>5.2</v>
      </c>
      <c r="G138" s="9">
        <v>2.9</v>
      </c>
      <c r="H138" s="9">
        <v>0.6</v>
      </c>
      <c r="I138" s="9">
        <v>1.3</v>
      </c>
      <c r="J138" s="9">
        <v>6.8</v>
      </c>
      <c r="K138" s="9">
        <f t="shared" si="17"/>
        <v>455.8</v>
      </c>
    </row>
    <row r="139" spans="2:11" ht="14.25" customHeight="1" x14ac:dyDescent="0.4">
      <c r="B139" s="10" t="s">
        <v>112</v>
      </c>
      <c r="C139" s="9">
        <v>400.2</v>
      </c>
      <c r="D139" s="9">
        <v>25.4</v>
      </c>
      <c r="E139" s="9">
        <v>33</v>
      </c>
      <c r="F139" s="9">
        <v>5</v>
      </c>
      <c r="G139" s="9">
        <v>2.6</v>
      </c>
      <c r="H139" s="9">
        <v>0.6</v>
      </c>
      <c r="I139" s="9">
        <v>1.2</v>
      </c>
      <c r="J139" s="9">
        <v>6.6</v>
      </c>
      <c r="K139" s="9">
        <f t="shared" si="17"/>
        <v>474.6</v>
      </c>
    </row>
    <row r="140" spans="2:11" ht="14.25" customHeight="1" x14ac:dyDescent="0.4">
      <c r="B140" s="10" t="s">
        <v>113</v>
      </c>
      <c r="C140" s="9">
        <v>393.6</v>
      </c>
      <c r="D140" s="9">
        <v>29.1</v>
      </c>
      <c r="E140" s="9">
        <v>43.1</v>
      </c>
      <c r="F140" s="9">
        <v>6</v>
      </c>
      <c r="G140" s="9">
        <v>2.7</v>
      </c>
      <c r="H140" s="9">
        <v>0.9</v>
      </c>
      <c r="I140" s="9">
        <v>1.2</v>
      </c>
      <c r="J140" s="9">
        <v>7.8</v>
      </c>
      <c r="K140" s="9">
        <f t="shared" si="17"/>
        <v>484.40000000000003</v>
      </c>
    </row>
    <row r="141" spans="2:11" ht="2.75" customHeight="1" x14ac:dyDescent="0.4"/>
    <row r="142" spans="2:11" ht="14.35" customHeight="1" x14ac:dyDescent="0.4">
      <c r="C142" s="17">
        <f>+SUM(C144:C155)</f>
        <v>1208</v>
      </c>
      <c r="D142" s="17">
        <f t="shared" ref="D142:J142" si="18">+SUM(D144:D155)</f>
        <v>77.599999999999994</v>
      </c>
      <c r="E142" s="17">
        <f t="shared" si="18"/>
        <v>107.4</v>
      </c>
      <c r="F142" s="17">
        <f t="shared" si="18"/>
        <v>14.8</v>
      </c>
      <c r="G142" s="17">
        <f t="shared" si="18"/>
        <v>7.3999999999999995</v>
      </c>
      <c r="H142" s="17">
        <f t="shared" si="18"/>
        <v>1.7999999999999998</v>
      </c>
      <c r="I142" s="17">
        <f t="shared" si="18"/>
        <v>4</v>
      </c>
      <c r="J142" s="17">
        <f t="shared" si="18"/>
        <v>20.3</v>
      </c>
      <c r="K142" s="18">
        <f>+C142+D142+E142+F142+G142+H142+I142+J142</f>
        <v>1441.3</v>
      </c>
    </row>
    <row r="143" spans="2:11" ht="2.75" customHeight="1" x14ac:dyDescent="0.4"/>
    <row r="144" spans="2:11" ht="14.35" customHeight="1" x14ac:dyDescent="0.4">
      <c r="B144" s="10" t="s">
        <v>122</v>
      </c>
      <c r="C144" s="9">
        <v>373.5</v>
      </c>
      <c r="D144" s="9">
        <v>24.5</v>
      </c>
      <c r="E144" s="9">
        <v>34</v>
      </c>
      <c r="F144" s="9">
        <v>4.8</v>
      </c>
      <c r="G144" s="9">
        <v>2.4</v>
      </c>
      <c r="H144" s="9">
        <v>0.6</v>
      </c>
      <c r="I144" s="9">
        <v>1.3</v>
      </c>
      <c r="J144" s="9">
        <v>7.1</v>
      </c>
      <c r="K144" s="9">
        <f t="shared" ref="K144:K155" si="19">+C144+D144+E144+F144+G144+H144+I144+J144</f>
        <v>448.20000000000005</v>
      </c>
    </row>
    <row r="145" spans="2:11" ht="14.35" customHeight="1" x14ac:dyDescent="0.4">
      <c r="B145" s="10" t="s">
        <v>123</v>
      </c>
      <c r="C145" s="9">
        <v>387.3</v>
      </c>
      <c r="D145" s="9">
        <v>24.1</v>
      </c>
      <c r="E145" s="9">
        <v>34.200000000000003</v>
      </c>
      <c r="F145" s="9">
        <v>4.7</v>
      </c>
      <c r="G145" s="9">
        <v>2.2999999999999998</v>
      </c>
      <c r="H145" s="9">
        <v>0.6</v>
      </c>
      <c r="I145" s="9">
        <v>1.3</v>
      </c>
      <c r="J145" s="9">
        <v>6.4</v>
      </c>
      <c r="K145" s="9">
        <f t="shared" si="19"/>
        <v>460.90000000000003</v>
      </c>
    </row>
    <row r="146" spans="2:11" ht="14.35" customHeight="1" x14ac:dyDescent="0.4">
      <c r="B146" s="10" t="s">
        <v>124</v>
      </c>
      <c r="C146" s="13">
        <v>447.2</v>
      </c>
      <c r="D146" s="9">
        <v>29</v>
      </c>
      <c r="E146" s="9">
        <v>39.200000000000003</v>
      </c>
      <c r="F146" s="9">
        <v>5.3</v>
      </c>
      <c r="G146" s="9">
        <v>2.7</v>
      </c>
      <c r="H146" s="9">
        <v>0.6</v>
      </c>
      <c r="I146" s="9">
        <v>1.4</v>
      </c>
      <c r="J146" s="9">
        <v>6.8</v>
      </c>
      <c r="K146" s="9">
        <f t="shared" si="19"/>
        <v>532.19999999999993</v>
      </c>
    </row>
    <row r="147" spans="2:11" ht="14.35" hidden="1" customHeight="1" x14ac:dyDescent="0.4">
      <c r="B147" s="10" t="s">
        <v>125</v>
      </c>
      <c r="K147" s="9">
        <f t="shared" si="19"/>
        <v>0</v>
      </c>
    </row>
    <row r="148" spans="2:11" ht="14.35" hidden="1" customHeight="1" x14ac:dyDescent="0.4">
      <c r="B148" s="10" t="s">
        <v>126</v>
      </c>
      <c r="K148" s="9">
        <f t="shared" si="19"/>
        <v>0</v>
      </c>
    </row>
    <row r="149" spans="2:11" ht="14.35" hidden="1" customHeight="1" x14ac:dyDescent="0.4">
      <c r="B149" s="10" t="s">
        <v>127</v>
      </c>
      <c r="K149" s="9">
        <f t="shared" si="19"/>
        <v>0</v>
      </c>
    </row>
    <row r="150" spans="2:11" ht="14.35" hidden="1" customHeight="1" x14ac:dyDescent="0.4">
      <c r="B150" s="10" t="s">
        <v>128</v>
      </c>
      <c r="K150" s="9">
        <f t="shared" si="19"/>
        <v>0</v>
      </c>
    </row>
    <row r="151" spans="2:11" ht="14.35" hidden="1" customHeight="1" x14ac:dyDescent="0.4">
      <c r="B151" s="10" t="s">
        <v>129</v>
      </c>
      <c r="K151" s="9">
        <f t="shared" si="19"/>
        <v>0</v>
      </c>
    </row>
    <row r="152" spans="2:11" ht="14.35" hidden="1" customHeight="1" x14ac:dyDescent="0.4">
      <c r="B152" s="10" t="s">
        <v>130</v>
      </c>
      <c r="K152" s="9">
        <f t="shared" si="19"/>
        <v>0</v>
      </c>
    </row>
    <row r="153" spans="2:11" ht="14.35" hidden="1" customHeight="1" x14ac:dyDescent="0.4">
      <c r="B153" s="10" t="s">
        <v>131</v>
      </c>
      <c r="K153" s="9">
        <f t="shared" si="19"/>
        <v>0</v>
      </c>
    </row>
    <row r="154" spans="2:11" ht="14.35" hidden="1" customHeight="1" x14ac:dyDescent="0.4">
      <c r="B154" s="10" t="s">
        <v>132</v>
      </c>
      <c r="K154" s="9">
        <f t="shared" si="19"/>
        <v>0</v>
      </c>
    </row>
    <row r="155" spans="2:11" ht="14.35" hidden="1" customHeight="1" x14ac:dyDescent="0.4">
      <c r="B155" s="10" t="s">
        <v>133</v>
      </c>
      <c r="K155" s="9">
        <f t="shared" si="19"/>
        <v>0</v>
      </c>
    </row>
    <row r="156" spans="2:11" ht="2.75" customHeight="1" thickBot="1" x14ac:dyDescent="0.45"/>
    <row r="157" spans="2:11" ht="15.75" customHeight="1" x14ac:dyDescent="0.4">
      <c r="B157" s="27" t="s">
        <v>59</v>
      </c>
      <c r="C157" s="27"/>
      <c r="D157" s="27"/>
      <c r="E157" s="27"/>
      <c r="F157" s="27"/>
      <c r="G157" s="27"/>
      <c r="H157" s="27"/>
      <c r="I157" s="27"/>
      <c r="J157" s="11"/>
      <c r="K157" s="15"/>
    </row>
    <row r="158" spans="2:11" x14ac:dyDescent="0.4">
      <c r="C158" s="22"/>
      <c r="D158" s="22"/>
      <c r="E158" s="22"/>
      <c r="F158" s="22"/>
      <c r="G158" s="22"/>
      <c r="H158" s="22"/>
      <c r="I158" s="22"/>
      <c r="J158" s="22"/>
      <c r="K158" s="22"/>
    </row>
    <row r="159" spans="2:11" x14ac:dyDescent="0.4">
      <c r="C159" s="20"/>
      <c r="D159" s="20"/>
      <c r="E159" s="20"/>
      <c r="F159" s="20"/>
      <c r="G159" s="20"/>
      <c r="H159" s="20"/>
      <c r="I159" s="20"/>
      <c r="J159" s="20"/>
      <c r="K159" s="20"/>
    </row>
    <row r="160" spans="2:11" x14ac:dyDescent="0.4">
      <c r="C160" s="20"/>
      <c r="D160" s="20"/>
      <c r="E160" s="20"/>
      <c r="F160" s="20"/>
      <c r="G160" s="20"/>
      <c r="H160" s="20"/>
      <c r="I160" s="20"/>
      <c r="J160" s="20"/>
      <c r="K160" s="21"/>
    </row>
    <row r="161" spans="3:11" x14ac:dyDescent="0.4">
      <c r="C161" s="20"/>
      <c r="F161" s="20"/>
      <c r="G161" s="20"/>
      <c r="H161" s="20"/>
      <c r="J161" s="20"/>
      <c r="K161" s="21"/>
    </row>
  </sheetData>
  <mergeCells count="5">
    <mergeCell ref="B1:J1"/>
    <mergeCell ref="B2:J2"/>
    <mergeCell ref="B3:J3"/>
    <mergeCell ref="B6:J6"/>
    <mergeCell ref="B157:I157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 2016_2025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maradona</dc:creator>
  <cp:lastModifiedBy>Mena Salgado, Karla Xiomara</cp:lastModifiedBy>
  <dcterms:created xsi:type="dcterms:W3CDTF">2020-02-21T15:44:03Z</dcterms:created>
  <dcterms:modified xsi:type="dcterms:W3CDTF">2025-04-28T21:23:01Z</dcterms:modified>
</cp:coreProperties>
</file>