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70" windowWidth="11145" windowHeight="6270" activeTab="0"/>
  </bookViews>
  <sheets>
    <sheet name="2014" sheetId="1" r:id="rId1"/>
  </sheets>
  <definedNames>
    <definedName name="_xlnm.Print_Area" localSheetId="0">'2014'!$A$1:$N$105</definedName>
    <definedName name="_xlnm.Print_Titles" localSheetId="0">'2014'!$1:$7</definedName>
  </definedNames>
  <calcPr fullCalcOnLoad="1"/>
</workbook>
</file>

<file path=xl/sharedStrings.xml><?xml version="1.0" encoding="utf-8"?>
<sst xmlns="http://schemas.openxmlformats.org/spreadsheetml/2006/main" count="114" uniqueCount="112">
  <si>
    <t>C  U  O  D  E</t>
  </si>
  <si>
    <t>A.</t>
  </si>
  <si>
    <t>B.</t>
  </si>
  <si>
    <t>C.</t>
  </si>
  <si>
    <t>Total</t>
  </si>
  <si>
    <t>Ene</t>
  </si>
  <si>
    <t>Leche en polvo</t>
  </si>
  <si>
    <t>Los demás</t>
  </si>
  <si>
    <t>TOTAL BIENES INTERMEDIOS</t>
  </si>
  <si>
    <t>BIENES INTERMEDIOS PARA USO AGROPECUARIO</t>
  </si>
  <si>
    <t>Fuente: DGA</t>
  </si>
  <si>
    <t>Insecticidas, repelentes</t>
  </si>
  <si>
    <t>Sulfato de potasio, sulfato de calcio</t>
  </si>
  <si>
    <t>Semillas varias para siembra</t>
  </si>
  <si>
    <t>Alimentos nutricionales de soya</t>
  </si>
  <si>
    <t>Aceite crudo de palma</t>
  </si>
  <si>
    <t>Jabón medicinal</t>
  </si>
  <si>
    <t>Aceite crudo de soya</t>
  </si>
  <si>
    <t>Láminas de acero</t>
  </si>
  <si>
    <t>Varillas de hierro</t>
  </si>
  <si>
    <t>Resina de polietileno</t>
  </si>
  <si>
    <t>Resma de papel bond</t>
  </si>
  <si>
    <t>Toallas húmedas, desechables</t>
  </si>
  <si>
    <t>Sebo de res para uso industrial</t>
  </si>
  <si>
    <t>Harina de trigo preparada para pastel y otros</t>
  </si>
  <si>
    <t>Cajas de cartón para empaques</t>
  </si>
  <si>
    <t>Telas variadas</t>
  </si>
  <si>
    <t>Tinta negra para imprenta</t>
  </si>
  <si>
    <t>Manteca líquida comestible</t>
  </si>
  <si>
    <t>Revelador de película</t>
  </si>
  <si>
    <t>Café en grano, molido</t>
  </si>
  <si>
    <t>Malta a granel</t>
  </si>
  <si>
    <t>Cassetes de video, de audio</t>
  </si>
  <si>
    <t>Hipoclorito de calcio, hipoclorito de cloro</t>
  </si>
  <si>
    <t>Papel de aluminio</t>
  </si>
  <si>
    <t>Envases flexibles de aluminio</t>
  </si>
  <si>
    <t>Bolas de acero para uso en molino</t>
  </si>
  <si>
    <t>Pegamentos para calzado, para uso escolar</t>
  </si>
  <si>
    <t>Vaselina</t>
  </si>
  <si>
    <t>Electrodos para soldar</t>
  </si>
  <si>
    <t>Resina epoxica, poliacetales, otros</t>
  </si>
  <si>
    <t>Banda transportadora antiderrapante, correas</t>
  </si>
  <si>
    <t>Resina de polipropileno</t>
  </si>
  <si>
    <t>Tape plástico industrial</t>
  </si>
  <si>
    <t>Sacos de yute, bolsas de mercado</t>
  </si>
  <si>
    <t>Láminas de cartón corrugado</t>
  </si>
  <si>
    <t>Cianuro de sodio</t>
  </si>
  <si>
    <t>Angulares de hierro, láminas galvanizadas</t>
  </si>
  <si>
    <t>Láminas de fibro-cemento</t>
  </si>
  <si>
    <t>Bisagras</t>
  </si>
  <si>
    <t>Válvulas de pase</t>
  </si>
  <si>
    <t>Láminas de melamina</t>
  </si>
  <si>
    <t>Acoples y adaptadores</t>
  </si>
  <si>
    <t>Cemento</t>
  </si>
  <si>
    <t>Trigo duro a granel para harina</t>
  </si>
  <si>
    <t>Puentes con sus accesorios</t>
  </si>
  <si>
    <t>Ladrillos para construcción</t>
  </si>
  <si>
    <t>Piedras de tallas o construcción</t>
  </si>
  <si>
    <t>Fertilizantes Urea</t>
  </si>
  <si>
    <t>Pollitos vivos recién nacidos</t>
  </si>
  <si>
    <t>Cajas plásticas para alimentos, video, dvd, herramientas</t>
  </si>
  <si>
    <t>Alambrón de acero rápido o silicomanganeso</t>
  </si>
  <si>
    <t>Harina de maíz (maseca)</t>
  </si>
  <si>
    <t>Láminas y hojas de polímeros de estireno</t>
  </si>
  <si>
    <t>Avena en hojuela e instantánea</t>
  </si>
  <si>
    <t>Refrigerantes, aditivo plástico para concreto</t>
  </si>
  <si>
    <t>Bobinas de papel periódico</t>
  </si>
  <si>
    <t>Chocolate en polvo, capuchino, saborizantes</t>
  </si>
  <si>
    <t>Cemento sellador para tubería</t>
  </si>
  <si>
    <t>Papel térmico, cartulina barnizable</t>
  </si>
  <si>
    <t>Soda cáustica, hidróxido de sodio</t>
  </si>
  <si>
    <t>Tejidos poliéster/rayón</t>
  </si>
  <si>
    <t>Diluyente para pintura, aguarrás, otros</t>
  </si>
  <si>
    <t>Películas fotográficas, médicas, de rayos x</t>
  </si>
  <si>
    <t>Pisos cerámicos</t>
  </si>
  <si>
    <t>Tripas artificiales para tubería, juntas, codos, empalmes</t>
  </si>
  <si>
    <t>Tuberías para gasoductos</t>
  </si>
  <si>
    <t>Láminas de acero en frío</t>
  </si>
  <si>
    <t>Mallas metálicas</t>
  </si>
  <si>
    <t>Tubo de perforación de suelo</t>
  </si>
  <si>
    <t>Tanques metálicos</t>
  </si>
  <si>
    <t>Cal apagada</t>
  </si>
  <si>
    <t>BIENES INTERMEDIOS PARA INDUSTRIA</t>
  </si>
  <si>
    <t>MATERIALES DE CONSTRUCCION</t>
  </si>
  <si>
    <t>Láminas de polietileno, de plástico, cintas decorativas p/auto</t>
  </si>
  <si>
    <t>Láminas gyson</t>
  </si>
  <si>
    <t>Levadura para pan, polvo para hornear</t>
  </si>
  <si>
    <t>Perfiles o vigas de hierro</t>
  </si>
  <si>
    <t>Filtro de papel para café,</t>
  </si>
  <si>
    <t>Tiocarbamatos y ditiocarbamatos</t>
  </si>
  <si>
    <t>Hilos sintéticos y/o artificiales para coser</t>
  </si>
  <si>
    <t>Feb</t>
  </si>
  <si>
    <t>Alambre para embobinar</t>
  </si>
  <si>
    <t>Fertilizante (nitrógeno, fósforo, potasio, otros)</t>
  </si>
  <si>
    <t>Mar</t>
  </si>
  <si>
    <t>Medicamento de uso veterinario</t>
  </si>
  <si>
    <t>Abr</t>
  </si>
  <si>
    <t>Acido sulfónico ramificado</t>
  </si>
  <si>
    <t>May</t>
  </si>
  <si>
    <t>Jun</t>
  </si>
  <si>
    <t>Jul</t>
  </si>
  <si>
    <t>Ago</t>
  </si>
  <si>
    <t>Sep</t>
  </si>
  <si>
    <t>Oct</t>
  </si>
  <si>
    <t>Nov</t>
  </si>
  <si>
    <t>Huevos Fértiles para la reproducción</t>
  </si>
  <si>
    <t>Preparaciones para alimentación de animales</t>
  </si>
  <si>
    <t>V O L U M E N</t>
  </si>
  <si>
    <t>Dic</t>
  </si>
  <si>
    <t>Papel del tipo utilizado para papel higiénico y servilletas</t>
  </si>
  <si>
    <t>Importaciones CIF por bienes intermedios 2014</t>
  </si>
  <si>
    <t>(Toneladas)</t>
  </si>
</sst>
</file>

<file path=xl/styles.xml><?xml version="1.0" encoding="utf-8"?>
<styleSheet xmlns="http://schemas.openxmlformats.org/spreadsheetml/2006/main">
  <numFmts count="58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"/>
    <numFmt numFmtId="189" formatCode="#,##0.000"/>
    <numFmt numFmtId="190" formatCode="#,##0.0000"/>
    <numFmt numFmtId="191" formatCode="#,##0.00000"/>
    <numFmt numFmtId="192" formatCode="0.0"/>
    <numFmt numFmtId="193" formatCode="_ * #,##0.000_ ;_ * \-#,##0.000_ ;_ * &quot;-&quot;??_ ;_ @_ "/>
    <numFmt numFmtId="194" formatCode="#,##0.0_);\(#,##0.0\)"/>
    <numFmt numFmtId="195" formatCode="_ * #,##0.0_ ;_ * \-#,##0.0_ ;_ * &quot;-&quot;??_ ;_ @_ "/>
    <numFmt numFmtId="196" formatCode="_-* #,##0.0_-;\-* #,##0.0_-;_-* &quot;-&quot;?_-;_-@_-"/>
    <numFmt numFmtId="197" formatCode="_ * #,##0.0_ ;_ * \-#,##0.0_ ;_ * &quot;-&quot;?_ ;_ @_ "/>
    <numFmt numFmtId="198" formatCode="_ * #,##0_ ;_ * \-#,##0_ ;_ * &quot;-&quot;??_ ;_ @_ "/>
    <numFmt numFmtId="199" formatCode="0.0%"/>
    <numFmt numFmtId="200" formatCode="0.000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000"/>
    <numFmt numFmtId="207" formatCode="_-* #,##0.00\ [$€]_-;\-* #,##0.00\ [$€]_-;_-* &quot;-&quot;??\ [$€]_-;_-@_-"/>
    <numFmt numFmtId="208" formatCode="_(* #,##0.0_);_(* \(#,##0.0\);_(* &quot;-&quot;?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(* #,##0.00000_);_(* \(#,##0.00000\);_(* &quot;-&quot;?????_);_(@_)"/>
    <numFmt numFmtId="212" formatCode="[$-4C0A]dddd\,\ dd&quot; de &quot;mmmm&quot; de &quot;yyyy"/>
    <numFmt numFmtId="213" formatCode="[$-4C0A]hh:mm:ss\ AM/PM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5" fontId="5" fillId="0" borderId="0" xfId="51" applyNumberFormat="1" applyFont="1" applyFill="1" applyBorder="1" applyAlignment="1">
      <alignment/>
    </xf>
    <xf numFmtId="195" fontId="8" fillId="33" borderId="0" xfId="51" applyNumberFormat="1" applyFont="1" applyFill="1" applyBorder="1" applyAlignment="1" applyProtection="1">
      <alignment horizontal="center" vertical="center"/>
      <protection/>
    </xf>
    <xf numFmtId="195" fontId="10" fillId="33" borderId="10" xfId="51" applyNumberFormat="1" applyFont="1" applyFill="1" applyBorder="1" applyAlignment="1">
      <alignment/>
    </xf>
    <xf numFmtId="195" fontId="8" fillId="33" borderId="0" xfId="51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195" fontId="5" fillId="34" borderId="0" xfId="51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195" fontId="11" fillId="34" borderId="0" xfId="51" applyNumberFormat="1" applyFont="1" applyFill="1" applyBorder="1" applyAlignment="1">
      <alignment/>
    </xf>
    <xf numFmtId="0" fontId="11" fillId="34" borderId="0" xfId="0" applyFont="1" applyFill="1" applyBorder="1" applyAlignment="1" applyProtection="1">
      <alignment/>
      <protection/>
    </xf>
    <xf numFmtId="195" fontId="12" fillId="34" borderId="0" xfId="51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Alignment="1">
      <alignment horizontal="left" indent="1"/>
    </xf>
    <xf numFmtId="195" fontId="5" fillId="34" borderId="0" xfId="51" applyNumberFormat="1" applyFont="1" applyFill="1" applyBorder="1" applyAlignment="1">
      <alignment vertical="center"/>
    </xf>
    <xf numFmtId="195" fontId="4" fillId="34" borderId="0" xfId="51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49" fontId="11" fillId="34" borderId="0" xfId="0" applyNumberFormat="1" applyFont="1" applyFill="1" applyAlignment="1">
      <alignment horizontal="left" vertical="center"/>
    </xf>
    <xf numFmtId="195" fontId="11" fillId="34" borderId="0" xfId="51" applyNumberFormat="1" applyFont="1" applyFill="1" applyBorder="1" applyAlignment="1">
      <alignment vertical="center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left" indent="1"/>
    </xf>
    <xf numFmtId="195" fontId="7" fillId="34" borderId="0" xfId="51" applyNumberFormat="1" applyFont="1" applyFill="1" applyBorder="1" applyAlignment="1">
      <alignment/>
    </xf>
    <xf numFmtId="195" fontId="4" fillId="34" borderId="0" xfId="51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>
      <alignment horizontal="left" indent="1"/>
    </xf>
    <xf numFmtId="195" fontId="5" fillId="34" borderId="10" xfId="51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7" fillId="33" borderId="11" xfId="0" applyFont="1" applyFill="1" applyBorder="1" applyAlignment="1" applyProtection="1" quotePrefix="1">
      <alignment horizontal="center" vertical="center" wrapText="1"/>
      <protection/>
    </xf>
    <xf numFmtId="0" fontId="7" fillId="33" borderId="0" xfId="0" applyFont="1" applyFill="1" applyBorder="1" applyAlignment="1" applyProtection="1" quotePrefix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95" fontId="8" fillId="33" borderId="12" xfId="51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-definido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57421875" defaultRowHeight="12.75"/>
  <cols>
    <col min="1" max="1" width="4.00390625" style="1" customWidth="1"/>
    <col min="2" max="2" width="66.7109375" style="1" bestFit="1" customWidth="1"/>
    <col min="3" max="3" width="16.28125" style="12" bestFit="1" customWidth="1"/>
    <col min="4" max="4" width="15.57421875" style="12" bestFit="1" customWidth="1"/>
    <col min="5" max="5" width="15.57421875" style="12" customWidth="1"/>
    <col min="6" max="6" width="15.7109375" style="12" customWidth="1"/>
    <col min="7" max="7" width="15.57421875" style="12" customWidth="1"/>
    <col min="8" max="8" width="14.421875" style="12" customWidth="1"/>
    <col min="9" max="14" width="15.57421875" style="12" customWidth="1"/>
    <col min="15" max="15" width="14.140625" style="1" customWidth="1"/>
    <col min="16" max="16384" width="9.57421875" style="1" customWidth="1"/>
  </cols>
  <sheetData>
    <row r="1" spans="1:15" ht="21" customHeight="1">
      <c r="A1" s="16" t="s">
        <v>110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5">
      <c r="A2" s="20" t="s">
        <v>111</v>
      </c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15">
      <c r="A3" s="20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5.75" customHeight="1">
      <c r="A4" s="42" t="s">
        <v>0</v>
      </c>
      <c r="B4" s="42"/>
      <c r="C4" s="45" t="s">
        <v>107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2" customFormat="1" ht="14.25">
      <c r="A5" s="43"/>
      <c r="B5" s="43"/>
      <c r="C5" s="13" t="s">
        <v>4</v>
      </c>
      <c r="D5" s="13" t="s">
        <v>5</v>
      </c>
      <c r="E5" s="13" t="s">
        <v>91</v>
      </c>
      <c r="F5" s="13" t="s">
        <v>94</v>
      </c>
      <c r="G5" s="13" t="s">
        <v>96</v>
      </c>
      <c r="H5" s="13" t="s">
        <v>98</v>
      </c>
      <c r="I5" s="13" t="s">
        <v>99</v>
      </c>
      <c r="J5" s="13" t="s">
        <v>100</v>
      </c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108</v>
      </c>
    </row>
    <row r="6" spans="1:15" s="3" customFormat="1" ht="0.75" customHeight="1">
      <c r="A6" s="44"/>
      <c r="B6" s="4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9" customFormat="1" ht="19.5" customHeight="1">
      <c r="A8" s="7"/>
      <c r="B8" s="8" t="s">
        <v>8</v>
      </c>
      <c r="C8" s="15">
        <f aca="true" t="shared" si="0" ref="C8:O8">+C10+C22+C82</f>
        <v>1735337.88909</v>
      </c>
      <c r="D8" s="15">
        <f t="shared" si="0"/>
        <v>119691.87772999998</v>
      </c>
      <c r="E8" s="15">
        <f t="shared" si="0"/>
        <v>109712.76485</v>
      </c>
      <c r="F8" s="15">
        <f t="shared" si="0"/>
        <v>145259.26976</v>
      </c>
      <c r="G8" s="15">
        <f t="shared" si="0"/>
        <v>140931.05229</v>
      </c>
      <c r="H8" s="15">
        <f t="shared" si="0"/>
        <v>148267.30359999998</v>
      </c>
      <c r="I8" s="15">
        <f t="shared" si="0"/>
        <v>150280.20742999998</v>
      </c>
      <c r="J8" s="15">
        <f t="shared" si="0"/>
        <v>132027.41788999998</v>
      </c>
      <c r="K8" s="15">
        <f t="shared" si="0"/>
        <v>159499.26768</v>
      </c>
      <c r="L8" s="15">
        <f t="shared" si="0"/>
        <v>119112.20897</v>
      </c>
      <c r="M8" s="15">
        <f>+M10+M22+M82</f>
        <v>175246.60103000002</v>
      </c>
      <c r="N8" s="15">
        <f t="shared" si="0"/>
        <v>163862.31368</v>
      </c>
      <c r="O8" s="15">
        <f t="shared" si="0"/>
        <v>171447.60417999997</v>
      </c>
    </row>
    <row r="9" spans="1:15" s="4" customFormat="1" ht="12.75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9" customFormat="1" ht="19.5" customHeight="1">
      <c r="A10" s="7" t="s">
        <v>1</v>
      </c>
      <c r="B10" s="8" t="s">
        <v>9</v>
      </c>
      <c r="C10" s="15">
        <f aca="true" t="shared" si="1" ref="C10:L10">SUM(C11:C20)</f>
        <v>340176.14547</v>
      </c>
      <c r="D10" s="15">
        <f t="shared" si="1"/>
        <v>9675.879959999998</v>
      </c>
      <c r="E10" s="15">
        <f t="shared" si="1"/>
        <v>20883.050450000002</v>
      </c>
      <c r="F10" s="15">
        <f t="shared" si="1"/>
        <v>11337.99589</v>
      </c>
      <c r="G10" s="15">
        <f t="shared" si="1"/>
        <v>37781.853910000005</v>
      </c>
      <c r="H10" s="15">
        <f t="shared" si="1"/>
        <v>22441.25566</v>
      </c>
      <c r="I10" s="15">
        <f t="shared" si="1"/>
        <v>41063.83674</v>
      </c>
      <c r="J10" s="15">
        <f t="shared" si="1"/>
        <v>19004.16249</v>
      </c>
      <c r="K10" s="15">
        <f t="shared" si="1"/>
        <v>49083.56825</v>
      </c>
      <c r="L10" s="15">
        <f t="shared" si="1"/>
        <v>7794.931809999999</v>
      </c>
      <c r="M10" s="15">
        <f>SUM(M11:M20)</f>
        <v>38823.937620000004</v>
      </c>
      <c r="N10" s="15">
        <f>SUM(N11:N20)</f>
        <v>54135.33900000001</v>
      </c>
      <c r="O10" s="15">
        <f>SUM(O11:O20)</f>
        <v>28150.33369</v>
      </c>
    </row>
    <row r="11" spans="1:15" s="9" customFormat="1" ht="12.75">
      <c r="A11" s="25"/>
      <c r="B11" s="26" t="s">
        <v>93</v>
      </c>
      <c r="C11" s="28">
        <f>SUM(D11:O11)</f>
        <v>58086.71314</v>
      </c>
      <c r="D11" s="27">
        <v>3410.59725</v>
      </c>
      <c r="E11" s="27">
        <v>2067.72925</v>
      </c>
      <c r="F11" s="27">
        <v>3595.61086</v>
      </c>
      <c r="G11" s="27">
        <v>2914.0705099999996</v>
      </c>
      <c r="H11" s="27">
        <v>5843.36613</v>
      </c>
      <c r="I11" s="27">
        <v>4316.77885</v>
      </c>
      <c r="J11" s="27">
        <v>11794.095</v>
      </c>
      <c r="K11" s="27">
        <v>4284.0860999999995</v>
      </c>
      <c r="L11" s="27">
        <v>1603.76524</v>
      </c>
      <c r="M11" s="27">
        <v>4387.93016</v>
      </c>
      <c r="N11" s="27">
        <v>11757.037400000001</v>
      </c>
      <c r="O11" s="27">
        <v>2111.6463900000003</v>
      </c>
    </row>
    <row r="12" spans="1:15" s="9" customFormat="1" ht="12.75">
      <c r="A12" s="25"/>
      <c r="B12" s="26" t="s">
        <v>58</v>
      </c>
      <c r="C12" s="28">
        <f aca="true" t="shared" si="2" ref="C12:C20">SUM(D12:O12)</f>
        <v>119919.11678000001</v>
      </c>
      <c r="D12" s="27">
        <v>390.32140000000004</v>
      </c>
      <c r="E12" s="27">
        <v>5065.08798</v>
      </c>
      <c r="F12" s="27">
        <v>10.932799999999999</v>
      </c>
      <c r="G12" s="27">
        <v>22879.133</v>
      </c>
      <c r="H12" s="27">
        <v>82.99575999999999</v>
      </c>
      <c r="I12" s="27">
        <v>14576.7915</v>
      </c>
      <c r="J12" s="27">
        <v>1430.26247</v>
      </c>
      <c r="K12" s="27">
        <v>15598.814400000001</v>
      </c>
      <c r="L12" s="27">
        <v>1418.8140700000001</v>
      </c>
      <c r="M12" s="27">
        <v>21750.8625</v>
      </c>
      <c r="N12" s="27">
        <v>26564.8717</v>
      </c>
      <c r="O12" s="27">
        <v>10150.2292</v>
      </c>
    </row>
    <row r="13" spans="1:15" s="9" customFormat="1" ht="12.75">
      <c r="A13" s="25"/>
      <c r="B13" s="26" t="s">
        <v>105</v>
      </c>
      <c r="C13" s="28">
        <f t="shared" si="2"/>
        <v>4489.788700000001</v>
      </c>
      <c r="D13" s="27">
        <v>332.93532</v>
      </c>
      <c r="E13" s="27">
        <v>364.71184000000005</v>
      </c>
      <c r="F13" s="27">
        <v>359.55258000000003</v>
      </c>
      <c r="G13" s="27">
        <v>382.0187</v>
      </c>
      <c r="H13" s="27">
        <v>379.69352000000003</v>
      </c>
      <c r="I13" s="27">
        <v>358.10132</v>
      </c>
      <c r="J13" s="27">
        <v>385.89362</v>
      </c>
      <c r="K13" s="27">
        <v>416.10894</v>
      </c>
      <c r="L13" s="27">
        <v>365.65358000000003</v>
      </c>
      <c r="M13" s="27">
        <v>395.25016</v>
      </c>
      <c r="N13" s="27">
        <v>373.00508</v>
      </c>
      <c r="O13" s="27">
        <v>376.86404</v>
      </c>
    </row>
    <row r="14" spans="1:15" s="9" customFormat="1" ht="12.75">
      <c r="A14" s="25"/>
      <c r="B14" s="26" t="s">
        <v>11</v>
      </c>
      <c r="C14" s="28">
        <f t="shared" si="2"/>
        <v>17548.33513</v>
      </c>
      <c r="D14" s="27">
        <v>1107.8591999999999</v>
      </c>
      <c r="E14" s="27">
        <v>1422.85407</v>
      </c>
      <c r="F14" s="27">
        <v>956.7529300000001</v>
      </c>
      <c r="G14" s="27">
        <v>2162.1073199999996</v>
      </c>
      <c r="H14" s="27">
        <v>2494.41678</v>
      </c>
      <c r="I14" s="27">
        <v>2459.13915</v>
      </c>
      <c r="J14" s="27">
        <v>2110.05682</v>
      </c>
      <c r="K14" s="27">
        <v>1533.6838300000002</v>
      </c>
      <c r="L14" s="27">
        <v>1143.19598</v>
      </c>
      <c r="M14" s="27">
        <v>528.67459</v>
      </c>
      <c r="N14" s="27">
        <v>708.45702</v>
      </c>
      <c r="O14" s="27">
        <v>921.13744</v>
      </c>
    </row>
    <row r="15" spans="1:15" s="9" customFormat="1" ht="12.75">
      <c r="A15" s="25"/>
      <c r="B15" s="26" t="s">
        <v>95</v>
      </c>
      <c r="C15" s="28">
        <f t="shared" si="2"/>
        <v>1179.80998</v>
      </c>
      <c r="D15" s="27">
        <v>109.48115</v>
      </c>
      <c r="E15" s="27">
        <v>69.39444999999999</v>
      </c>
      <c r="F15" s="27">
        <v>82.70993</v>
      </c>
      <c r="G15" s="27">
        <v>102.74903</v>
      </c>
      <c r="H15" s="27">
        <v>81.08258000000001</v>
      </c>
      <c r="I15" s="27">
        <v>111.0608</v>
      </c>
      <c r="J15" s="27">
        <v>130.92021</v>
      </c>
      <c r="K15" s="27">
        <v>145.41914000000003</v>
      </c>
      <c r="L15" s="27">
        <v>75.69637</v>
      </c>
      <c r="M15" s="27">
        <v>113.61414</v>
      </c>
      <c r="N15" s="27">
        <v>89.56788</v>
      </c>
      <c r="O15" s="27">
        <v>68.1143</v>
      </c>
    </row>
    <row r="16" spans="1:15" s="9" customFormat="1" ht="12.75">
      <c r="A16" s="25"/>
      <c r="B16" s="26" t="s">
        <v>59</v>
      </c>
      <c r="C16" s="28">
        <f t="shared" si="2"/>
        <v>264.56002</v>
      </c>
      <c r="D16" s="27">
        <v>21.62365</v>
      </c>
      <c r="E16" s="27">
        <v>20.69323</v>
      </c>
      <c r="F16" s="27">
        <v>9.996030000000001</v>
      </c>
      <c r="G16" s="27">
        <v>15.00529</v>
      </c>
      <c r="H16" s="27">
        <v>15.37574</v>
      </c>
      <c r="I16" s="27">
        <v>19.77039</v>
      </c>
      <c r="J16" s="27">
        <v>19.21312</v>
      </c>
      <c r="K16" s="27">
        <v>22.82378</v>
      </c>
      <c r="L16" s="27">
        <v>27.22</v>
      </c>
      <c r="M16" s="27">
        <v>28.46859</v>
      </c>
      <c r="N16" s="27">
        <v>32.435520000000004</v>
      </c>
      <c r="O16" s="27">
        <v>31.93468</v>
      </c>
    </row>
    <row r="17" spans="1:15" s="9" customFormat="1" ht="12.75">
      <c r="A17" s="25"/>
      <c r="B17" s="26" t="s">
        <v>106</v>
      </c>
      <c r="C17" s="28">
        <f t="shared" si="2"/>
        <v>21744.34973</v>
      </c>
      <c r="D17" s="27">
        <v>1620.90889</v>
      </c>
      <c r="E17" s="27">
        <v>1298.07515</v>
      </c>
      <c r="F17" s="27">
        <v>1784.009</v>
      </c>
      <c r="G17" s="27">
        <v>1424.4925</v>
      </c>
      <c r="H17" s="27">
        <v>2270.74863</v>
      </c>
      <c r="I17" s="27">
        <v>1701.992</v>
      </c>
      <c r="J17" s="27">
        <v>2062.474</v>
      </c>
      <c r="K17" s="27">
        <v>1873.44381</v>
      </c>
      <c r="L17" s="27">
        <v>1653.9288600000002</v>
      </c>
      <c r="M17" s="27">
        <v>2075.33164</v>
      </c>
      <c r="N17" s="27">
        <v>2008.25647</v>
      </c>
      <c r="O17" s="27">
        <v>1970.68878</v>
      </c>
    </row>
    <row r="18" spans="1:15" s="9" customFormat="1" ht="12.75">
      <c r="A18" s="25"/>
      <c r="B18" s="26" t="s">
        <v>13</v>
      </c>
      <c r="C18" s="28">
        <f t="shared" si="2"/>
        <v>682.6870700000001</v>
      </c>
      <c r="D18" s="27">
        <v>1.16883</v>
      </c>
      <c r="E18" s="27">
        <v>1.498</v>
      </c>
      <c r="F18" s="27">
        <v>215.84304999999998</v>
      </c>
      <c r="G18" s="27">
        <v>130.7809</v>
      </c>
      <c r="H18" s="27">
        <v>272.8159</v>
      </c>
      <c r="I18" s="27">
        <v>33.36155</v>
      </c>
      <c r="J18" s="27">
        <v>11.820319999999999</v>
      </c>
      <c r="K18" s="27">
        <v>6.05917</v>
      </c>
      <c r="L18" s="27">
        <v>2.2399</v>
      </c>
      <c r="M18" s="27">
        <v>2.12662</v>
      </c>
      <c r="N18" s="27">
        <v>0.90238</v>
      </c>
      <c r="O18" s="27">
        <v>4.07045</v>
      </c>
    </row>
    <row r="19" spans="1:15" s="9" customFormat="1" ht="12.75">
      <c r="A19" s="25"/>
      <c r="B19" s="26" t="s">
        <v>12</v>
      </c>
      <c r="C19" s="28">
        <f t="shared" si="2"/>
        <v>22736.29173</v>
      </c>
      <c r="D19" s="27">
        <v>46.1624</v>
      </c>
      <c r="E19" s="27">
        <v>92.0055</v>
      </c>
      <c r="F19" s="27">
        <v>0</v>
      </c>
      <c r="G19" s="27">
        <v>217.5</v>
      </c>
      <c r="H19" s="27">
        <v>5135.10066</v>
      </c>
      <c r="I19" s="27">
        <v>2197.3</v>
      </c>
      <c r="J19" s="27">
        <v>330.85443</v>
      </c>
      <c r="K19" s="27">
        <v>7070.2</v>
      </c>
      <c r="L19" s="27">
        <v>342.4</v>
      </c>
      <c r="M19" s="27">
        <v>4950.7945199999995</v>
      </c>
      <c r="N19" s="27">
        <v>1711.6746799999999</v>
      </c>
      <c r="O19" s="27">
        <v>642.2995400000001</v>
      </c>
    </row>
    <row r="20" spans="1:15" s="9" customFormat="1" ht="12.75">
      <c r="A20" s="25"/>
      <c r="B20" s="26" t="s">
        <v>7</v>
      </c>
      <c r="C20" s="28">
        <f t="shared" si="2"/>
        <v>93524.49319</v>
      </c>
      <c r="D20" s="27">
        <v>2634.82187</v>
      </c>
      <c r="E20" s="27">
        <v>10481.00098</v>
      </c>
      <c r="F20" s="27">
        <v>4322.58871</v>
      </c>
      <c r="G20" s="27">
        <v>7553.996660000001</v>
      </c>
      <c r="H20" s="27">
        <v>5865.659960000001</v>
      </c>
      <c r="I20" s="27">
        <v>15289.541180000002</v>
      </c>
      <c r="J20" s="27">
        <v>728.5725</v>
      </c>
      <c r="K20" s="27">
        <v>18132.929079999998</v>
      </c>
      <c r="L20" s="27">
        <v>1162.01781</v>
      </c>
      <c r="M20" s="27">
        <v>4590.8847</v>
      </c>
      <c r="N20" s="27">
        <v>10889.130869999999</v>
      </c>
      <c r="O20" s="27">
        <v>11873.34887</v>
      </c>
    </row>
    <row r="21" spans="1:15" s="10" customFormat="1" ht="12.75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9" customFormat="1" ht="19.5" customHeight="1">
      <c r="A22" s="7" t="s">
        <v>2</v>
      </c>
      <c r="B22" s="8" t="s">
        <v>82</v>
      </c>
      <c r="C22" s="15">
        <f aca="true" t="shared" si="3" ref="C22:O22">SUM(C23:C80)</f>
        <v>669045.71929</v>
      </c>
      <c r="D22" s="15">
        <f t="shared" si="3"/>
        <v>52961.927019999996</v>
      </c>
      <c r="E22" s="15">
        <f t="shared" si="3"/>
        <v>45417.36999</v>
      </c>
      <c r="F22" s="15">
        <f t="shared" si="3"/>
        <v>61059.53450999999</v>
      </c>
      <c r="G22" s="15">
        <f t="shared" si="3"/>
        <v>44297.20741999999</v>
      </c>
      <c r="H22" s="15">
        <f t="shared" si="3"/>
        <v>50545.95483</v>
      </c>
      <c r="I22" s="15">
        <f t="shared" si="3"/>
        <v>53286.064289999995</v>
      </c>
      <c r="J22" s="15">
        <f t="shared" si="3"/>
        <v>47725.94117000001</v>
      </c>
      <c r="K22" s="15">
        <f t="shared" si="3"/>
        <v>56233.03103</v>
      </c>
      <c r="L22" s="15">
        <f t="shared" si="3"/>
        <v>51602.10108000001</v>
      </c>
      <c r="M22" s="15">
        <f>SUM(M23:M80)</f>
        <v>84178.84651</v>
      </c>
      <c r="N22" s="15">
        <f t="shared" si="3"/>
        <v>44838.0114</v>
      </c>
      <c r="O22" s="15">
        <f t="shared" si="3"/>
        <v>76899.73004</v>
      </c>
    </row>
    <row r="23" spans="1:15" s="11" customFormat="1" ht="12.75">
      <c r="A23" s="32"/>
      <c r="B23" s="26" t="s">
        <v>15</v>
      </c>
      <c r="C23" s="28">
        <f>SUM(D23:O23)</f>
        <v>3832.7338</v>
      </c>
      <c r="D23" s="27">
        <v>99.2238</v>
      </c>
      <c r="E23" s="27">
        <v>297</v>
      </c>
      <c r="F23" s="27">
        <v>272.25</v>
      </c>
      <c r="G23" s="27">
        <v>243.51</v>
      </c>
      <c r="H23" s="27">
        <v>321.75</v>
      </c>
      <c r="I23" s="27">
        <v>217.25</v>
      </c>
      <c r="J23" s="27">
        <v>575.25</v>
      </c>
      <c r="K23" s="27">
        <v>387.75</v>
      </c>
      <c r="L23" s="27">
        <v>173.5</v>
      </c>
      <c r="M23" s="27">
        <v>566.25</v>
      </c>
      <c r="N23" s="27">
        <v>145.5</v>
      </c>
      <c r="O23" s="27">
        <v>533.5</v>
      </c>
    </row>
    <row r="24" spans="1:15" s="11" customFormat="1" ht="12.75">
      <c r="A24" s="32"/>
      <c r="B24" s="26" t="s">
        <v>17</v>
      </c>
      <c r="C24" s="28">
        <f aca="true" t="shared" si="4" ref="C24:C80">SUM(D24:O24)</f>
        <v>47736.969</v>
      </c>
      <c r="D24" s="27">
        <v>7833.834</v>
      </c>
      <c r="E24" s="27">
        <v>6635.432</v>
      </c>
      <c r="F24" s="27">
        <v>11788.73</v>
      </c>
      <c r="G24" s="27">
        <v>0</v>
      </c>
      <c r="H24" s="27">
        <v>4000</v>
      </c>
      <c r="I24" s="27">
        <v>0</v>
      </c>
      <c r="J24" s="27">
        <v>0</v>
      </c>
      <c r="K24" s="27">
        <v>288</v>
      </c>
      <c r="L24" s="27">
        <v>4767.847</v>
      </c>
      <c r="M24" s="27">
        <v>5323.515</v>
      </c>
      <c r="N24" s="27">
        <v>1499.731</v>
      </c>
      <c r="O24" s="27">
        <v>5599.88</v>
      </c>
    </row>
    <row r="25" spans="1:15" s="11" customFormat="1" ht="12.75">
      <c r="A25" s="32"/>
      <c r="B25" s="26" t="s">
        <v>97</v>
      </c>
      <c r="C25" s="28">
        <f t="shared" si="4"/>
        <v>307.40846</v>
      </c>
      <c r="D25" s="27">
        <v>16.11593</v>
      </c>
      <c r="E25" s="27">
        <v>15.87863</v>
      </c>
      <c r="F25" s="27">
        <v>28.15842</v>
      </c>
      <c r="G25" s="27">
        <v>9.197299999999998</v>
      </c>
      <c r="H25" s="27">
        <v>39.76682</v>
      </c>
      <c r="I25" s="27">
        <v>14.84867</v>
      </c>
      <c r="J25" s="27">
        <v>26.00109</v>
      </c>
      <c r="K25" s="27">
        <v>22.17315</v>
      </c>
      <c r="L25" s="27">
        <v>15.9575</v>
      </c>
      <c r="M25" s="27">
        <v>33.603989999999996</v>
      </c>
      <c r="N25" s="27">
        <v>19.94047</v>
      </c>
      <c r="O25" s="27">
        <v>65.76649</v>
      </c>
    </row>
    <row r="26" spans="1:15" s="11" customFormat="1" ht="12.75">
      <c r="A26" s="32"/>
      <c r="B26" s="26" t="s">
        <v>92</v>
      </c>
      <c r="C26" s="28">
        <f t="shared" si="4"/>
        <v>6467.3503</v>
      </c>
      <c r="D26" s="27">
        <v>284.08215</v>
      </c>
      <c r="E26" s="27">
        <v>587.77319</v>
      </c>
      <c r="F26" s="27">
        <v>496.71178000000003</v>
      </c>
      <c r="G26" s="27">
        <v>476.85288</v>
      </c>
      <c r="H26" s="27">
        <v>496.76811</v>
      </c>
      <c r="I26" s="27">
        <v>627.76852</v>
      </c>
      <c r="J26" s="27">
        <v>537.5762900000001</v>
      </c>
      <c r="K26" s="27">
        <v>562.5460899999999</v>
      </c>
      <c r="L26" s="27">
        <v>516.7451599999999</v>
      </c>
      <c r="M26" s="27">
        <v>700.88643</v>
      </c>
      <c r="N26" s="27">
        <v>638.97357</v>
      </c>
      <c r="O26" s="27">
        <v>540.66613</v>
      </c>
    </row>
    <row r="27" spans="1:15" s="5" customFormat="1" ht="12.75">
      <c r="A27" s="33"/>
      <c r="B27" s="26" t="s">
        <v>61</v>
      </c>
      <c r="C27" s="28">
        <f t="shared" si="4"/>
        <v>27758.61649</v>
      </c>
      <c r="D27" s="18">
        <v>4638.809</v>
      </c>
      <c r="E27" s="18">
        <v>1416.942</v>
      </c>
      <c r="F27" s="18">
        <v>1069.188</v>
      </c>
      <c r="G27" s="18">
        <v>1397.721</v>
      </c>
      <c r="H27" s="18">
        <v>2062.862</v>
      </c>
      <c r="I27" s="18">
        <v>4879.731</v>
      </c>
      <c r="J27" s="18">
        <v>1961.533</v>
      </c>
      <c r="K27" s="18">
        <v>1450.244</v>
      </c>
      <c r="L27" s="18">
        <v>2352.7</v>
      </c>
      <c r="M27" s="18">
        <v>3271.03</v>
      </c>
      <c r="N27" s="18">
        <v>1383.86849</v>
      </c>
      <c r="O27" s="18">
        <v>1873.988</v>
      </c>
    </row>
    <row r="28" spans="1:15" s="5" customFormat="1" ht="12.75">
      <c r="A28" s="33"/>
      <c r="B28" s="26" t="s">
        <v>14</v>
      </c>
      <c r="C28" s="28">
        <f t="shared" si="4"/>
        <v>4765.269920000001</v>
      </c>
      <c r="D28" s="18">
        <v>290.98657000000003</v>
      </c>
      <c r="E28" s="18">
        <v>451.20659</v>
      </c>
      <c r="F28" s="18">
        <v>468.83958</v>
      </c>
      <c r="G28" s="18">
        <v>354.55525</v>
      </c>
      <c r="H28" s="18">
        <v>332.25589</v>
      </c>
      <c r="I28" s="18">
        <v>390.58827</v>
      </c>
      <c r="J28" s="18">
        <v>368.34123</v>
      </c>
      <c r="K28" s="18">
        <v>411.98649</v>
      </c>
      <c r="L28" s="18">
        <v>343.44178000000005</v>
      </c>
      <c r="M28" s="18">
        <v>373.25842</v>
      </c>
      <c r="N28" s="18">
        <v>445.86818</v>
      </c>
      <c r="O28" s="18">
        <v>533.94167</v>
      </c>
    </row>
    <row r="29" spans="1:15" s="5" customFormat="1" ht="12.75">
      <c r="A29" s="33"/>
      <c r="B29" s="26" t="s">
        <v>64</v>
      </c>
      <c r="C29" s="28">
        <f t="shared" si="4"/>
        <v>3976.3571</v>
      </c>
      <c r="D29" s="18">
        <v>161.78717</v>
      </c>
      <c r="E29" s="18">
        <v>244.24247</v>
      </c>
      <c r="F29" s="18">
        <v>232.06425</v>
      </c>
      <c r="G29" s="18">
        <v>615.30662</v>
      </c>
      <c r="H29" s="18">
        <v>334.88919</v>
      </c>
      <c r="I29" s="18">
        <v>358.14263</v>
      </c>
      <c r="J29" s="18">
        <v>279.18895000000003</v>
      </c>
      <c r="K29" s="18">
        <v>318.54116999999997</v>
      </c>
      <c r="L29" s="18">
        <v>292.87041</v>
      </c>
      <c r="M29" s="18">
        <v>223.34562</v>
      </c>
      <c r="N29" s="18">
        <v>414.3883</v>
      </c>
      <c r="O29" s="18">
        <v>501.59032</v>
      </c>
    </row>
    <row r="30" spans="1:15" s="5" customFormat="1" ht="12.75">
      <c r="A30" s="33"/>
      <c r="B30" s="26" t="s">
        <v>41</v>
      </c>
      <c r="C30" s="28">
        <f t="shared" si="4"/>
        <v>299.45011</v>
      </c>
      <c r="D30" s="18">
        <v>17.922369999999997</v>
      </c>
      <c r="E30" s="18">
        <v>15.3</v>
      </c>
      <c r="F30" s="18">
        <v>26.473650000000003</v>
      </c>
      <c r="G30" s="18">
        <v>30.316959999999998</v>
      </c>
      <c r="H30" s="18">
        <v>20.427049999999998</v>
      </c>
      <c r="I30" s="18">
        <v>26.892509999999998</v>
      </c>
      <c r="J30" s="18">
        <v>16.93213</v>
      </c>
      <c r="K30" s="18">
        <v>31.71635</v>
      </c>
      <c r="L30" s="18">
        <v>28.21728</v>
      </c>
      <c r="M30" s="18">
        <v>29.15822</v>
      </c>
      <c r="N30" s="18">
        <v>25.22814</v>
      </c>
      <c r="O30" s="18">
        <v>30.86545</v>
      </c>
    </row>
    <row r="31" spans="1:15" s="5" customFormat="1" ht="12.75">
      <c r="A31" s="33"/>
      <c r="B31" s="26" t="s">
        <v>66</v>
      </c>
      <c r="C31" s="28">
        <f t="shared" si="4"/>
        <v>5153.6156900000005</v>
      </c>
      <c r="D31" s="18">
        <v>321.37781</v>
      </c>
      <c r="E31" s="18">
        <v>193.835</v>
      </c>
      <c r="F31" s="18">
        <v>922.45678</v>
      </c>
      <c r="G31" s="18">
        <v>388.26517</v>
      </c>
      <c r="H31" s="18">
        <v>212.782</v>
      </c>
      <c r="I31" s="18">
        <v>207.90985</v>
      </c>
      <c r="J31" s="18">
        <v>322.02242</v>
      </c>
      <c r="K31" s="18">
        <v>534.90383</v>
      </c>
      <c r="L31" s="18">
        <v>241.00891000000001</v>
      </c>
      <c r="M31" s="18">
        <v>637.57492</v>
      </c>
      <c r="N31" s="18">
        <v>60.724</v>
      </c>
      <c r="O31" s="18">
        <v>1110.755</v>
      </c>
    </row>
    <row r="32" spans="1:15" s="5" customFormat="1" ht="12.75">
      <c r="A32" s="33"/>
      <c r="B32" s="26" t="s">
        <v>36</v>
      </c>
      <c r="C32" s="28">
        <f t="shared" si="4"/>
        <v>8276.3071</v>
      </c>
      <c r="D32" s="18">
        <v>593.98152</v>
      </c>
      <c r="E32" s="18">
        <v>637.3595600000001</v>
      </c>
      <c r="F32" s="18">
        <v>385.80824</v>
      </c>
      <c r="G32" s="18">
        <v>970.28162</v>
      </c>
      <c r="H32" s="18">
        <v>246.89761</v>
      </c>
      <c r="I32" s="18">
        <v>963.50413</v>
      </c>
      <c r="J32" s="18">
        <v>954.5007800000001</v>
      </c>
      <c r="K32" s="18">
        <v>729.638</v>
      </c>
      <c r="L32" s="18">
        <v>683.45087</v>
      </c>
      <c r="M32" s="18">
        <v>667.89311</v>
      </c>
      <c r="N32" s="18">
        <v>684.33937</v>
      </c>
      <c r="O32" s="18">
        <v>758.65229</v>
      </c>
    </row>
    <row r="33" spans="1:15" s="5" customFormat="1" ht="12.75">
      <c r="A33" s="33"/>
      <c r="B33" s="26" t="s">
        <v>30</v>
      </c>
      <c r="C33" s="28">
        <f t="shared" si="4"/>
        <v>524.1288</v>
      </c>
      <c r="D33" s="18">
        <v>0.002</v>
      </c>
      <c r="E33" s="18">
        <v>58.272</v>
      </c>
      <c r="F33" s="18">
        <v>58.357</v>
      </c>
      <c r="G33" s="18">
        <v>58.120309999999996</v>
      </c>
      <c r="H33" s="18">
        <v>232.7732</v>
      </c>
      <c r="I33" s="18">
        <v>0.0067</v>
      </c>
      <c r="J33" s="18">
        <v>0.01302</v>
      </c>
      <c r="K33" s="18">
        <v>0.21012999999999998</v>
      </c>
      <c r="L33" s="18">
        <v>0.18122</v>
      </c>
      <c r="M33" s="18">
        <v>0.0095</v>
      </c>
      <c r="N33" s="18">
        <v>58.57642</v>
      </c>
      <c r="O33" s="18">
        <v>57.6073</v>
      </c>
    </row>
    <row r="34" spans="1:15" s="5" customFormat="1" ht="12.75">
      <c r="A34" s="33"/>
      <c r="B34" s="26" t="s">
        <v>25</v>
      </c>
      <c r="C34" s="28">
        <f t="shared" si="4"/>
        <v>4407.6728</v>
      </c>
      <c r="D34" s="18">
        <v>536.1751999999999</v>
      </c>
      <c r="E34" s="18">
        <v>378.19118</v>
      </c>
      <c r="F34" s="18">
        <v>360.61607</v>
      </c>
      <c r="G34" s="18">
        <v>385.97688</v>
      </c>
      <c r="H34" s="18">
        <v>480.98912</v>
      </c>
      <c r="I34" s="18">
        <v>353.32782000000003</v>
      </c>
      <c r="J34" s="18">
        <v>321.29760999999996</v>
      </c>
      <c r="K34" s="18">
        <v>274.23141999999996</v>
      </c>
      <c r="L34" s="18">
        <v>337.36638</v>
      </c>
      <c r="M34" s="18">
        <v>310.71090999999996</v>
      </c>
      <c r="N34" s="18">
        <v>280.73874</v>
      </c>
      <c r="O34" s="18">
        <v>388.05147</v>
      </c>
    </row>
    <row r="35" spans="1:15" s="5" customFormat="1" ht="12.75">
      <c r="A35" s="33"/>
      <c r="B35" s="26" t="s">
        <v>60</v>
      </c>
      <c r="C35" s="28">
        <f t="shared" si="4"/>
        <v>37053.63402</v>
      </c>
      <c r="D35" s="18">
        <v>2848.23822</v>
      </c>
      <c r="E35" s="18">
        <v>2711.12979</v>
      </c>
      <c r="F35" s="18">
        <v>3078.93527</v>
      </c>
      <c r="G35" s="18">
        <v>2862.66006</v>
      </c>
      <c r="H35" s="18">
        <v>3455.58857</v>
      </c>
      <c r="I35" s="18">
        <v>3389.04273</v>
      </c>
      <c r="J35" s="18">
        <v>3548.26985</v>
      </c>
      <c r="K35" s="18">
        <v>2997.26226</v>
      </c>
      <c r="L35" s="18">
        <v>3023.9763900000003</v>
      </c>
      <c r="M35" s="18">
        <v>3100.68126</v>
      </c>
      <c r="N35" s="18">
        <v>3004.21373</v>
      </c>
      <c r="O35" s="18">
        <v>3033.63589</v>
      </c>
    </row>
    <row r="36" spans="1:15" s="5" customFormat="1" ht="12.75">
      <c r="A36" s="33"/>
      <c r="B36" s="26" t="s">
        <v>32</v>
      </c>
      <c r="C36" s="28">
        <f t="shared" si="4"/>
        <v>151.11728000000002</v>
      </c>
      <c r="D36" s="18">
        <v>4.01562</v>
      </c>
      <c r="E36" s="18">
        <v>2.11382</v>
      </c>
      <c r="F36" s="18">
        <v>17.76397</v>
      </c>
      <c r="G36" s="18">
        <v>10.22555</v>
      </c>
      <c r="H36" s="18">
        <v>6.9261099999999995</v>
      </c>
      <c r="I36" s="18">
        <v>9.16609</v>
      </c>
      <c r="J36" s="18">
        <v>34.44615</v>
      </c>
      <c r="K36" s="18">
        <v>4.41831</v>
      </c>
      <c r="L36" s="18">
        <v>10.064969999999999</v>
      </c>
      <c r="M36" s="18">
        <v>8.47812</v>
      </c>
      <c r="N36" s="18">
        <v>19.60696</v>
      </c>
      <c r="O36" s="18">
        <v>23.89161</v>
      </c>
    </row>
    <row r="37" spans="1:15" s="5" customFormat="1" ht="12.75">
      <c r="A37" s="33"/>
      <c r="B37" s="26" t="s">
        <v>68</v>
      </c>
      <c r="C37" s="28">
        <f t="shared" si="4"/>
        <v>5783.48628</v>
      </c>
      <c r="D37" s="18">
        <v>421.65085999999997</v>
      </c>
      <c r="E37" s="18">
        <v>393.12389</v>
      </c>
      <c r="F37" s="18">
        <v>419.5253</v>
      </c>
      <c r="G37" s="18">
        <v>651.73483</v>
      </c>
      <c r="H37" s="18">
        <v>488.94709</v>
      </c>
      <c r="I37" s="18">
        <v>630.1007900000001</v>
      </c>
      <c r="J37" s="18">
        <v>561.17373</v>
      </c>
      <c r="K37" s="18">
        <v>503.2232</v>
      </c>
      <c r="L37" s="18">
        <v>364.87887</v>
      </c>
      <c r="M37" s="18">
        <v>347.62417</v>
      </c>
      <c r="N37" s="18">
        <v>433.37213</v>
      </c>
      <c r="O37" s="18">
        <v>568.13142</v>
      </c>
    </row>
    <row r="38" spans="1:15" s="5" customFormat="1" ht="12.75">
      <c r="A38" s="33"/>
      <c r="B38" s="34" t="s">
        <v>67</v>
      </c>
      <c r="C38" s="28">
        <f t="shared" si="4"/>
        <v>816.80228</v>
      </c>
      <c r="D38" s="18">
        <v>76.23783999999999</v>
      </c>
      <c r="E38" s="18">
        <v>46.15605</v>
      </c>
      <c r="F38" s="18">
        <v>50.12851</v>
      </c>
      <c r="G38" s="18">
        <v>77.50382</v>
      </c>
      <c r="H38" s="18">
        <v>84.77323</v>
      </c>
      <c r="I38" s="18">
        <v>49.12654</v>
      </c>
      <c r="J38" s="18">
        <v>71.19163</v>
      </c>
      <c r="K38" s="18">
        <v>43.39174</v>
      </c>
      <c r="L38" s="18">
        <v>99.18013</v>
      </c>
      <c r="M38" s="18">
        <v>53.01685</v>
      </c>
      <c r="N38" s="18">
        <v>82.26303999999999</v>
      </c>
      <c r="O38" s="18">
        <v>83.8329</v>
      </c>
    </row>
    <row r="39" spans="1:15" s="5" customFormat="1" ht="12.75">
      <c r="A39" s="33"/>
      <c r="B39" s="26" t="s">
        <v>46</v>
      </c>
      <c r="C39" s="28">
        <f t="shared" si="4"/>
        <v>2376.23365</v>
      </c>
      <c r="D39" s="18">
        <v>194.40181</v>
      </c>
      <c r="E39" s="18">
        <v>108.13235</v>
      </c>
      <c r="F39" s="18">
        <v>216.0265</v>
      </c>
      <c r="G39" s="18">
        <v>172.82542999999998</v>
      </c>
      <c r="H39" s="18">
        <v>237.60042</v>
      </c>
      <c r="I39" s="18">
        <v>108.00291</v>
      </c>
      <c r="J39" s="18">
        <v>237.6</v>
      </c>
      <c r="K39" s="18">
        <v>194.4</v>
      </c>
      <c r="L39" s="18">
        <v>345.64423</v>
      </c>
      <c r="M39" s="18">
        <v>216</v>
      </c>
      <c r="N39" s="18">
        <v>108</v>
      </c>
      <c r="O39" s="18">
        <v>237.6</v>
      </c>
    </row>
    <row r="40" spans="1:15" s="5" customFormat="1" ht="12.75">
      <c r="A40" s="33"/>
      <c r="B40" s="26" t="s">
        <v>72</v>
      </c>
      <c r="C40" s="28">
        <f t="shared" si="4"/>
        <v>1393.7986900000003</v>
      </c>
      <c r="D40" s="18">
        <v>150.96634</v>
      </c>
      <c r="E40" s="18">
        <v>108.28048</v>
      </c>
      <c r="F40" s="18">
        <v>100.76794</v>
      </c>
      <c r="G40" s="18">
        <v>77.49045</v>
      </c>
      <c r="H40" s="18">
        <v>131.50724</v>
      </c>
      <c r="I40" s="18">
        <v>95.80386999999999</v>
      </c>
      <c r="J40" s="18">
        <v>197.95465</v>
      </c>
      <c r="K40" s="18">
        <v>46.03664</v>
      </c>
      <c r="L40" s="18">
        <v>146.11496</v>
      </c>
      <c r="M40" s="18">
        <v>150.63878</v>
      </c>
      <c r="N40" s="18">
        <v>70.89053999999999</v>
      </c>
      <c r="O40" s="18">
        <v>117.3468</v>
      </c>
    </row>
    <row r="41" spans="1:15" s="5" customFormat="1" ht="12.75">
      <c r="A41" s="33"/>
      <c r="B41" s="26" t="s">
        <v>39</v>
      </c>
      <c r="C41" s="28">
        <f t="shared" si="4"/>
        <v>1975.21247</v>
      </c>
      <c r="D41" s="18">
        <v>111.481</v>
      </c>
      <c r="E41" s="18">
        <v>134.41582</v>
      </c>
      <c r="F41" s="18">
        <v>166.92682000000002</v>
      </c>
      <c r="G41" s="18">
        <v>156.08932000000001</v>
      </c>
      <c r="H41" s="18">
        <v>172.65943</v>
      </c>
      <c r="I41" s="18">
        <v>144.28351</v>
      </c>
      <c r="J41" s="18">
        <v>265.68284</v>
      </c>
      <c r="K41" s="18">
        <v>136.22634</v>
      </c>
      <c r="L41" s="18">
        <v>164.48794</v>
      </c>
      <c r="M41" s="18">
        <v>192.19572</v>
      </c>
      <c r="N41" s="18">
        <v>118.85146</v>
      </c>
      <c r="O41" s="18">
        <v>211.91226999999998</v>
      </c>
    </row>
    <row r="42" spans="1:15" s="5" customFormat="1" ht="12.75">
      <c r="A42" s="33"/>
      <c r="B42" s="26" t="s">
        <v>35</v>
      </c>
      <c r="C42" s="28">
        <f t="shared" si="4"/>
        <v>2749.3893700000003</v>
      </c>
      <c r="D42" s="18">
        <v>251.71433</v>
      </c>
      <c r="E42" s="18">
        <v>180.61865</v>
      </c>
      <c r="F42" s="18">
        <v>248.60644</v>
      </c>
      <c r="G42" s="18">
        <v>223.56861999999998</v>
      </c>
      <c r="H42" s="18">
        <v>157.3091</v>
      </c>
      <c r="I42" s="18">
        <v>199.99065</v>
      </c>
      <c r="J42" s="18">
        <v>217.32962</v>
      </c>
      <c r="K42" s="18">
        <v>204.07638</v>
      </c>
      <c r="L42" s="18">
        <v>259.88467</v>
      </c>
      <c r="M42" s="18">
        <v>266.03909999999996</v>
      </c>
      <c r="N42" s="18">
        <v>248.26724</v>
      </c>
      <c r="O42" s="18">
        <v>291.98457</v>
      </c>
    </row>
    <row r="43" spans="1:15" s="5" customFormat="1" ht="12.75">
      <c r="A43" s="33"/>
      <c r="B43" s="26" t="s">
        <v>88</v>
      </c>
      <c r="C43" s="28">
        <f t="shared" si="4"/>
        <v>1186.32717</v>
      </c>
      <c r="D43" s="18">
        <v>65.81072</v>
      </c>
      <c r="E43" s="18">
        <v>96.15603</v>
      </c>
      <c r="F43" s="18">
        <v>92.24709</v>
      </c>
      <c r="G43" s="18">
        <v>129.38938000000002</v>
      </c>
      <c r="H43" s="18">
        <v>81.21531</v>
      </c>
      <c r="I43" s="18">
        <v>101.75661</v>
      </c>
      <c r="J43" s="18">
        <v>62.59927</v>
      </c>
      <c r="K43" s="18">
        <v>139.33689999999999</v>
      </c>
      <c r="L43" s="18">
        <v>89.0195</v>
      </c>
      <c r="M43" s="18">
        <v>112.48768</v>
      </c>
      <c r="N43" s="18">
        <v>81.96385000000001</v>
      </c>
      <c r="O43" s="18">
        <v>134.34482999999997</v>
      </c>
    </row>
    <row r="44" spans="1:15" s="5" customFormat="1" ht="12.75">
      <c r="A44" s="33"/>
      <c r="B44" s="26" t="s">
        <v>62</v>
      </c>
      <c r="C44" s="28">
        <f t="shared" si="4"/>
        <v>11337.71317</v>
      </c>
      <c r="D44" s="18">
        <v>1045.32665</v>
      </c>
      <c r="E44" s="18">
        <v>820.30946</v>
      </c>
      <c r="F44" s="18">
        <v>847.23997</v>
      </c>
      <c r="G44" s="18">
        <v>959.6741800000001</v>
      </c>
      <c r="H44" s="18">
        <v>1097.42658</v>
      </c>
      <c r="I44" s="18">
        <v>735.14818</v>
      </c>
      <c r="J44" s="18">
        <v>877.69998</v>
      </c>
      <c r="K44" s="18">
        <v>993.64572</v>
      </c>
      <c r="L44" s="18">
        <v>1148.4288700000002</v>
      </c>
      <c r="M44" s="18">
        <v>964.55912</v>
      </c>
      <c r="N44" s="18">
        <v>901.7200899999999</v>
      </c>
      <c r="O44" s="18">
        <v>946.53437</v>
      </c>
    </row>
    <row r="45" spans="1:15" s="5" customFormat="1" ht="12.75">
      <c r="A45" s="33"/>
      <c r="B45" s="26" t="s">
        <v>24</v>
      </c>
      <c r="C45" s="28">
        <f t="shared" si="4"/>
        <v>26394.98157</v>
      </c>
      <c r="D45" s="18">
        <v>2633.69567</v>
      </c>
      <c r="E45" s="18">
        <v>2160.13906</v>
      </c>
      <c r="F45" s="18">
        <v>2262.40217</v>
      </c>
      <c r="G45" s="18">
        <v>1658.69946</v>
      </c>
      <c r="H45" s="18">
        <v>2338.53107</v>
      </c>
      <c r="I45" s="18">
        <v>2279.24872</v>
      </c>
      <c r="J45" s="18">
        <v>2347.54092</v>
      </c>
      <c r="K45" s="18">
        <v>2157.1056200000003</v>
      </c>
      <c r="L45" s="18">
        <v>1989.1586000000002</v>
      </c>
      <c r="M45" s="18">
        <v>2589.88544</v>
      </c>
      <c r="N45" s="18">
        <v>2138.4968799999997</v>
      </c>
      <c r="O45" s="18">
        <v>1840.07796</v>
      </c>
    </row>
    <row r="46" spans="1:15" s="5" customFormat="1" ht="12.75">
      <c r="A46" s="33"/>
      <c r="B46" s="34" t="s">
        <v>90</v>
      </c>
      <c r="C46" s="28">
        <f t="shared" si="4"/>
        <v>144.05508</v>
      </c>
      <c r="D46" s="18">
        <v>8.200790000000001</v>
      </c>
      <c r="E46" s="18">
        <v>17.79001</v>
      </c>
      <c r="F46" s="18">
        <v>10.58235</v>
      </c>
      <c r="G46" s="18">
        <v>3.0536999999999996</v>
      </c>
      <c r="H46" s="18">
        <v>15.34482</v>
      </c>
      <c r="I46" s="18">
        <v>10.724219999999999</v>
      </c>
      <c r="J46" s="18">
        <v>9.35777</v>
      </c>
      <c r="K46" s="18">
        <v>9.61491</v>
      </c>
      <c r="L46" s="18">
        <v>7.10732</v>
      </c>
      <c r="M46" s="18">
        <v>23.63027</v>
      </c>
      <c r="N46" s="18">
        <v>12.8826</v>
      </c>
      <c r="O46" s="18">
        <v>15.76632</v>
      </c>
    </row>
    <row r="47" spans="1:15" s="5" customFormat="1" ht="12.75">
      <c r="A47" s="33"/>
      <c r="B47" s="26" t="s">
        <v>33</v>
      </c>
      <c r="C47" s="28">
        <f t="shared" si="4"/>
        <v>16188.32698</v>
      </c>
      <c r="D47" s="18">
        <v>1201.1182800000001</v>
      </c>
      <c r="E47" s="18">
        <v>1238.3526399999998</v>
      </c>
      <c r="F47" s="18">
        <v>1059.04198</v>
      </c>
      <c r="G47" s="18">
        <v>1332.38764</v>
      </c>
      <c r="H47" s="18">
        <v>1388.3099</v>
      </c>
      <c r="I47" s="18">
        <v>1324.48977</v>
      </c>
      <c r="J47" s="18">
        <v>1311.79474</v>
      </c>
      <c r="K47" s="18">
        <v>1546.64753</v>
      </c>
      <c r="L47" s="18">
        <v>1722.52682</v>
      </c>
      <c r="M47" s="18">
        <v>1257.00102</v>
      </c>
      <c r="N47" s="18">
        <v>1545.0176000000001</v>
      </c>
      <c r="O47" s="18">
        <v>1261.63906</v>
      </c>
    </row>
    <row r="48" spans="1:15" s="5" customFormat="1" ht="12.75">
      <c r="A48" s="33"/>
      <c r="B48" s="26" t="s">
        <v>16</v>
      </c>
      <c r="C48" s="28">
        <f t="shared" si="4"/>
        <v>38.29438</v>
      </c>
      <c r="D48" s="18">
        <v>2.74749</v>
      </c>
      <c r="E48" s="18">
        <v>9.03397</v>
      </c>
      <c r="F48" s="18">
        <v>2.75117</v>
      </c>
      <c r="G48" s="18">
        <v>0.92528</v>
      </c>
      <c r="H48" s="18">
        <v>5.69179</v>
      </c>
      <c r="I48" s="18">
        <v>5.25358</v>
      </c>
      <c r="J48" s="18">
        <v>2.05825</v>
      </c>
      <c r="K48" s="18">
        <v>1.20854</v>
      </c>
      <c r="L48" s="18">
        <v>2.8618</v>
      </c>
      <c r="M48" s="18">
        <v>2.22159</v>
      </c>
      <c r="N48" s="18">
        <v>0.59063</v>
      </c>
      <c r="O48" s="18">
        <v>2.95029</v>
      </c>
    </row>
    <row r="49" spans="1:15" s="5" customFormat="1" ht="12.75">
      <c r="A49" s="33"/>
      <c r="B49" s="26" t="s">
        <v>18</v>
      </c>
      <c r="C49" s="28">
        <f t="shared" si="4"/>
        <v>38233.06442000001</v>
      </c>
      <c r="D49" s="18">
        <v>3241.88295</v>
      </c>
      <c r="E49" s="18">
        <v>3682.26284</v>
      </c>
      <c r="F49" s="18">
        <v>4311.207719999999</v>
      </c>
      <c r="G49" s="18">
        <v>1497.67707</v>
      </c>
      <c r="H49" s="18">
        <v>1470.3657</v>
      </c>
      <c r="I49" s="18">
        <v>1842.81501</v>
      </c>
      <c r="J49" s="18">
        <v>4285.61721</v>
      </c>
      <c r="K49" s="18">
        <v>4413.781849999999</v>
      </c>
      <c r="L49" s="18">
        <v>1816.1516299999998</v>
      </c>
      <c r="M49" s="18">
        <v>3423.93415</v>
      </c>
      <c r="N49" s="18">
        <v>5687.9877400000005</v>
      </c>
      <c r="O49" s="18">
        <v>2559.38055</v>
      </c>
    </row>
    <row r="50" spans="1:15" s="5" customFormat="1" ht="12.75">
      <c r="A50" s="33"/>
      <c r="B50" s="26" t="s">
        <v>45</v>
      </c>
      <c r="C50" s="28">
        <f t="shared" si="4"/>
        <v>3175.1908400000007</v>
      </c>
      <c r="D50" s="18">
        <v>1056.13371</v>
      </c>
      <c r="E50" s="18">
        <v>916.3061899999999</v>
      </c>
      <c r="F50" s="18">
        <v>114.44919</v>
      </c>
      <c r="G50" s="18">
        <v>91.93624000000001</v>
      </c>
      <c r="H50" s="18">
        <v>154.66401000000002</v>
      </c>
      <c r="I50" s="18">
        <v>132.34611999999998</v>
      </c>
      <c r="J50" s="18">
        <v>202.53425</v>
      </c>
      <c r="K50" s="18">
        <v>174.09112</v>
      </c>
      <c r="L50" s="18">
        <v>145.97370999999998</v>
      </c>
      <c r="M50" s="18">
        <v>118.20571000000001</v>
      </c>
      <c r="N50" s="18">
        <v>39.69183</v>
      </c>
      <c r="O50" s="18">
        <v>28.858759999999997</v>
      </c>
    </row>
    <row r="51" spans="1:15" s="5" customFormat="1" ht="12.75">
      <c r="A51" s="33"/>
      <c r="B51" s="26" t="s">
        <v>84</v>
      </c>
      <c r="C51" s="28">
        <f t="shared" si="4"/>
        <v>7967.04748</v>
      </c>
      <c r="D51" s="18">
        <v>639.5710899999999</v>
      </c>
      <c r="E51" s="18">
        <v>557.1218100000001</v>
      </c>
      <c r="F51" s="18">
        <v>555.22913</v>
      </c>
      <c r="G51" s="18">
        <v>674.15771</v>
      </c>
      <c r="H51" s="18">
        <v>697.22336</v>
      </c>
      <c r="I51" s="18">
        <v>738.77067</v>
      </c>
      <c r="J51" s="18">
        <v>671.7075699999999</v>
      </c>
      <c r="K51" s="18">
        <v>731.31375</v>
      </c>
      <c r="L51" s="18">
        <v>609.78866</v>
      </c>
      <c r="M51" s="18">
        <v>655.27658</v>
      </c>
      <c r="N51" s="18">
        <v>586.43231</v>
      </c>
      <c r="O51" s="18">
        <v>850.45484</v>
      </c>
    </row>
    <row r="52" spans="1:15" s="5" customFormat="1" ht="12.75">
      <c r="A52" s="33"/>
      <c r="B52" s="26" t="s">
        <v>63</v>
      </c>
      <c r="C52" s="28">
        <f t="shared" si="4"/>
        <v>1948.6987699999997</v>
      </c>
      <c r="D52" s="18">
        <v>90.77611999999999</v>
      </c>
      <c r="E52" s="18">
        <v>206.15624</v>
      </c>
      <c r="F52" s="18">
        <v>186.94373000000002</v>
      </c>
      <c r="G52" s="18">
        <v>144.13675</v>
      </c>
      <c r="H52" s="18">
        <v>224.0602</v>
      </c>
      <c r="I52" s="18">
        <v>180.54509</v>
      </c>
      <c r="J52" s="18">
        <v>188.52272</v>
      </c>
      <c r="K52" s="18">
        <v>113.62611</v>
      </c>
      <c r="L52" s="18">
        <v>176.19129999999998</v>
      </c>
      <c r="M52" s="18">
        <v>134.69391000000002</v>
      </c>
      <c r="N52" s="18">
        <v>134.22418</v>
      </c>
      <c r="O52" s="18">
        <v>168.82242000000002</v>
      </c>
    </row>
    <row r="53" spans="1:15" s="5" customFormat="1" ht="12.75">
      <c r="A53" s="33"/>
      <c r="B53" s="26" t="s">
        <v>6</v>
      </c>
      <c r="C53" s="28">
        <f t="shared" si="4"/>
        <v>1704.60594</v>
      </c>
      <c r="D53" s="18">
        <v>1.8605699999999998</v>
      </c>
      <c r="E53" s="18">
        <v>210.28066</v>
      </c>
      <c r="F53" s="18">
        <v>124.47264999999999</v>
      </c>
      <c r="G53" s="18">
        <v>0.01494</v>
      </c>
      <c r="H53" s="18">
        <v>2.76426</v>
      </c>
      <c r="I53" s="18">
        <v>171.69454000000002</v>
      </c>
      <c r="J53" s="18">
        <v>157.61151999999998</v>
      </c>
      <c r="K53" s="18">
        <v>95.61575</v>
      </c>
      <c r="L53" s="18">
        <v>95.98152999999999</v>
      </c>
      <c r="M53" s="18">
        <v>103.71667</v>
      </c>
      <c r="N53" s="18">
        <v>2.54525</v>
      </c>
      <c r="O53" s="18">
        <v>738.0476</v>
      </c>
    </row>
    <row r="54" spans="1:15" s="5" customFormat="1" ht="12.75">
      <c r="A54" s="33"/>
      <c r="B54" s="26" t="s">
        <v>86</v>
      </c>
      <c r="C54" s="28">
        <f t="shared" si="4"/>
        <v>1324.2592300000001</v>
      </c>
      <c r="D54" s="18">
        <v>161.56749</v>
      </c>
      <c r="E54" s="18">
        <v>28.48166</v>
      </c>
      <c r="F54" s="18">
        <v>131.86488</v>
      </c>
      <c r="G54" s="18">
        <v>81.23239</v>
      </c>
      <c r="H54" s="18">
        <v>132.87427</v>
      </c>
      <c r="I54" s="18">
        <v>107.8233</v>
      </c>
      <c r="J54" s="18">
        <v>85.71548</v>
      </c>
      <c r="K54" s="18">
        <v>106.09137</v>
      </c>
      <c r="L54" s="18">
        <v>96.00702</v>
      </c>
      <c r="M54" s="18">
        <v>109.24801</v>
      </c>
      <c r="N54" s="18">
        <v>152.69908999999998</v>
      </c>
      <c r="O54" s="18">
        <v>130.65427</v>
      </c>
    </row>
    <row r="55" spans="1:15" s="5" customFormat="1" ht="12.75">
      <c r="A55" s="33"/>
      <c r="B55" s="26" t="s">
        <v>31</v>
      </c>
      <c r="C55" s="28">
        <f t="shared" si="4"/>
        <v>12654.710330000002</v>
      </c>
      <c r="D55" s="18">
        <v>5.03</v>
      </c>
      <c r="E55" s="18">
        <v>0.0012</v>
      </c>
      <c r="F55" s="18">
        <v>3018.8691</v>
      </c>
      <c r="G55" s="18">
        <v>1.2542</v>
      </c>
      <c r="H55" s="18">
        <v>0</v>
      </c>
      <c r="I55" s="18">
        <v>2800.47107</v>
      </c>
      <c r="J55" s="18">
        <v>14.86572</v>
      </c>
      <c r="K55" s="18">
        <v>0.0024</v>
      </c>
      <c r="L55" s="18">
        <v>3300.72</v>
      </c>
      <c r="M55" s="18">
        <v>0.40488</v>
      </c>
      <c r="N55" s="18">
        <v>0.0012</v>
      </c>
      <c r="O55" s="18">
        <v>3513.09056</v>
      </c>
    </row>
    <row r="56" spans="1:15" s="5" customFormat="1" ht="12.75">
      <c r="A56" s="33"/>
      <c r="B56" s="26" t="s">
        <v>28</v>
      </c>
      <c r="C56" s="28">
        <f t="shared" si="4"/>
        <v>1617.40351</v>
      </c>
      <c r="D56" s="18">
        <v>167.15338</v>
      </c>
      <c r="E56" s="18">
        <v>71.10935</v>
      </c>
      <c r="F56" s="18">
        <v>119.60261</v>
      </c>
      <c r="G56" s="18">
        <v>103.68423</v>
      </c>
      <c r="H56" s="18">
        <v>135.56160999999997</v>
      </c>
      <c r="I56" s="18">
        <v>94.80854</v>
      </c>
      <c r="J56" s="18">
        <v>216.62904</v>
      </c>
      <c r="K56" s="18">
        <v>73.55839</v>
      </c>
      <c r="L56" s="18">
        <v>123.40960000000001</v>
      </c>
      <c r="M56" s="18">
        <v>204.48053</v>
      </c>
      <c r="N56" s="18">
        <v>122.89948</v>
      </c>
      <c r="O56" s="18">
        <v>184.50675</v>
      </c>
    </row>
    <row r="57" spans="1:15" s="5" customFormat="1" ht="12.75">
      <c r="A57" s="33"/>
      <c r="B57" s="34" t="s">
        <v>34</v>
      </c>
      <c r="C57" s="28">
        <f t="shared" si="4"/>
        <v>713.4278699999999</v>
      </c>
      <c r="D57" s="18">
        <v>86.16608000000001</v>
      </c>
      <c r="E57" s="18">
        <v>92.83516</v>
      </c>
      <c r="F57" s="18">
        <v>50.02324</v>
      </c>
      <c r="G57" s="18">
        <v>70.00778</v>
      </c>
      <c r="H57" s="18">
        <v>49.1456</v>
      </c>
      <c r="I57" s="18">
        <v>34.54942</v>
      </c>
      <c r="J57" s="18">
        <v>54.54526</v>
      </c>
      <c r="K57" s="18">
        <v>41.05392</v>
      </c>
      <c r="L57" s="18">
        <v>45.043980000000005</v>
      </c>
      <c r="M57" s="18">
        <v>91.76764</v>
      </c>
      <c r="N57" s="18">
        <v>36.31098</v>
      </c>
      <c r="O57" s="18">
        <v>61.978809999999996</v>
      </c>
    </row>
    <row r="58" spans="1:15" s="5" customFormat="1" ht="12.75">
      <c r="A58" s="33"/>
      <c r="B58" s="34" t="s">
        <v>109</v>
      </c>
      <c r="C58" s="28">
        <f t="shared" si="4"/>
        <v>31.880570000000002</v>
      </c>
      <c r="D58" s="18">
        <v>0.33906000000000003</v>
      </c>
      <c r="E58" s="18">
        <v>19.47523</v>
      </c>
      <c r="F58" s="18">
        <v>0.036340000000000004</v>
      </c>
      <c r="G58" s="18">
        <v>0.34047000000000005</v>
      </c>
      <c r="H58" s="18">
        <v>3.757</v>
      </c>
      <c r="I58" s="18">
        <v>0.04476</v>
      </c>
      <c r="J58" s="18">
        <v>0.48216000000000003</v>
      </c>
      <c r="K58" s="18">
        <v>0.06553</v>
      </c>
      <c r="L58" s="18">
        <v>0.12348999999999999</v>
      </c>
      <c r="M58" s="18">
        <v>5.8313500000000005</v>
      </c>
      <c r="N58" s="18">
        <v>0.22152000000000002</v>
      </c>
      <c r="O58" s="18">
        <v>1.1636600000000001</v>
      </c>
    </row>
    <row r="59" spans="1:15" s="5" customFormat="1" ht="12.75">
      <c r="A59" s="33"/>
      <c r="B59" s="26" t="s">
        <v>69</v>
      </c>
      <c r="C59" s="28">
        <f t="shared" si="4"/>
        <v>1916.9647499999999</v>
      </c>
      <c r="D59" s="18">
        <v>106.20358</v>
      </c>
      <c r="E59" s="18">
        <v>147.84608</v>
      </c>
      <c r="F59" s="18">
        <v>75.76315</v>
      </c>
      <c r="G59" s="18">
        <v>191.55519</v>
      </c>
      <c r="H59" s="18">
        <v>80.78478999999999</v>
      </c>
      <c r="I59" s="18">
        <v>277.88024</v>
      </c>
      <c r="J59" s="18">
        <v>211.36104</v>
      </c>
      <c r="K59" s="18">
        <v>223.14014</v>
      </c>
      <c r="L59" s="18">
        <v>150.93833999999998</v>
      </c>
      <c r="M59" s="18">
        <v>217.1948</v>
      </c>
      <c r="N59" s="18">
        <v>132.90006</v>
      </c>
      <c r="O59" s="18">
        <v>101.39734</v>
      </c>
    </row>
    <row r="60" spans="1:15" s="5" customFormat="1" ht="12.75">
      <c r="A60" s="33"/>
      <c r="B60" s="34" t="s">
        <v>37</v>
      </c>
      <c r="C60" s="28">
        <f t="shared" si="4"/>
        <v>1393.9723399999998</v>
      </c>
      <c r="D60" s="18">
        <v>119.42675</v>
      </c>
      <c r="E60" s="18">
        <v>116.44523</v>
      </c>
      <c r="F60" s="18">
        <v>149.55381</v>
      </c>
      <c r="G60" s="18">
        <v>102.8158</v>
      </c>
      <c r="H60" s="18">
        <v>97.11422999999999</v>
      </c>
      <c r="I60" s="18">
        <v>127.63646</v>
      </c>
      <c r="J60" s="18">
        <v>121.61126</v>
      </c>
      <c r="K60" s="18">
        <v>70.29553999999999</v>
      </c>
      <c r="L60" s="18">
        <v>161.17444</v>
      </c>
      <c r="M60" s="18">
        <v>98.61811</v>
      </c>
      <c r="N60" s="18">
        <v>142.10501000000002</v>
      </c>
      <c r="O60" s="18">
        <v>87.17569999999999</v>
      </c>
    </row>
    <row r="61" spans="1:15" s="5" customFormat="1" ht="12.75">
      <c r="A61" s="33"/>
      <c r="B61" s="26" t="s">
        <v>73</v>
      </c>
      <c r="C61" s="28">
        <f t="shared" si="4"/>
        <v>6.479840000000001</v>
      </c>
      <c r="D61" s="18">
        <v>0.29163</v>
      </c>
      <c r="E61" s="18">
        <v>1.9853399999999999</v>
      </c>
      <c r="F61" s="18">
        <v>0.12829</v>
      </c>
      <c r="G61" s="18">
        <v>1.12575</v>
      </c>
      <c r="H61" s="18">
        <v>0.09737</v>
      </c>
      <c r="I61" s="18">
        <v>0.53295</v>
      </c>
      <c r="J61" s="18">
        <v>0.02608</v>
      </c>
      <c r="K61" s="18">
        <v>0.33132999999999996</v>
      </c>
      <c r="L61" s="18">
        <v>0.38768</v>
      </c>
      <c r="M61" s="18">
        <v>0.43109</v>
      </c>
      <c r="N61" s="18">
        <v>1.05963</v>
      </c>
      <c r="O61" s="18">
        <v>0.08270000000000001</v>
      </c>
    </row>
    <row r="62" spans="1:15" s="5" customFormat="1" ht="12.75">
      <c r="A62" s="33"/>
      <c r="B62" s="26" t="s">
        <v>65</v>
      </c>
      <c r="C62" s="28">
        <f t="shared" si="4"/>
        <v>33161.007920000004</v>
      </c>
      <c r="D62" s="18">
        <v>2172.07311</v>
      </c>
      <c r="E62" s="18">
        <v>2440.82761</v>
      </c>
      <c r="F62" s="18">
        <v>3085.56636</v>
      </c>
      <c r="G62" s="18">
        <v>2212.67719</v>
      </c>
      <c r="H62" s="18">
        <v>2491.3293900000003</v>
      </c>
      <c r="I62" s="18">
        <v>2856.8543799999998</v>
      </c>
      <c r="J62" s="18">
        <v>2986.54991</v>
      </c>
      <c r="K62" s="18">
        <v>3126.31207</v>
      </c>
      <c r="L62" s="18">
        <v>2989.86876</v>
      </c>
      <c r="M62" s="18">
        <v>2993.3113599999997</v>
      </c>
      <c r="N62" s="18">
        <v>3385.6807999999996</v>
      </c>
      <c r="O62" s="18">
        <v>2419.95698</v>
      </c>
    </row>
    <row r="63" spans="1:15" s="5" customFormat="1" ht="12.75">
      <c r="A63" s="33"/>
      <c r="B63" s="34" t="s">
        <v>20</v>
      </c>
      <c r="C63" s="28">
        <f t="shared" si="4"/>
        <v>7984.96643</v>
      </c>
      <c r="D63" s="18">
        <v>774.5425</v>
      </c>
      <c r="E63" s="18">
        <v>607.93128</v>
      </c>
      <c r="F63" s="18">
        <v>666.72798</v>
      </c>
      <c r="G63" s="18">
        <v>743.73502</v>
      </c>
      <c r="H63" s="18">
        <v>709.92813</v>
      </c>
      <c r="I63" s="18">
        <v>719.83958</v>
      </c>
      <c r="J63" s="18">
        <v>641.20131</v>
      </c>
      <c r="K63" s="18">
        <v>666.9616500000001</v>
      </c>
      <c r="L63" s="18">
        <v>483.24057</v>
      </c>
      <c r="M63" s="18">
        <v>617.626</v>
      </c>
      <c r="N63" s="18">
        <v>696.10639</v>
      </c>
      <c r="O63" s="18">
        <v>657.12602</v>
      </c>
    </row>
    <row r="64" spans="1:15" s="5" customFormat="1" ht="12.75">
      <c r="A64" s="33"/>
      <c r="B64" s="26" t="s">
        <v>42</v>
      </c>
      <c r="C64" s="28">
        <f t="shared" si="4"/>
        <v>3641.4082300000005</v>
      </c>
      <c r="D64" s="18">
        <v>234.38892</v>
      </c>
      <c r="E64" s="18">
        <v>321.20117999999997</v>
      </c>
      <c r="F64" s="18">
        <v>397.59084</v>
      </c>
      <c r="G64" s="18">
        <v>421.9864</v>
      </c>
      <c r="H64" s="18">
        <v>277.72</v>
      </c>
      <c r="I64" s="18">
        <v>152.717</v>
      </c>
      <c r="J64" s="18">
        <v>561.1877</v>
      </c>
      <c r="K64" s="18">
        <v>153.9</v>
      </c>
      <c r="L64" s="18">
        <v>231.594</v>
      </c>
      <c r="M64" s="18">
        <v>280.03586</v>
      </c>
      <c r="N64" s="18">
        <v>248.21106</v>
      </c>
      <c r="O64" s="18">
        <v>360.87527</v>
      </c>
    </row>
    <row r="65" spans="1:15" s="5" customFormat="1" ht="12.75">
      <c r="A65" s="33"/>
      <c r="B65" s="26" t="s">
        <v>40</v>
      </c>
      <c r="C65" s="28">
        <f t="shared" si="4"/>
        <v>1910.12466</v>
      </c>
      <c r="D65" s="18">
        <v>33.882400000000004</v>
      </c>
      <c r="E65" s="18">
        <v>68.70417</v>
      </c>
      <c r="F65" s="18">
        <v>124.66501</v>
      </c>
      <c r="G65" s="18">
        <v>156.79547</v>
      </c>
      <c r="H65" s="18">
        <v>156.8786</v>
      </c>
      <c r="I65" s="18">
        <v>179.31532</v>
      </c>
      <c r="J65" s="18">
        <v>179.70994</v>
      </c>
      <c r="K65" s="18">
        <v>61.14942</v>
      </c>
      <c r="L65" s="18">
        <v>184.83093</v>
      </c>
      <c r="M65" s="18">
        <v>394.35146999999995</v>
      </c>
      <c r="N65" s="18">
        <v>211.75442</v>
      </c>
      <c r="O65" s="18">
        <v>158.08751</v>
      </c>
    </row>
    <row r="66" spans="1:15" s="5" customFormat="1" ht="12.75">
      <c r="A66" s="33"/>
      <c r="B66" s="26" t="s">
        <v>21</v>
      </c>
      <c r="C66" s="28">
        <f t="shared" si="4"/>
        <v>12146.16882</v>
      </c>
      <c r="D66" s="18">
        <v>762.04274</v>
      </c>
      <c r="E66" s="18">
        <v>1126.15973</v>
      </c>
      <c r="F66" s="18">
        <v>1116.26872</v>
      </c>
      <c r="G66" s="18">
        <v>872.5045200000001</v>
      </c>
      <c r="H66" s="18">
        <v>813.93942</v>
      </c>
      <c r="I66" s="18">
        <v>1272.62664</v>
      </c>
      <c r="J66" s="18">
        <v>1214.85212</v>
      </c>
      <c r="K66" s="18">
        <v>1266.15871</v>
      </c>
      <c r="L66" s="18">
        <v>937.7975600000001</v>
      </c>
      <c r="M66" s="18">
        <v>1009.16512</v>
      </c>
      <c r="N66" s="18">
        <v>868.00949</v>
      </c>
      <c r="O66" s="18">
        <v>886.64405</v>
      </c>
    </row>
    <row r="67" spans="1:15" s="5" customFormat="1" ht="12.75">
      <c r="A67" s="33"/>
      <c r="B67" s="26" t="s">
        <v>29</v>
      </c>
      <c r="C67" s="28">
        <f t="shared" si="4"/>
        <v>340.0259499999999</v>
      </c>
      <c r="D67" s="18">
        <v>28.601029999999998</v>
      </c>
      <c r="E67" s="18">
        <v>30.34233</v>
      </c>
      <c r="F67" s="18">
        <v>25.62808</v>
      </c>
      <c r="G67" s="18">
        <v>29.46515</v>
      </c>
      <c r="H67" s="18">
        <v>20.19126</v>
      </c>
      <c r="I67" s="18">
        <v>43.86228</v>
      </c>
      <c r="J67" s="18">
        <v>22.66123</v>
      </c>
      <c r="K67" s="18">
        <v>29.202509999999997</v>
      </c>
      <c r="L67" s="18">
        <v>29.988979999999998</v>
      </c>
      <c r="M67" s="18">
        <v>27.47796</v>
      </c>
      <c r="N67" s="18">
        <v>34.710339999999995</v>
      </c>
      <c r="O67" s="18">
        <v>17.8948</v>
      </c>
    </row>
    <row r="68" spans="1:15" s="5" customFormat="1" ht="12.75">
      <c r="A68" s="33"/>
      <c r="B68" s="26" t="s">
        <v>44</v>
      </c>
      <c r="C68" s="28">
        <f t="shared" si="4"/>
        <v>439.42144</v>
      </c>
      <c r="D68" s="18">
        <v>7.292590000000001</v>
      </c>
      <c r="E68" s="18">
        <v>24.76437</v>
      </c>
      <c r="F68" s="18">
        <v>34.982</v>
      </c>
      <c r="G68" s="18">
        <v>16.9735</v>
      </c>
      <c r="H68" s="18">
        <v>24.183040000000002</v>
      </c>
      <c r="I68" s="18">
        <v>23.554759999999998</v>
      </c>
      <c r="J68" s="18">
        <v>33.99907</v>
      </c>
      <c r="K68" s="18">
        <v>27.73178</v>
      </c>
      <c r="L68" s="18">
        <v>86.95919</v>
      </c>
      <c r="M68" s="18">
        <v>46.04092</v>
      </c>
      <c r="N68" s="18">
        <v>51.30907</v>
      </c>
      <c r="O68" s="18">
        <v>61.63115</v>
      </c>
    </row>
    <row r="69" spans="1:15" s="5" customFormat="1" ht="12.75">
      <c r="A69" s="33"/>
      <c r="B69" s="26" t="s">
        <v>23</v>
      </c>
      <c r="C69" s="28">
        <f t="shared" si="4"/>
        <v>8781.93752</v>
      </c>
      <c r="D69" s="18">
        <v>699.5472199999999</v>
      </c>
      <c r="E69" s="18">
        <v>175</v>
      </c>
      <c r="F69" s="18">
        <v>182.32</v>
      </c>
      <c r="G69" s="18">
        <v>1602.734</v>
      </c>
      <c r="H69" s="18">
        <v>324.75526</v>
      </c>
      <c r="I69" s="18">
        <v>200</v>
      </c>
      <c r="J69" s="18">
        <v>1446.741</v>
      </c>
      <c r="K69" s="18">
        <v>443.676</v>
      </c>
      <c r="L69" s="18">
        <v>96</v>
      </c>
      <c r="M69" s="18">
        <v>1889.695</v>
      </c>
      <c r="N69" s="18">
        <v>1498.46904</v>
      </c>
      <c r="O69" s="18">
        <v>223</v>
      </c>
    </row>
    <row r="70" spans="1:15" s="5" customFormat="1" ht="12.75">
      <c r="A70" s="33"/>
      <c r="B70" s="26" t="s">
        <v>70</v>
      </c>
      <c r="C70" s="28">
        <f t="shared" si="4"/>
        <v>13642.99111</v>
      </c>
      <c r="D70" s="18">
        <v>736.856</v>
      </c>
      <c r="E70" s="18">
        <v>600.1630600000001</v>
      </c>
      <c r="F70" s="18">
        <v>3217.47421</v>
      </c>
      <c r="G70" s="18">
        <v>815.156</v>
      </c>
      <c r="H70" s="18">
        <v>505.06645000000003</v>
      </c>
      <c r="I70" s="18">
        <v>1687.72117</v>
      </c>
      <c r="J70" s="18">
        <v>624.5271700000001</v>
      </c>
      <c r="K70" s="18">
        <v>1177.80493</v>
      </c>
      <c r="L70" s="18">
        <v>2228.89077</v>
      </c>
      <c r="M70" s="18">
        <v>406.87857</v>
      </c>
      <c r="N70" s="18">
        <v>737.33678</v>
      </c>
      <c r="O70" s="18">
        <v>905.116</v>
      </c>
    </row>
    <row r="71" spans="1:15" s="5" customFormat="1" ht="12.75">
      <c r="A71" s="33"/>
      <c r="B71" s="26" t="s">
        <v>43</v>
      </c>
      <c r="C71" s="28">
        <f t="shared" si="4"/>
        <v>1649.66316</v>
      </c>
      <c r="D71" s="18">
        <v>200.53292000000002</v>
      </c>
      <c r="E71" s="18">
        <v>100.55693</v>
      </c>
      <c r="F71" s="18">
        <v>117.22309</v>
      </c>
      <c r="G71" s="18">
        <v>106.68042999999999</v>
      </c>
      <c r="H71" s="18">
        <v>185.21151999999998</v>
      </c>
      <c r="I71" s="18">
        <v>108.61165</v>
      </c>
      <c r="J71" s="18">
        <v>106.47967</v>
      </c>
      <c r="K71" s="18">
        <v>154.09156</v>
      </c>
      <c r="L71" s="18">
        <v>176.29537</v>
      </c>
      <c r="M71" s="18">
        <v>120.55883</v>
      </c>
      <c r="N71" s="18">
        <v>121.09475</v>
      </c>
      <c r="O71" s="18">
        <v>152.32644</v>
      </c>
    </row>
    <row r="72" spans="1:15" s="5" customFormat="1" ht="12.75">
      <c r="A72" s="33"/>
      <c r="B72" s="26" t="s">
        <v>71</v>
      </c>
      <c r="C72" s="28">
        <f t="shared" si="4"/>
        <v>167.56794000000005</v>
      </c>
      <c r="D72" s="18">
        <v>24.05045</v>
      </c>
      <c r="E72" s="18">
        <v>11.72043</v>
      </c>
      <c r="F72" s="18">
        <v>15.20748</v>
      </c>
      <c r="G72" s="18">
        <v>13.20421</v>
      </c>
      <c r="H72" s="18">
        <v>10.88777</v>
      </c>
      <c r="I72" s="18">
        <v>0.10868000000000001</v>
      </c>
      <c r="J72" s="18">
        <v>18.56202</v>
      </c>
      <c r="K72" s="18">
        <v>10.073690000000001</v>
      </c>
      <c r="L72" s="18">
        <v>11.55163</v>
      </c>
      <c r="M72" s="18">
        <v>14.003110000000001</v>
      </c>
      <c r="N72" s="18">
        <v>14.36625</v>
      </c>
      <c r="O72" s="18">
        <v>23.83222</v>
      </c>
    </row>
    <row r="73" spans="1:15" s="5" customFormat="1" ht="12.75">
      <c r="A73" s="33"/>
      <c r="B73" s="26" t="s">
        <v>26</v>
      </c>
      <c r="C73" s="28">
        <f t="shared" si="4"/>
        <v>6294.82187</v>
      </c>
      <c r="D73" s="18">
        <v>327.89232</v>
      </c>
      <c r="E73" s="18">
        <v>379.56032</v>
      </c>
      <c r="F73" s="18">
        <v>348.07554999999996</v>
      </c>
      <c r="G73" s="18">
        <v>356.88754</v>
      </c>
      <c r="H73" s="18">
        <v>513.07307</v>
      </c>
      <c r="I73" s="18">
        <v>734.77936</v>
      </c>
      <c r="J73" s="18">
        <v>710.90313</v>
      </c>
      <c r="K73" s="18">
        <v>699.1721</v>
      </c>
      <c r="L73" s="18">
        <v>647.32245</v>
      </c>
      <c r="M73" s="18">
        <v>636.8948800000001</v>
      </c>
      <c r="N73" s="18">
        <v>505.96924</v>
      </c>
      <c r="O73" s="18">
        <v>434.29191</v>
      </c>
    </row>
    <row r="74" spans="1:15" s="5" customFormat="1" ht="12.75">
      <c r="A74" s="33"/>
      <c r="B74" s="26" t="s">
        <v>27</v>
      </c>
      <c r="C74" s="28">
        <f t="shared" si="4"/>
        <v>418.24411000000003</v>
      </c>
      <c r="D74" s="18">
        <v>47.31979</v>
      </c>
      <c r="E74" s="18">
        <v>14.37578</v>
      </c>
      <c r="F74" s="18">
        <v>41.74161</v>
      </c>
      <c r="G74" s="18">
        <v>32.12182</v>
      </c>
      <c r="H74" s="18">
        <v>42.665150000000004</v>
      </c>
      <c r="I74" s="18">
        <v>37.41838</v>
      </c>
      <c r="J74" s="18">
        <v>13.512459999999999</v>
      </c>
      <c r="K74" s="18">
        <v>45.597010000000004</v>
      </c>
      <c r="L74" s="18">
        <v>48.985330000000005</v>
      </c>
      <c r="M74" s="18">
        <v>38.7394</v>
      </c>
      <c r="N74" s="18">
        <v>17.50491</v>
      </c>
      <c r="O74" s="18">
        <v>38.26247</v>
      </c>
    </row>
    <row r="75" spans="1:15" s="5" customFormat="1" ht="12.75">
      <c r="A75" s="33"/>
      <c r="B75" s="26" t="s">
        <v>89</v>
      </c>
      <c r="C75" s="28">
        <f t="shared" si="4"/>
        <v>672.03733</v>
      </c>
      <c r="D75" s="18">
        <v>75.6066</v>
      </c>
      <c r="E75" s="18">
        <v>0.23577</v>
      </c>
      <c r="F75" s="18">
        <v>94.5363</v>
      </c>
      <c r="G75" s="18">
        <v>95.765</v>
      </c>
      <c r="H75" s="18">
        <v>58.07929</v>
      </c>
      <c r="I75" s="18">
        <v>39.64588</v>
      </c>
      <c r="J75" s="18">
        <v>55.219190000000005</v>
      </c>
      <c r="K75" s="18">
        <v>0.0005</v>
      </c>
      <c r="L75" s="18">
        <v>39.528</v>
      </c>
      <c r="M75" s="18">
        <v>71.91117</v>
      </c>
      <c r="N75" s="18">
        <v>19.764</v>
      </c>
      <c r="O75" s="18">
        <v>121.74563</v>
      </c>
    </row>
    <row r="76" spans="1:15" s="5" customFormat="1" ht="12.75">
      <c r="A76" s="33"/>
      <c r="B76" s="26" t="s">
        <v>22</v>
      </c>
      <c r="C76" s="28">
        <f t="shared" si="4"/>
        <v>44.324549999999995</v>
      </c>
      <c r="D76" s="18">
        <v>1.62153</v>
      </c>
      <c r="E76" s="18">
        <v>2.3248699999999998</v>
      </c>
      <c r="F76" s="18">
        <v>0.53301</v>
      </c>
      <c r="G76" s="18">
        <v>6.21183</v>
      </c>
      <c r="H76" s="18">
        <v>0.54504</v>
      </c>
      <c r="I76" s="18">
        <v>3.1191799999999996</v>
      </c>
      <c r="J76" s="18">
        <v>3.2864400000000002</v>
      </c>
      <c r="K76" s="18">
        <v>1.7329</v>
      </c>
      <c r="L76" s="18">
        <v>4.74001</v>
      </c>
      <c r="M76" s="18">
        <v>5.77402</v>
      </c>
      <c r="N76" s="18">
        <v>11.68277</v>
      </c>
      <c r="O76" s="18">
        <v>2.75295</v>
      </c>
    </row>
    <row r="77" spans="1:15" s="5" customFormat="1" ht="12.75">
      <c r="A77" s="33"/>
      <c r="B77" s="26" t="s">
        <v>54</v>
      </c>
      <c r="C77" s="28">
        <f t="shared" si="4"/>
        <v>79991.22605</v>
      </c>
      <c r="D77" s="18">
        <v>13.586</v>
      </c>
      <c r="E77" s="18">
        <v>0</v>
      </c>
      <c r="F77" s="18">
        <v>1890.159</v>
      </c>
      <c r="G77" s="18">
        <v>5559.86405</v>
      </c>
      <c r="H77" s="18">
        <v>2530.181</v>
      </c>
      <c r="I77" s="18">
        <v>2431.339</v>
      </c>
      <c r="J77" s="18">
        <v>0</v>
      </c>
      <c r="K77" s="18">
        <v>12587.607</v>
      </c>
      <c r="L77" s="18">
        <v>0</v>
      </c>
      <c r="M77" s="18">
        <v>30109.09</v>
      </c>
      <c r="N77" s="18">
        <v>0</v>
      </c>
      <c r="O77" s="18">
        <v>24869.4</v>
      </c>
    </row>
    <row r="78" spans="1:15" s="5" customFormat="1" ht="12.75">
      <c r="A78" s="33"/>
      <c r="B78" s="26" t="s">
        <v>19</v>
      </c>
      <c r="C78" s="28">
        <f t="shared" si="4"/>
        <v>57203.5534</v>
      </c>
      <c r="D78" s="18">
        <v>4874.89663</v>
      </c>
      <c r="E78" s="18">
        <v>4521.82371</v>
      </c>
      <c r="F78" s="18">
        <v>4658.73361</v>
      </c>
      <c r="G78" s="18">
        <v>5689.98509</v>
      </c>
      <c r="H78" s="18">
        <v>6682.53204</v>
      </c>
      <c r="I78" s="18">
        <v>5052.8831900000005</v>
      </c>
      <c r="J78" s="18">
        <v>3563.56236</v>
      </c>
      <c r="K78" s="18">
        <v>4765.1601900000005</v>
      </c>
      <c r="L78" s="18">
        <v>3913.89966</v>
      </c>
      <c r="M78" s="18">
        <v>5514.14621</v>
      </c>
      <c r="N78" s="18">
        <v>4082.74082</v>
      </c>
      <c r="O78" s="18">
        <v>3883.18989</v>
      </c>
    </row>
    <row r="79" spans="1:15" s="5" customFormat="1" ht="12.75">
      <c r="A79" s="33"/>
      <c r="B79" s="26" t="s">
        <v>38</v>
      </c>
      <c r="C79" s="28">
        <f t="shared" si="4"/>
        <v>174.79764999999998</v>
      </c>
      <c r="D79" s="18">
        <v>0.3196</v>
      </c>
      <c r="E79" s="18">
        <v>11.523950000000001</v>
      </c>
      <c r="F79" s="18">
        <v>0.25133</v>
      </c>
      <c r="G79" s="18">
        <v>49.01396</v>
      </c>
      <c r="H79" s="18">
        <v>24.361849999999997</v>
      </c>
      <c r="I79" s="18">
        <v>0.47038</v>
      </c>
      <c r="J79" s="18">
        <v>7.9408199999999995</v>
      </c>
      <c r="K79" s="18">
        <v>16.02282</v>
      </c>
      <c r="L79" s="18">
        <v>22.293680000000002</v>
      </c>
      <c r="M79" s="18">
        <v>1.6153199999999999</v>
      </c>
      <c r="N79" s="18">
        <v>31.31741</v>
      </c>
      <c r="O79" s="18">
        <v>9.66653</v>
      </c>
    </row>
    <row r="80" spans="1:15" s="5" customFormat="1" ht="12.75">
      <c r="A80" s="33"/>
      <c r="B80" s="34" t="s">
        <v>7</v>
      </c>
      <c r="C80" s="28">
        <f t="shared" si="4"/>
        <v>146598.4733</v>
      </c>
      <c r="D80" s="18">
        <v>12460.569119999998</v>
      </c>
      <c r="E80" s="18">
        <v>9972.662869999998</v>
      </c>
      <c r="F80" s="18">
        <v>11521.10724</v>
      </c>
      <c r="G80" s="18">
        <v>9309.17601</v>
      </c>
      <c r="H80" s="18">
        <v>13682.0225</v>
      </c>
      <c r="I80" s="18">
        <v>14109.17102</v>
      </c>
      <c r="J80" s="18">
        <v>14216.460400000002</v>
      </c>
      <c r="K80" s="18">
        <v>10969.174269999998</v>
      </c>
      <c r="L80" s="18">
        <v>13619.801230000001</v>
      </c>
      <c r="M80" s="18">
        <v>13416.03264</v>
      </c>
      <c r="N80" s="18">
        <v>10838.89215</v>
      </c>
      <c r="O80" s="18">
        <v>12483.403850000002</v>
      </c>
    </row>
    <row r="81" spans="1:15" s="5" customFormat="1" ht="12.75">
      <c r="A81" s="33"/>
      <c r="B81" s="26"/>
      <c r="C81" s="18"/>
      <c r="D81" s="18"/>
      <c r="E81" s="18"/>
      <c r="F81" s="18"/>
      <c r="G81" s="18"/>
      <c r="H81" s="35"/>
      <c r="I81" s="35"/>
      <c r="J81" s="35"/>
      <c r="K81" s="35"/>
      <c r="L81" s="35"/>
      <c r="M81" s="35"/>
      <c r="N81" s="35"/>
      <c r="O81" s="35"/>
    </row>
    <row r="82" spans="1:15" s="9" customFormat="1" ht="19.5" customHeight="1">
      <c r="A82" s="7" t="s">
        <v>3</v>
      </c>
      <c r="B82" s="8" t="s">
        <v>83</v>
      </c>
      <c r="C82" s="15">
        <f aca="true" t="shared" si="5" ref="C82:N82">SUM(C83:C103)</f>
        <v>726116.0243299999</v>
      </c>
      <c r="D82" s="15">
        <f t="shared" si="5"/>
        <v>57054.07074999999</v>
      </c>
      <c r="E82" s="15">
        <f t="shared" si="5"/>
        <v>43412.34441</v>
      </c>
      <c r="F82" s="15">
        <f t="shared" si="5"/>
        <v>72861.73935999999</v>
      </c>
      <c r="G82" s="15">
        <f t="shared" si="5"/>
        <v>58851.990959999996</v>
      </c>
      <c r="H82" s="15">
        <f t="shared" si="5"/>
        <v>75280.09310999999</v>
      </c>
      <c r="I82" s="15">
        <f t="shared" si="5"/>
        <v>55930.306399999994</v>
      </c>
      <c r="J82" s="15">
        <f t="shared" si="5"/>
        <v>65297.31422999999</v>
      </c>
      <c r="K82" s="15">
        <f t="shared" si="5"/>
        <v>54182.668399999995</v>
      </c>
      <c r="L82" s="15">
        <f t="shared" si="5"/>
        <v>59715.176080000005</v>
      </c>
      <c r="M82" s="15">
        <f>SUM(M83:M103)</f>
        <v>52243.8169</v>
      </c>
      <c r="N82" s="15">
        <f t="shared" si="5"/>
        <v>64888.96327999999</v>
      </c>
      <c r="O82" s="15">
        <f>SUM(O83:O103)</f>
        <v>66397.54044999999</v>
      </c>
    </row>
    <row r="83" spans="1:15" s="5" customFormat="1" ht="12.75">
      <c r="A83" s="33"/>
      <c r="B83" s="26" t="s">
        <v>52</v>
      </c>
      <c r="C83" s="36">
        <f>SUM(D83:O83)</f>
        <v>561.65446</v>
      </c>
      <c r="D83" s="18">
        <v>32.21266</v>
      </c>
      <c r="E83" s="18">
        <v>39.92285</v>
      </c>
      <c r="F83" s="18">
        <v>38.86239</v>
      </c>
      <c r="G83" s="18">
        <v>31.403779999999998</v>
      </c>
      <c r="H83" s="18">
        <v>48.78149</v>
      </c>
      <c r="I83" s="18">
        <v>78.3249</v>
      </c>
      <c r="J83" s="18">
        <v>31.75223</v>
      </c>
      <c r="K83" s="18">
        <v>31.76713</v>
      </c>
      <c r="L83" s="18">
        <v>78.92794</v>
      </c>
      <c r="M83" s="18">
        <v>47.15627</v>
      </c>
      <c r="N83" s="18">
        <v>44.67078</v>
      </c>
      <c r="O83" s="18">
        <v>57.87204</v>
      </c>
    </row>
    <row r="84" spans="1:15" s="5" customFormat="1" ht="12.75">
      <c r="A84" s="33"/>
      <c r="B84" s="34" t="s">
        <v>47</v>
      </c>
      <c r="C84" s="36">
        <f aca="true" t="shared" si="6" ref="C84:C103">SUM(D84:O84)</f>
        <v>48485.90840999999</v>
      </c>
      <c r="D84" s="18">
        <v>3804.61119</v>
      </c>
      <c r="E84" s="18">
        <v>3969.18788</v>
      </c>
      <c r="F84" s="18">
        <v>3953.88616</v>
      </c>
      <c r="G84" s="18">
        <v>3711.59772</v>
      </c>
      <c r="H84" s="18">
        <v>5429.29691</v>
      </c>
      <c r="I84" s="18">
        <v>3545.03302</v>
      </c>
      <c r="J84" s="18">
        <v>4975.06721</v>
      </c>
      <c r="K84" s="18">
        <v>4196.53889</v>
      </c>
      <c r="L84" s="18">
        <v>3091.76085</v>
      </c>
      <c r="M84" s="18">
        <v>3172.09046</v>
      </c>
      <c r="N84" s="18">
        <v>3031.91576</v>
      </c>
      <c r="O84" s="18">
        <v>5604.9223600000005</v>
      </c>
    </row>
    <row r="85" spans="1:15" s="5" customFormat="1" ht="12.75">
      <c r="A85" s="33"/>
      <c r="B85" s="26" t="s">
        <v>49</v>
      </c>
      <c r="C85" s="36">
        <f t="shared" si="6"/>
        <v>181.06164</v>
      </c>
      <c r="D85" s="18">
        <v>25.34942</v>
      </c>
      <c r="E85" s="18">
        <v>17.08558</v>
      </c>
      <c r="F85" s="18">
        <v>19.346709999999998</v>
      </c>
      <c r="G85" s="18">
        <v>8.28134</v>
      </c>
      <c r="H85" s="18">
        <v>24.27081</v>
      </c>
      <c r="I85" s="18">
        <v>9.86531</v>
      </c>
      <c r="J85" s="18">
        <v>22.897479999999998</v>
      </c>
      <c r="K85" s="18">
        <v>9.831209999999999</v>
      </c>
      <c r="L85" s="18">
        <v>9.597940000000001</v>
      </c>
      <c r="M85" s="18">
        <v>12.52214</v>
      </c>
      <c r="N85" s="18">
        <v>5.45876</v>
      </c>
      <c r="O85" s="18">
        <v>16.55494</v>
      </c>
    </row>
    <row r="86" spans="1:15" s="5" customFormat="1" ht="12.75">
      <c r="A86" s="33"/>
      <c r="B86" s="26" t="s">
        <v>81</v>
      </c>
      <c r="C86" s="36">
        <f t="shared" si="6"/>
        <v>11142.45229</v>
      </c>
      <c r="D86" s="18">
        <v>840.1</v>
      </c>
      <c r="E86" s="18">
        <v>765.76386</v>
      </c>
      <c r="F86" s="18">
        <v>732.57016</v>
      </c>
      <c r="G86" s="18">
        <v>1028.32726</v>
      </c>
      <c r="H86" s="18">
        <v>1316.422</v>
      </c>
      <c r="I86" s="18">
        <v>961.2714</v>
      </c>
      <c r="J86" s="18">
        <v>750.6404399999999</v>
      </c>
      <c r="K86" s="18">
        <v>922.10337</v>
      </c>
      <c r="L86" s="18">
        <v>774.47272</v>
      </c>
      <c r="M86" s="18">
        <v>990.1629</v>
      </c>
      <c r="N86" s="18">
        <v>991.41818</v>
      </c>
      <c r="O86" s="18">
        <v>1069.2</v>
      </c>
    </row>
    <row r="87" spans="1:15" s="5" customFormat="1" ht="12.75">
      <c r="A87" s="33"/>
      <c r="B87" s="26" t="s">
        <v>53</v>
      </c>
      <c r="C87" s="36">
        <f t="shared" si="6"/>
        <v>429971.13119999995</v>
      </c>
      <c r="D87" s="18">
        <v>34521.2503</v>
      </c>
      <c r="E87" s="18">
        <v>17470.9896</v>
      </c>
      <c r="F87" s="18">
        <v>48048.294299999994</v>
      </c>
      <c r="G87" s="18">
        <v>35568.690299999995</v>
      </c>
      <c r="H87" s="18">
        <v>51310.4207</v>
      </c>
      <c r="I87" s="18">
        <v>31947.888899999998</v>
      </c>
      <c r="J87" s="18">
        <v>38484.9994</v>
      </c>
      <c r="K87" s="18">
        <v>30436.663</v>
      </c>
      <c r="L87" s="18">
        <v>35471.7085</v>
      </c>
      <c r="M87" s="18">
        <v>27103.9608</v>
      </c>
      <c r="N87" s="18">
        <v>41155.5254</v>
      </c>
      <c r="O87" s="18">
        <v>38450.74</v>
      </c>
    </row>
    <row r="88" spans="1:15" s="5" customFormat="1" ht="12.75">
      <c r="A88" s="33"/>
      <c r="B88" s="26" t="s">
        <v>56</v>
      </c>
      <c r="C88" s="36">
        <f t="shared" si="6"/>
        <v>26556.85167</v>
      </c>
      <c r="D88" s="18">
        <v>1994.2153500000002</v>
      </c>
      <c r="E88" s="18">
        <v>1464.4091799999999</v>
      </c>
      <c r="F88" s="18">
        <v>3677.34411</v>
      </c>
      <c r="G88" s="18">
        <v>1818.3635800000002</v>
      </c>
      <c r="H88" s="18">
        <v>1737.29977</v>
      </c>
      <c r="I88" s="18">
        <v>1682.80134</v>
      </c>
      <c r="J88" s="18">
        <v>2322.05703</v>
      </c>
      <c r="K88" s="18">
        <v>1349.95516</v>
      </c>
      <c r="L88" s="18">
        <v>1900.0288400000002</v>
      </c>
      <c r="M88" s="18">
        <v>2769.62719</v>
      </c>
      <c r="N88" s="18">
        <v>3164.65396</v>
      </c>
      <c r="O88" s="18">
        <v>2676.09616</v>
      </c>
    </row>
    <row r="89" spans="1:15" s="5" customFormat="1" ht="12.75">
      <c r="A89" s="33"/>
      <c r="B89" s="26" t="s">
        <v>77</v>
      </c>
      <c r="C89" s="36">
        <f t="shared" si="6"/>
        <v>2331.2083</v>
      </c>
      <c r="D89" s="18">
        <v>112.28004</v>
      </c>
      <c r="E89" s="18">
        <v>216.63983</v>
      </c>
      <c r="F89" s="18">
        <v>117.77707000000001</v>
      </c>
      <c r="G89" s="18">
        <v>356.08797999999996</v>
      </c>
      <c r="H89" s="18">
        <v>190.24617999999998</v>
      </c>
      <c r="I89" s="18">
        <v>175.3497</v>
      </c>
      <c r="J89" s="18">
        <v>413.12523</v>
      </c>
      <c r="K89" s="18">
        <v>226.7485</v>
      </c>
      <c r="L89" s="18">
        <v>113.42526</v>
      </c>
      <c r="M89" s="18">
        <v>164.25556</v>
      </c>
      <c r="N89" s="18">
        <v>120.65502000000001</v>
      </c>
      <c r="O89" s="18">
        <v>124.61792999999999</v>
      </c>
    </row>
    <row r="90" spans="1:15" s="5" customFormat="1" ht="12.75">
      <c r="A90" s="33"/>
      <c r="B90" s="26" t="s">
        <v>48</v>
      </c>
      <c r="C90" s="36">
        <f t="shared" si="6"/>
        <v>11671.989599999999</v>
      </c>
      <c r="D90" s="18">
        <v>1122.312</v>
      </c>
      <c r="E90" s="18">
        <v>924.35685</v>
      </c>
      <c r="F90" s="18">
        <v>643.30367</v>
      </c>
      <c r="G90" s="18">
        <v>1009.91883</v>
      </c>
      <c r="H90" s="18">
        <v>1321.023</v>
      </c>
      <c r="I90" s="18">
        <v>1237.83877</v>
      </c>
      <c r="J90" s="18">
        <v>497.969</v>
      </c>
      <c r="K90" s="18">
        <v>977.59716</v>
      </c>
      <c r="L90" s="18">
        <v>917.643</v>
      </c>
      <c r="M90" s="18">
        <v>682.6144499999999</v>
      </c>
      <c r="N90" s="18">
        <v>1121.8146100000001</v>
      </c>
      <c r="O90" s="18">
        <v>1215.59826</v>
      </c>
    </row>
    <row r="91" spans="1:15" s="5" customFormat="1" ht="12.75">
      <c r="A91" s="33"/>
      <c r="B91" s="34" t="s">
        <v>51</v>
      </c>
      <c r="C91" s="36">
        <f t="shared" si="6"/>
        <v>857.3896</v>
      </c>
      <c r="D91" s="18">
        <v>62.17827</v>
      </c>
      <c r="E91" s="18">
        <v>81.638</v>
      </c>
      <c r="F91" s="18">
        <v>81.21947999999999</v>
      </c>
      <c r="G91" s="18">
        <v>63.389480000000006</v>
      </c>
      <c r="H91" s="18">
        <v>79.5499</v>
      </c>
      <c r="I91" s="18">
        <v>39.07902</v>
      </c>
      <c r="J91" s="18">
        <v>124.32526</v>
      </c>
      <c r="K91" s="18">
        <v>103.83625</v>
      </c>
      <c r="L91" s="18">
        <v>38.637</v>
      </c>
      <c r="M91" s="18">
        <v>45.352940000000004</v>
      </c>
      <c r="N91" s="18">
        <v>99.547</v>
      </c>
      <c r="O91" s="18">
        <v>38.637</v>
      </c>
    </row>
    <row r="92" spans="1:15" s="5" customFormat="1" ht="12.75">
      <c r="A92" s="33"/>
      <c r="B92" s="34" t="s">
        <v>85</v>
      </c>
      <c r="C92" s="36">
        <f t="shared" si="6"/>
        <v>22247.03192</v>
      </c>
      <c r="D92" s="18">
        <v>1903.78832</v>
      </c>
      <c r="E92" s="18">
        <v>1915.89153</v>
      </c>
      <c r="F92" s="18">
        <v>885.42087</v>
      </c>
      <c r="G92" s="18">
        <v>3040.11322</v>
      </c>
      <c r="H92" s="18">
        <v>1316.30993</v>
      </c>
      <c r="I92" s="18">
        <v>1826.3793999999998</v>
      </c>
      <c r="J92" s="18">
        <v>2220.579</v>
      </c>
      <c r="K92" s="18">
        <v>1925.2003</v>
      </c>
      <c r="L92" s="18">
        <v>1915.0900900000001</v>
      </c>
      <c r="M92" s="18">
        <v>1821.2767</v>
      </c>
      <c r="N92" s="18">
        <v>1531.9510400000001</v>
      </c>
      <c r="O92" s="18">
        <v>1945.03152</v>
      </c>
    </row>
    <row r="93" spans="1:15" s="5" customFormat="1" ht="12.75">
      <c r="A93" s="33"/>
      <c r="B93" s="26" t="s">
        <v>78</v>
      </c>
      <c r="C93" s="36">
        <f t="shared" si="6"/>
        <v>3368.27365</v>
      </c>
      <c r="D93" s="18">
        <v>219.73182</v>
      </c>
      <c r="E93" s="18">
        <v>453.09631</v>
      </c>
      <c r="F93" s="18">
        <v>262.17344</v>
      </c>
      <c r="G93" s="18">
        <v>47.80272</v>
      </c>
      <c r="H93" s="18">
        <v>231.83827</v>
      </c>
      <c r="I93" s="18">
        <v>299.10531</v>
      </c>
      <c r="J93" s="18">
        <v>265.86359000000004</v>
      </c>
      <c r="K93" s="18">
        <v>171.27021</v>
      </c>
      <c r="L93" s="18">
        <v>350.70878000000005</v>
      </c>
      <c r="M93" s="18">
        <v>414.63948999999997</v>
      </c>
      <c r="N93" s="18">
        <v>307.48676</v>
      </c>
      <c r="O93" s="18">
        <v>344.55695000000003</v>
      </c>
    </row>
    <row r="94" spans="1:15" s="5" customFormat="1" ht="12.75">
      <c r="A94" s="33"/>
      <c r="B94" s="26" t="s">
        <v>87</v>
      </c>
      <c r="C94" s="36">
        <f t="shared" si="6"/>
        <v>16069.967730000002</v>
      </c>
      <c r="D94" s="18">
        <v>1213.96909</v>
      </c>
      <c r="E94" s="18">
        <v>1520.54729</v>
      </c>
      <c r="F94" s="18">
        <v>1455.6982</v>
      </c>
      <c r="G94" s="18">
        <v>1176.3043</v>
      </c>
      <c r="H94" s="18">
        <v>1488.86202</v>
      </c>
      <c r="I94" s="18">
        <v>1567.37181</v>
      </c>
      <c r="J94" s="18">
        <v>1331.6304499999999</v>
      </c>
      <c r="K94" s="18">
        <v>1617.7387099999999</v>
      </c>
      <c r="L94" s="18">
        <v>1346.04289</v>
      </c>
      <c r="M94" s="18">
        <v>1425.87534</v>
      </c>
      <c r="N94" s="18">
        <v>977.2841</v>
      </c>
      <c r="O94" s="18">
        <v>948.64353</v>
      </c>
    </row>
    <row r="95" spans="1:15" s="5" customFormat="1" ht="12.75">
      <c r="A95" s="33"/>
      <c r="B95" s="26" t="s">
        <v>57</v>
      </c>
      <c r="C95" s="36">
        <f t="shared" si="6"/>
        <v>2334.27385</v>
      </c>
      <c r="D95" s="18">
        <v>161.14102</v>
      </c>
      <c r="E95" s="18">
        <v>157.60012</v>
      </c>
      <c r="F95" s="18">
        <v>124.77158</v>
      </c>
      <c r="G95" s="18">
        <v>222.11562</v>
      </c>
      <c r="H95" s="18">
        <v>113.8309</v>
      </c>
      <c r="I95" s="18">
        <v>182.41457</v>
      </c>
      <c r="J95" s="18">
        <v>156.83567000000002</v>
      </c>
      <c r="K95" s="18">
        <v>386.55745</v>
      </c>
      <c r="L95" s="18">
        <v>237.22268</v>
      </c>
      <c r="M95" s="18">
        <v>296.65524</v>
      </c>
      <c r="N95" s="18">
        <v>130.04031</v>
      </c>
      <c r="O95" s="18">
        <v>165.08869</v>
      </c>
    </row>
    <row r="96" spans="1:15" s="5" customFormat="1" ht="12.75">
      <c r="A96" s="33"/>
      <c r="B96" s="26" t="s">
        <v>74</v>
      </c>
      <c r="C96" s="36">
        <f t="shared" si="6"/>
        <v>70117.20797</v>
      </c>
      <c r="D96" s="18">
        <v>4564.1578899999995</v>
      </c>
      <c r="E96" s="18">
        <v>7183.824259999999</v>
      </c>
      <c r="F96" s="18">
        <v>6535.68995</v>
      </c>
      <c r="G96" s="18">
        <v>5041.09215</v>
      </c>
      <c r="H96" s="18">
        <v>4936.6529199999995</v>
      </c>
      <c r="I96" s="18">
        <v>4773.6126699999995</v>
      </c>
      <c r="J96" s="18">
        <v>6057.3395</v>
      </c>
      <c r="K96" s="18">
        <v>5330.442950000001</v>
      </c>
      <c r="L96" s="18">
        <v>6705.17878</v>
      </c>
      <c r="M96" s="18">
        <v>7114.91315</v>
      </c>
      <c r="N96" s="18">
        <v>5382.7648</v>
      </c>
      <c r="O96" s="18">
        <v>6491.53895</v>
      </c>
    </row>
    <row r="97" spans="1:15" s="5" customFormat="1" ht="12.75">
      <c r="A97" s="33"/>
      <c r="B97" s="26" t="s">
        <v>55</v>
      </c>
      <c r="C97" s="36">
        <f t="shared" si="6"/>
        <v>9954.205429999998</v>
      </c>
      <c r="D97" s="18">
        <v>741.2266800000001</v>
      </c>
      <c r="E97" s="18">
        <v>1025.6536700000001</v>
      </c>
      <c r="F97" s="18">
        <v>550.53813</v>
      </c>
      <c r="G97" s="18">
        <v>801.19651</v>
      </c>
      <c r="H97" s="18">
        <v>637.31204</v>
      </c>
      <c r="I97" s="18">
        <v>508.80897999999996</v>
      </c>
      <c r="J97" s="18">
        <v>516.81651</v>
      </c>
      <c r="K97" s="18">
        <v>839.9520200000001</v>
      </c>
      <c r="L97" s="18">
        <v>938.93788</v>
      </c>
      <c r="M97" s="18">
        <v>886.48248</v>
      </c>
      <c r="N97" s="18">
        <v>1094.5936499999998</v>
      </c>
      <c r="O97" s="18">
        <v>1412.68688</v>
      </c>
    </row>
    <row r="98" spans="1:15" s="5" customFormat="1" ht="12.75">
      <c r="A98" s="33"/>
      <c r="B98" s="26" t="s">
        <v>80</v>
      </c>
      <c r="C98" s="36">
        <f t="shared" si="6"/>
        <v>855.58744</v>
      </c>
      <c r="D98" s="18">
        <v>206.98001000000002</v>
      </c>
      <c r="E98" s="18">
        <v>29.16281</v>
      </c>
      <c r="F98" s="18">
        <v>88.18117</v>
      </c>
      <c r="G98" s="18">
        <v>26.13747</v>
      </c>
      <c r="H98" s="18">
        <v>55.445440000000005</v>
      </c>
      <c r="I98" s="18">
        <v>64.59429</v>
      </c>
      <c r="J98" s="18">
        <v>86.18377000000001</v>
      </c>
      <c r="K98" s="18">
        <v>74.22489999999999</v>
      </c>
      <c r="L98" s="18">
        <v>35.83806</v>
      </c>
      <c r="M98" s="18">
        <v>113.36117999999999</v>
      </c>
      <c r="N98" s="18">
        <v>36.10176</v>
      </c>
      <c r="O98" s="18">
        <v>39.376580000000004</v>
      </c>
    </row>
    <row r="99" spans="1:15" s="5" customFormat="1" ht="12.75">
      <c r="A99" s="33"/>
      <c r="B99" s="26" t="s">
        <v>75</v>
      </c>
      <c r="C99" s="36">
        <f t="shared" si="6"/>
        <v>10512.329260000002</v>
      </c>
      <c r="D99" s="18">
        <v>982.17218</v>
      </c>
      <c r="E99" s="18">
        <v>969.82524</v>
      </c>
      <c r="F99" s="18">
        <v>1024.93182</v>
      </c>
      <c r="G99" s="18">
        <v>1110.92957</v>
      </c>
      <c r="H99" s="18">
        <v>938.59803</v>
      </c>
      <c r="I99" s="18">
        <v>748.8474699999999</v>
      </c>
      <c r="J99" s="18">
        <v>1011.51792</v>
      </c>
      <c r="K99" s="18">
        <v>1087.13757</v>
      </c>
      <c r="L99" s="18">
        <v>698.54974</v>
      </c>
      <c r="M99" s="18">
        <v>626.27936</v>
      </c>
      <c r="N99" s="18">
        <v>574.36828</v>
      </c>
      <c r="O99" s="18">
        <v>739.1720799999999</v>
      </c>
    </row>
    <row r="100" spans="1:15" s="5" customFormat="1" ht="12.75">
      <c r="A100" s="33"/>
      <c r="B100" s="34" t="s">
        <v>76</v>
      </c>
      <c r="C100" s="36">
        <f t="shared" si="6"/>
        <v>13955.52788</v>
      </c>
      <c r="D100" s="18">
        <v>962.11989</v>
      </c>
      <c r="E100" s="18">
        <v>1126.21277</v>
      </c>
      <c r="F100" s="18">
        <v>887.47502</v>
      </c>
      <c r="G100" s="18">
        <v>978.2996999999999</v>
      </c>
      <c r="H100" s="18">
        <v>1649.47444</v>
      </c>
      <c r="I100" s="18">
        <v>1478.39081</v>
      </c>
      <c r="J100" s="18">
        <v>1314.91731</v>
      </c>
      <c r="K100" s="18">
        <v>1146.19428</v>
      </c>
      <c r="L100" s="18">
        <v>1141.23132</v>
      </c>
      <c r="M100" s="18">
        <v>1083.18466</v>
      </c>
      <c r="N100" s="18">
        <v>1210.9624</v>
      </c>
      <c r="O100" s="18">
        <v>977.06528</v>
      </c>
    </row>
    <row r="101" spans="1:15" s="5" customFormat="1" ht="12.75">
      <c r="A101" s="33"/>
      <c r="B101" s="26" t="s">
        <v>79</v>
      </c>
      <c r="C101" s="36">
        <f t="shared" si="6"/>
        <v>3132.84184</v>
      </c>
      <c r="D101" s="18">
        <v>563.90147</v>
      </c>
      <c r="E101" s="18">
        <v>87.90769999999999</v>
      </c>
      <c r="F101" s="18">
        <v>188.53029</v>
      </c>
      <c r="G101" s="18">
        <v>476.59961</v>
      </c>
      <c r="H101" s="18">
        <v>208.66935</v>
      </c>
      <c r="I101" s="18">
        <v>114.09164</v>
      </c>
      <c r="J101" s="18">
        <v>207.7871</v>
      </c>
      <c r="K101" s="18">
        <v>265.65789</v>
      </c>
      <c r="L101" s="18">
        <v>226.79238</v>
      </c>
      <c r="M101" s="18">
        <v>181.80297</v>
      </c>
      <c r="N101" s="18">
        <v>377.94307000000003</v>
      </c>
      <c r="O101" s="18">
        <v>233.15837</v>
      </c>
    </row>
    <row r="102" spans="1:15" s="5" customFormat="1" ht="12.75">
      <c r="A102" s="33"/>
      <c r="B102" s="26" t="s">
        <v>50</v>
      </c>
      <c r="C102" s="36">
        <f t="shared" si="6"/>
        <v>715.3185</v>
      </c>
      <c r="D102" s="18">
        <v>40.74803</v>
      </c>
      <c r="E102" s="18">
        <v>46.68288</v>
      </c>
      <c r="F102" s="18">
        <v>62.86148</v>
      </c>
      <c r="G102" s="18">
        <v>42.17303</v>
      </c>
      <c r="H102" s="18">
        <v>41.496809999999996</v>
      </c>
      <c r="I102" s="18">
        <v>147.53207</v>
      </c>
      <c r="J102" s="18">
        <v>58.193769999999994</v>
      </c>
      <c r="K102" s="18">
        <v>49.94734</v>
      </c>
      <c r="L102" s="18">
        <v>42.52994</v>
      </c>
      <c r="M102" s="18">
        <v>65.74143</v>
      </c>
      <c r="N102" s="18">
        <v>41.421589999999995</v>
      </c>
      <c r="O102" s="18">
        <v>75.99013000000001</v>
      </c>
    </row>
    <row r="103" spans="1:15" ht="12.75">
      <c r="A103" s="37"/>
      <c r="B103" s="34" t="s">
        <v>7</v>
      </c>
      <c r="C103" s="36">
        <f t="shared" si="6"/>
        <v>41093.81169</v>
      </c>
      <c r="D103" s="18">
        <v>2979.6251199999997</v>
      </c>
      <c r="E103" s="18">
        <v>3945.9462</v>
      </c>
      <c r="F103" s="18">
        <v>3482.8633600000003</v>
      </c>
      <c r="G103" s="18">
        <v>2293.1667899999998</v>
      </c>
      <c r="H103" s="18">
        <v>2204.2922000000003</v>
      </c>
      <c r="I103" s="18">
        <v>4541.70502</v>
      </c>
      <c r="J103" s="18">
        <v>4446.81636</v>
      </c>
      <c r="K103" s="18">
        <v>3033.3041100000005</v>
      </c>
      <c r="L103" s="18">
        <v>3680.8514899999996</v>
      </c>
      <c r="M103" s="18">
        <v>3225.8621900000003</v>
      </c>
      <c r="N103" s="18">
        <v>3488.386050000001</v>
      </c>
      <c r="O103" s="18">
        <v>3770.9928</v>
      </c>
    </row>
    <row r="104" spans="1:15" s="6" customFormat="1" ht="12.75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2.75">
      <c r="A105" s="41" t="s">
        <v>10</v>
      </c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2.75">
      <c r="A106" s="19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</sheetData>
  <sheetProtection/>
  <mergeCells count="2">
    <mergeCell ref="A4:B6"/>
    <mergeCell ref="C4:O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paperSize="11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Velásquez Cabrera, Isbel Valeska</cp:lastModifiedBy>
  <cp:lastPrinted>2014-11-14T20:49:24Z</cp:lastPrinted>
  <dcterms:created xsi:type="dcterms:W3CDTF">2003-10-02T14:32:46Z</dcterms:created>
  <dcterms:modified xsi:type="dcterms:W3CDTF">2015-02-19T14:07:00Z</dcterms:modified>
  <cp:category/>
  <cp:version/>
  <cp:contentType/>
  <cp:contentStatus/>
</cp:coreProperties>
</file>