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70" windowWidth="11145" windowHeight="6270" activeTab="0"/>
  </bookViews>
  <sheets>
    <sheet name="2017" sheetId="1" r:id="rId1"/>
  </sheets>
  <definedNames>
    <definedName name="_xlnm.Print_Area" localSheetId="0">'2017'!$A$1:$O$106</definedName>
    <definedName name="_xlnm.Print_Titles" localSheetId="0">'2017'!$1:$7</definedName>
  </definedNames>
  <calcPr fullCalcOnLoad="1"/>
</workbook>
</file>

<file path=xl/sharedStrings.xml><?xml version="1.0" encoding="utf-8"?>
<sst xmlns="http://schemas.openxmlformats.org/spreadsheetml/2006/main" count="115" uniqueCount="113">
  <si>
    <t>C  U  O  D  E</t>
  </si>
  <si>
    <t>A.</t>
  </si>
  <si>
    <t>B.</t>
  </si>
  <si>
    <t>C.</t>
  </si>
  <si>
    <t>Total</t>
  </si>
  <si>
    <t>Ene</t>
  </si>
  <si>
    <t>Leche en polvo</t>
  </si>
  <si>
    <t>Los demás</t>
  </si>
  <si>
    <t>TOTAL BIENES INTERMEDIOS</t>
  </si>
  <si>
    <t>BIENES INTERMEDIOS PARA USO AGROPECUARIO</t>
  </si>
  <si>
    <t>Fuente: DGA</t>
  </si>
  <si>
    <t>Insecticidas, repelentes</t>
  </si>
  <si>
    <t>Sulfato de potasio, sulfato de calcio</t>
  </si>
  <si>
    <t>Semillas varias para siembra</t>
  </si>
  <si>
    <t>Alimentos nutricionales de soya</t>
  </si>
  <si>
    <t>Aceite crudo de palma</t>
  </si>
  <si>
    <t>Jabón medicinal</t>
  </si>
  <si>
    <t>Aceite crudo de soya</t>
  </si>
  <si>
    <t>Láminas de acero</t>
  </si>
  <si>
    <t>Varillas de hierro</t>
  </si>
  <si>
    <t>Resina de polietileno</t>
  </si>
  <si>
    <t>Resma de papel bond</t>
  </si>
  <si>
    <t>Toallas húmedas, desechables</t>
  </si>
  <si>
    <t>Sebo de res para uso industrial</t>
  </si>
  <si>
    <t>Harina de trigo preparada para pastel y otros</t>
  </si>
  <si>
    <t>Cajas de cartón para empaques</t>
  </si>
  <si>
    <t>Telas variadas</t>
  </si>
  <si>
    <t>Tinta negra para imprenta</t>
  </si>
  <si>
    <t>Manteca líquida comestible</t>
  </si>
  <si>
    <t>Revelador de película</t>
  </si>
  <si>
    <t>Café en grano, molido</t>
  </si>
  <si>
    <t>Malta a granel</t>
  </si>
  <si>
    <t>Cassetes de video, de audio</t>
  </si>
  <si>
    <t>Hipoclorito de calcio, hipoclorito de cloro</t>
  </si>
  <si>
    <t>Papel de aluminio</t>
  </si>
  <si>
    <t>Envases flexibles de aluminio</t>
  </si>
  <si>
    <t>Bolas de acero para uso en molino</t>
  </si>
  <si>
    <t>Pegamentos para calzado, para uso escolar</t>
  </si>
  <si>
    <t>Vaselina</t>
  </si>
  <si>
    <t>Electrodos para soldar</t>
  </si>
  <si>
    <t>Resina epoxica, poliacetales, otros</t>
  </si>
  <si>
    <t>Banda transportadora antiderrapante, correas</t>
  </si>
  <si>
    <t>Resina de polipropileno</t>
  </si>
  <si>
    <t>Tape plástico industrial</t>
  </si>
  <si>
    <t>Sacos de yute, bolsas de mercado</t>
  </si>
  <si>
    <t>Láminas de cartón corrugado</t>
  </si>
  <si>
    <t>Cianuro de sodio</t>
  </si>
  <si>
    <t>Angulares de hierro, láminas galvanizadas</t>
  </si>
  <si>
    <t>Láminas de fibro-cemento</t>
  </si>
  <si>
    <t>Bisagras</t>
  </si>
  <si>
    <t>Válvulas de pase</t>
  </si>
  <si>
    <t>Láminas de melamina</t>
  </si>
  <si>
    <t>Acoples y adaptadores</t>
  </si>
  <si>
    <t>Cemento</t>
  </si>
  <si>
    <t>Trigo duro a granel para harina</t>
  </si>
  <si>
    <t>Puentes con sus accesorios</t>
  </si>
  <si>
    <t>Ladrillos para construcción</t>
  </si>
  <si>
    <t>Piedras de tallas o construcción</t>
  </si>
  <si>
    <t>Fertilizantes Urea</t>
  </si>
  <si>
    <t>Pollitos vivos recién nacidos</t>
  </si>
  <si>
    <t>Cajas plásticas para alimentos, video, dvd, herramientas</t>
  </si>
  <si>
    <t>Alambrón de acero rápido o silicomanganeso</t>
  </si>
  <si>
    <t>Harina de maíz (maseca)</t>
  </si>
  <si>
    <t>Láminas y hojas de polímeros de estireno</t>
  </si>
  <si>
    <t>Avena en hojuela e instantánea</t>
  </si>
  <si>
    <t>Refrigerantes, aditivo plástico para concreto</t>
  </si>
  <si>
    <t>Bobinas de papel periódico</t>
  </si>
  <si>
    <t>Chocolate en polvo, capuchino, saborizantes</t>
  </si>
  <si>
    <t>Cemento sellador para tubería</t>
  </si>
  <si>
    <t>Papel térmico, cartulina barnizable</t>
  </si>
  <si>
    <t>Soda cáustica, hidróxido de sodio</t>
  </si>
  <si>
    <t>Tejidos poliéster/rayón</t>
  </si>
  <si>
    <t>Diluyente para pintura, aguarrás, otros</t>
  </si>
  <si>
    <t>Películas fotográficas, médicas, de rayos x</t>
  </si>
  <si>
    <t>Pisos cerámicos</t>
  </si>
  <si>
    <t>Tripas artificiales para tubería, juntas, codos, empalmes</t>
  </si>
  <si>
    <t>Tuberías para gasoductos</t>
  </si>
  <si>
    <t>Láminas de acero en frío</t>
  </si>
  <si>
    <t>Mallas metálicas</t>
  </si>
  <si>
    <t>Tubo de perforación de suelo</t>
  </si>
  <si>
    <t>Tanques metálicos</t>
  </si>
  <si>
    <t>Cal apagada</t>
  </si>
  <si>
    <t>BIENES INTERMEDIOS PARA INDUSTRIA</t>
  </si>
  <si>
    <t>MATERIALES DE CONSTRUCCION</t>
  </si>
  <si>
    <t>Láminas de polietileno, de plástico, cintas decorativas p/auto</t>
  </si>
  <si>
    <t>Láminas gyson</t>
  </si>
  <si>
    <t>Levadura para pan, polvo para hornear</t>
  </si>
  <si>
    <t>Perfiles o vigas de hierro</t>
  </si>
  <si>
    <t>Filtro de papel para café,</t>
  </si>
  <si>
    <t>Tiocarbamatos y ditiocarbamatos</t>
  </si>
  <si>
    <t>Hilos sintéticos y/o artificiales para coser</t>
  </si>
  <si>
    <t>Feb</t>
  </si>
  <si>
    <t>Alambre para embobinar</t>
  </si>
  <si>
    <t>Fertilizante (nitrógeno, fósforo, potasio, otros)</t>
  </si>
  <si>
    <t>Mar</t>
  </si>
  <si>
    <t>Medicamento de uso veterinario</t>
  </si>
  <si>
    <t>Abr</t>
  </si>
  <si>
    <t>Acido sulfónico ramificado</t>
  </si>
  <si>
    <t>May</t>
  </si>
  <si>
    <t>Jun</t>
  </si>
  <si>
    <t>Jul</t>
  </si>
  <si>
    <t>Ago</t>
  </si>
  <si>
    <t>Sep</t>
  </si>
  <si>
    <t>Oct</t>
  </si>
  <si>
    <t>Nov</t>
  </si>
  <si>
    <t>Huevos Fértiles para la reproducción</t>
  </si>
  <si>
    <t>Preparaciones para alimentación de animales</t>
  </si>
  <si>
    <t>V O L U M E N</t>
  </si>
  <si>
    <t>Dic</t>
  </si>
  <si>
    <t>Papel del tipo utilizado para papel higiénico y servilletas</t>
  </si>
  <si>
    <t>(Toneladas)</t>
  </si>
  <si>
    <t>Nota: No incluye Zona Franca</t>
  </si>
  <si>
    <t>Importaciones CIF por bienes intermedios 2017</t>
  </si>
</sst>
</file>

<file path=xl/styles.xml><?xml version="1.0" encoding="utf-8"?>
<styleSheet xmlns="http://schemas.openxmlformats.org/spreadsheetml/2006/main">
  <numFmts count="64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\ #,##0;&quot;C$&quot;\ \-#,##0"/>
    <numFmt numFmtId="173" formatCode="&quot;C$&quot;\ #,##0;[Red]&quot;C$&quot;\ \-#,##0"/>
    <numFmt numFmtId="174" formatCode="&quot;C$&quot;\ #,##0.00;&quot;C$&quot;\ \-#,##0.00"/>
    <numFmt numFmtId="175" formatCode="&quot;C$&quot;\ #,##0.00;[Red]&quot;C$&quot;\ \-#,##0.00"/>
    <numFmt numFmtId="176" formatCode="_ &quot;C$&quot;\ * #,##0_ ;_ &quot;C$&quot;\ * \-#,##0_ ;_ &quot;C$&quot;\ * &quot;-&quot;_ ;_ @_ "/>
    <numFmt numFmtId="177" formatCode="_ * #,##0_ ;_ * \-#,##0_ ;_ * &quot;-&quot;_ ;_ @_ "/>
    <numFmt numFmtId="178" formatCode="_ &quot;C$&quot;\ * #,##0.00_ ;_ &quot;C$&quot;\ * \-#,##0.00_ ;_ &quot;C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.0"/>
    <numFmt numFmtId="195" formatCode="#,##0.000"/>
    <numFmt numFmtId="196" formatCode="#,##0.0000"/>
    <numFmt numFmtId="197" formatCode="#,##0.00000"/>
    <numFmt numFmtId="198" formatCode="0.0"/>
    <numFmt numFmtId="199" formatCode="_ * #,##0.000_ ;_ * \-#,##0.000_ ;_ * &quot;-&quot;??_ ;_ @_ "/>
    <numFmt numFmtId="200" formatCode="#,##0.0_);\(#,##0.0\)"/>
    <numFmt numFmtId="201" formatCode="_ * #,##0.0_ ;_ * \-#,##0.0_ ;_ * &quot;-&quot;??_ ;_ @_ "/>
    <numFmt numFmtId="202" formatCode="_-* #,##0.0_-;\-* #,##0.0_-;_-* &quot;-&quot;?_-;_-@_-"/>
    <numFmt numFmtId="203" formatCode="_ * #,##0.0_ ;_ * \-#,##0.0_ ;_ * &quot;-&quot;?_ ;_ @_ "/>
    <numFmt numFmtId="204" formatCode="_ * #,##0_ ;_ * \-#,##0_ ;_ * &quot;-&quot;??_ ;_ @_ "/>
    <numFmt numFmtId="205" formatCode="0.0%"/>
    <numFmt numFmtId="206" formatCode="0.0000"/>
    <numFmt numFmtId="207" formatCode="0.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000"/>
    <numFmt numFmtId="213" formatCode="_-* #,##0.00\ [$€]_-;\-* #,##0.00\ [$€]_-;_-* &quot;-&quot;??\ [$€]_-;_-@_-"/>
    <numFmt numFmtId="214" formatCode="_(* #,##0.0_);_(* \(#,##0.0\);_(* &quot;-&quot;?_);_(@_)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_(* #,##0.00000_);_(* \(#,##0.00000\);_(* &quot;-&quot;?????_);_(@_)"/>
    <numFmt numFmtId="218" formatCode="[$-4C0A]dddd\,\ dd&quot; de &quot;mmmm&quot; de &quot;yyyy"/>
    <numFmt numFmtId="219" formatCode="[$-4C0A]hh:mm:ss\ AM/PM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1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21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01" fontId="5" fillId="0" borderId="0" xfId="52" applyNumberFormat="1" applyFont="1" applyFill="1" applyBorder="1" applyAlignment="1">
      <alignment/>
    </xf>
    <xf numFmtId="201" fontId="8" fillId="33" borderId="0" xfId="52" applyNumberFormat="1" applyFont="1" applyFill="1" applyBorder="1" applyAlignment="1" applyProtection="1">
      <alignment horizontal="center" vertical="center"/>
      <protection/>
    </xf>
    <xf numFmtId="201" fontId="10" fillId="33" borderId="10" xfId="52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201" fontId="5" fillId="34" borderId="0" xfId="52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201" fontId="11" fillId="34" borderId="0" xfId="52" applyNumberFormat="1" applyFont="1" applyFill="1" applyBorder="1" applyAlignment="1">
      <alignment/>
    </xf>
    <xf numFmtId="0" fontId="11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Alignment="1">
      <alignment horizontal="left" indent="1"/>
    </xf>
    <xf numFmtId="0" fontId="11" fillId="34" borderId="0" xfId="0" applyFont="1" applyFill="1" applyBorder="1" applyAlignment="1" applyProtection="1">
      <alignment horizontal="center" vertical="center"/>
      <protection/>
    </xf>
    <xf numFmtId="49" fontId="11" fillId="34" borderId="0" xfId="0" applyNumberFormat="1" applyFont="1" applyFill="1" applyAlignment="1">
      <alignment horizontal="left" vertical="center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>
      <alignment horizontal="left" indent="1"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>
      <alignment horizontal="left" indent="1"/>
    </xf>
    <xf numFmtId="201" fontId="5" fillId="34" borderId="10" xfId="52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3" fillId="34" borderId="0" xfId="0" applyFont="1" applyFill="1" applyBorder="1" applyAlignment="1" quotePrefix="1">
      <alignment horizontal="left" vertical="center"/>
    </xf>
    <xf numFmtId="201" fontId="8" fillId="33" borderId="0" xfId="50" applyNumberFormat="1" applyFont="1" applyFill="1" applyBorder="1" applyAlignment="1" applyProtection="1">
      <alignment vertical="center"/>
      <protection/>
    </xf>
    <xf numFmtId="201" fontId="12" fillId="34" borderId="0" xfId="50" applyNumberFormat="1" applyFont="1" applyFill="1" applyBorder="1" applyAlignment="1" applyProtection="1">
      <alignment/>
      <protection/>
    </xf>
    <xf numFmtId="201" fontId="4" fillId="34" borderId="0" xfId="50" applyNumberFormat="1" applyFont="1" applyFill="1" applyBorder="1" applyAlignment="1" applyProtection="1">
      <alignment vertical="center"/>
      <protection/>
    </xf>
    <xf numFmtId="201" fontId="4" fillId="34" borderId="0" xfId="50" applyNumberFormat="1" applyFont="1" applyFill="1" applyBorder="1" applyAlignment="1" applyProtection="1">
      <alignment/>
      <protection/>
    </xf>
    <xf numFmtId="201" fontId="5" fillId="34" borderId="0" xfId="50" applyNumberFormat="1" applyFont="1" applyFill="1" applyAlignment="1">
      <alignment vertical="center"/>
    </xf>
    <xf numFmtId="201" fontId="5" fillId="34" borderId="0" xfId="50" applyNumberFormat="1" applyFont="1" applyFill="1" applyBorder="1" applyAlignment="1">
      <alignment vertical="center"/>
    </xf>
    <xf numFmtId="201" fontId="11" fillId="34" borderId="0" xfId="50" applyNumberFormat="1" applyFont="1" applyFill="1" applyBorder="1" applyAlignment="1" applyProtection="1">
      <alignment vertical="center"/>
      <protection/>
    </xf>
    <xf numFmtId="201" fontId="11" fillId="34" borderId="0" xfId="50" applyNumberFormat="1" applyFont="1" applyFill="1" applyAlignment="1">
      <alignment vertical="center"/>
    </xf>
    <xf numFmtId="201" fontId="11" fillId="34" borderId="0" xfId="50" applyNumberFormat="1" applyFont="1" applyFill="1" applyBorder="1" applyAlignment="1">
      <alignment vertical="center"/>
    </xf>
    <xf numFmtId="201" fontId="5" fillId="34" borderId="0" xfId="50" applyNumberFormat="1" applyFont="1" applyFill="1" applyAlignment="1">
      <alignment/>
    </xf>
    <xf numFmtId="201" fontId="5" fillId="34" borderId="0" xfId="50" applyNumberFormat="1" applyFont="1" applyFill="1" applyBorder="1" applyAlignment="1">
      <alignment/>
    </xf>
    <xf numFmtId="201" fontId="12" fillId="34" borderId="0" xfId="52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 quotePrefix="1">
      <alignment horizontal="center" vertical="center" wrapText="1"/>
      <protection/>
    </xf>
    <xf numFmtId="0" fontId="7" fillId="33" borderId="0" xfId="0" applyFont="1" applyFill="1" applyBorder="1" applyAlignment="1" applyProtection="1" quotePrefix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201" fontId="8" fillId="33" borderId="12" xfId="52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-definido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zoomScaleSheetLayoutView="100" zoomScalePageLayoutView="0" workbookViewId="0" topLeftCell="A94">
      <selection activeCell="A107" sqref="A107:IV65536"/>
    </sheetView>
  </sheetViews>
  <sheetFormatPr defaultColWidth="9.57421875" defaultRowHeight="12.75"/>
  <cols>
    <col min="1" max="1" width="4.00390625" style="1" customWidth="1"/>
    <col min="2" max="2" width="61.421875" style="1" customWidth="1"/>
    <col min="3" max="11" width="17.140625" style="11" customWidth="1"/>
    <col min="12" max="14" width="15.57421875" style="11" customWidth="1"/>
    <col min="15" max="15" width="14.140625" style="1" customWidth="1"/>
    <col min="16" max="16384" width="9.57421875" style="1" customWidth="1"/>
  </cols>
  <sheetData>
    <row r="1" spans="1:15" ht="21" customHeight="1">
      <c r="A1" s="33" t="s">
        <v>112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5">
      <c r="A2" s="17" t="s">
        <v>110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15">
      <c r="A3" s="17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ht="15.75" customHeight="1">
      <c r="A4" s="46" t="s">
        <v>0</v>
      </c>
      <c r="B4" s="46"/>
      <c r="C4" s="49" t="s">
        <v>107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s="2" customFormat="1" ht="14.25">
      <c r="A5" s="47"/>
      <c r="B5" s="47"/>
      <c r="C5" s="12" t="s">
        <v>4</v>
      </c>
      <c r="D5" s="12" t="s">
        <v>5</v>
      </c>
      <c r="E5" s="12" t="s">
        <v>91</v>
      </c>
      <c r="F5" s="12" t="s">
        <v>94</v>
      </c>
      <c r="G5" s="12" t="s">
        <v>96</v>
      </c>
      <c r="H5" s="12" t="s">
        <v>98</v>
      </c>
      <c r="I5" s="12" t="s">
        <v>99</v>
      </c>
      <c r="J5" s="12" t="s">
        <v>100</v>
      </c>
      <c r="K5" s="12" t="s">
        <v>101</v>
      </c>
      <c r="L5" s="12" t="s">
        <v>102</v>
      </c>
      <c r="M5" s="12" t="s">
        <v>103</v>
      </c>
      <c r="N5" s="12" t="s">
        <v>104</v>
      </c>
      <c r="O5" s="12" t="s">
        <v>108</v>
      </c>
    </row>
    <row r="6" spans="1:15" s="3" customFormat="1" ht="0.75" customHeight="1">
      <c r="A6" s="48"/>
      <c r="B6" s="4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s="8" customFormat="1" ht="19.5" customHeight="1">
      <c r="A8" s="6"/>
      <c r="B8" s="7" t="s">
        <v>8</v>
      </c>
      <c r="C8" s="34">
        <f>+C10+C22+C82</f>
        <v>2226318.72468</v>
      </c>
      <c r="D8" s="34">
        <f aca="true" t="shared" si="0" ref="D8:O8">+D10+D22+D82</f>
        <v>186344.68013000002</v>
      </c>
      <c r="E8" s="34">
        <f t="shared" si="0"/>
        <v>207125.74208000003</v>
      </c>
      <c r="F8" s="34">
        <f t="shared" si="0"/>
        <v>200085.09633</v>
      </c>
      <c r="G8" s="34">
        <f t="shared" si="0"/>
        <v>173466.91799</v>
      </c>
      <c r="H8" s="34">
        <f t="shared" si="0"/>
        <v>216791.79173999996</v>
      </c>
      <c r="I8" s="34">
        <f t="shared" si="0"/>
        <v>200910.88641</v>
      </c>
      <c r="J8" s="34">
        <f t="shared" si="0"/>
        <v>192372.55077</v>
      </c>
      <c r="K8" s="34">
        <f t="shared" si="0"/>
        <v>169043.28723</v>
      </c>
      <c r="L8" s="34">
        <f t="shared" si="0"/>
        <v>165321.91700999998</v>
      </c>
      <c r="M8" s="34">
        <f t="shared" si="0"/>
        <v>204540.83757</v>
      </c>
      <c r="N8" s="34">
        <f t="shared" si="0"/>
        <v>175794.65052999998</v>
      </c>
      <c r="O8" s="34">
        <f t="shared" si="0"/>
        <v>134520.36689</v>
      </c>
    </row>
    <row r="9" spans="1:15" s="4" customFormat="1" ht="12.75">
      <c r="A9" s="20"/>
      <c r="B9" s="20"/>
      <c r="C9" s="35"/>
      <c r="D9" s="45"/>
      <c r="E9" s="4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8" customFormat="1" ht="19.5" customHeight="1">
      <c r="A10" s="6" t="s">
        <v>1</v>
      </c>
      <c r="B10" s="7" t="s">
        <v>9</v>
      </c>
      <c r="C10" s="34">
        <f>+SUM(C11:C20)</f>
        <v>499535.43391</v>
      </c>
      <c r="D10" s="34">
        <f aca="true" t="shared" si="1" ref="D10:O10">+SUM(D11:D20)</f>
        <v>24596.50366</v>
      </c>
      <c r="E10" s="34">
        <f t="shared" si="1"/>
        <v>25885.449979999998</v>
      </c>
      <c r="F10" s="34">
        <f t="shared" si="1"/>
        <v>53705.80812</v>
      </c>
      <c r="G10" s="34">
        <f t="shared" si="1"/>
        <v>43033.37028</v>
      </c>
      <c r="H10" s="34">
        <f t="shared" si="1"/>
        <v>36308.53102000001</v>
      </c>
      <c r="I10" s="34">
        <f t="shared" si="1"/>
        <v>52427.15262000001</v>
      </c>
      <c r="J10" s="34">
        <f t="shared" si="1"/>
        <v>65693.33427</v>
      </c>
      <c r="K10" s="34">
        <f t="shared" si="1"/>
        <v>49210.291390000006</v>
      </c>
      <c r="L10" s="34">
        <f t="shared" si="1"/>
        <v>52537.74918</v>
      </c>
      <c r="M10" s="34">
        <f t="shared" si="1"/>
        <v>48575.893860000004</v>
      </c>
      <c r="N10" s="34">
        <f t="shared" si="1"/>
        <v>36449.61771</v>
      </c>
      <c r="O10" s="34">
        <f t="shared" si="1"/>
        <v>11111.73182</v>
      </c>
    </row>
    <row r="11" spans="1:15" s="8" customFormat="1" ht="12.75">
      <c r="A11" s="21"/>
      <c r="B11" s="22" t="s">
        <v>93</v>
      </c>
      <c r="C11" s="36">
        <f>+SUM(D11:O11)</f>
        <v>87978.88204</v>
      </c>
      <c r="D11" s="38">
        <v>4600.61809</v>
      </c>
      <c r="E11" s="38">
        <v>5420.31859</v>
      </c>
      <c r="F11" s="38">
        <v>6387.35713</v>
      </c>
      <c r="G11" s="39">
        <v>9785.50611</v>
      </c>
      <c r="H11" s="39">
        <v>3751.89115</v>
      </c>
      <c r="I11" s="39">
        <v>11822.993</v>
      </c>
      <c r="J11" s="39">
        <v>14357.2982</v>
      </c>
      <c r="K11" s="39">
        <v>5363.25133</v>
      </c>
      <c r="L11" s="39">
        <v>3316.62489</v>
      </c>
      <c r="M11" s="39">
        <v>14449.9911</v>
      </c>
      <c r="N11" s="39">
        <v>7202.68223</v>
      </c>
      <c r="O11" s="39">
        <v>1520.35022</v>
      </c>
    </row>
    <row r="12" spans="1:15" s="8" customFormat="1" ht="12.75">
      <c r="A12" s="21"/>
      <c r="B12" s="22" t="s">
        <v>58</v>
      </c>
      <c r="C12" s="36">
        <f aca="true" t="shared" si="2" ref="C12:C19">+SUM(D12:O12)</f>
        <v>178865.50712000002</v>
      </c>
      <c r="D12" s="38">
        <v>5263.16299</v>
      </c>
      <c r="E12" s="38">
        <v>8118.94821</v>
      </c>
      <c r="F12" s="38">
        <v>33873.573</v>
      </c>
      <c r="G12" s="39">
        <v>3943.89498</v>
      </c>
      <c r="H12" s="39">
        <v>13557.571800000002</v>
      </c>
      <c r="I12" s="39">
        <v>9857.636050000001</v>
      </c>
      <c r="J12" s="39">
        <v>23766.0632</v>
      </c>
      <c r="K12" s="39">
        <v>22635.242899999997</v>
      </c>
      <c r="L12" s="39">
        <v>26057.8452</v>
      </c>
      <c r="M12" s="39">
        <v>16512.807099999998</v>
      </c>
      <c r="N12" s="39">
        <v>14694.283300000001</v>
      </c>
      <c r="O12" s="39">
        <v>584.47839</v>
      </c>
    </row>
    <row r="13" spans="1:15" s="8" customFormat="1" ht="12.75">
      <c r="A13" s="21"/>
      <c r="B13" s="22" t="s">
        <v>105</v>
      </c>
      <c r="C13" s="36">
        <f t="shared" si="2"/>
        <v>4582.14044</v>
      </c>
      <c r="D13" s="38">
        <v>421.66458</v>
      </c>
      <c r="E13" s="38">
        <v>313.46176</v>
      </c>
      <c r="F13" s="38">
        <v>396.2516</v>
      </c>
      <c r="G13" s="39">
        <v>377.68783</v>
      </c>
      <c r="H13" s="39">
        <v>428.6515</v>
      </c>
      <c r="I13" s="39">
        <v>390.58537</v>
      </c>
      <c r="J13" s="39">
        <v>318.34409999999997</v>
      </c>
      <c r="K13" s="39">
        <v>394.04756</v>
      </c>
      <c r="L13" s="39">
        <v>415.34179</v>
      </c>
      <c r="M13" s="39">
        <v>395.36933</v>
      </c>
      <c r="N13" s="39">
        <v>367.19561</v>
      </c>
      <c r="O13" s="39">
        <v>363.53941</v>
      </c>
    </row>
    <row r="14" spans="1:15" s="8" customFormat="1" ht="12.75">
      <c r="A14" s="21"/>
      <c r="B14" s="22" t="s">
        <v>11</v>
      </c>
      <c r="C14" s="36">
        <f t="shared" si="2"/>
        <v>20911.556539999998</v>
      </c>
      <c r="D14" s="38">
        <v>638.71282</v>
      </c>
      <c r="E14" s="38">
        <v>1129.85328</v>
      </c>
      <c r="F14" s="38">
        <v>619.8736</v>
      </c>
      <c r="G14" s="39">
        <v>2743.54481</v>
      </c>
      <c r="H14" s="39">
        <v>4358.333610000001</v>
      </c>
      <c r="I14" s="39">
        <v>2826.09685</v>
      </c>
      <c r="J14" s="39">
        <v>1892.44182</v>
      </c>
      <c r="K14" s="39">
        <v>2397.98064</v>
      </c>
      <c r="L14" s="39">
        <v>1386.74548</v>
      </c>
      <c r="M14" s="39">
        <v>1162.52943</v>
      </c>
      <c r="N14" s="39">
        <v>915.90199</v>
      </c>
      <c r="O14" s="39">
        <v>839.54221</v>
      </c>
    </row>
    <row r="15" spans="1:15" s="8" customFormat="1" ht="12.75">
      <c r="A15" s="21"/>
      <c r="B15" s="22" t="s">
        <v>95</v>
      </c>
      <c r="C15" s="36">
        <f t="shared" si="2"/>
        <v>1265.19826</v>
      </c>
      <c r="D15" s="38">
        <v>96.72633</v>
      </c>
      <c r="E15" s="38">
        <v>77.43919</v>
      </c>
      <c r="F15" s="38">
        <v>100.97223</v>
      </c>
      <c r="G15" s="39">
        <v>60.498400000000004</v>
      </c>
      <c r="H15" s="39">
        <v>139.05184</v>
      </c>
      <c r="I15" s="39">
        <v>168.62537</v>
      </c>
      <c r="J15" s="39">
        <v>116.15449000000001</v>
      </c>
      <c r="K15" s="39">
        <v>126.48092999999999</v>
      </c>
      <c r="L15" s="39">
        <v>120.7531</v>
      </c>
      <c r="M15" s="39">
        <v>82.34728</v>
      </c>
      <c r="N15" s="39">
        <v>93.58073</v>
      </c>
      <c r="O15" s="39">
        <v>82.56837</v>
      </c>
    </row>
    <row r="16" spans="1:15" s="8" customFormat="1" ht="12.75">
      <c r="A16" s="21"/>
      <c r="B16" s="22" t="s">
        <v>59</v>
      </c>
      <c r="C16" s="36">
        <f t="shared" si="2"/>
        <v>578.7494099999999</v>
      </c>
      <c r="D16" s="38">
        <v>45.63741</v>
      </c>
      <c r="E16" s="38">
        <v>31.57146</v>
      </c>
      <c r="F16" s="38">
        <v>60.4395</v>
      </c>
      <c r="G16" s="39">
        <v>49.01593</v>
      </c>
      <c r="H16" s="39">
        <v>34.82064</v>
      </c>
      <c r="I16" s="39">
        <v>55.33603</v>
      </c>
      <c r="J16" s="39">
        <v>33.399010000000004</v>
      </c>
      <c r="K16" s="39">
        <v>34.651120000000006</v>
      </c>
      <c r="L16" s="39">
        <v>51.88953</v>
      </c>
      <c r="M16" s="39">
        <v>64.30977</v>
      </c>
      <c r="N16" s="39">
        <v>65.29332</v>
      </c>
      <c r="O16" s="39">
        <v>52.385690000000004</v>
      </c>
    </row>
    <row r="17" spans="1:15" s="8" customFormat="1" ht="12.75">
      <c r="A17" s="21"/>
      <c r="B17" s="22" t="s">
        <v>106</v>
      </c>
      <c r="C17" s="36">
        <f t="shared" si="2"/>
        <v>28272.786989999997</v>
      </c>
      <c r="D17" s="38">
        <v>2015.36761</v>
      </c>
      <c r="E17" s="38">
        <v>2550.3276800000003</v>
      </c>
      <c r="F17" s="38">
        <v>2431.64822</v>
      </c>
      <c r="G17" s="39">
        <v>2135.96039</v>
      </c>
      <c r="H17" s="39">
        <v>2493.23266</v>
      </c>
      <c r="I17" s="39">
        <v>2264.90152</v>
      </c>
      <c r="J17" s="39">
        <v>2707.2533599999997</v>
      </c>
      <c r="K17" s="39">
        <v>2232.88414</v>
      </c>
      <c r="L17" s="39">
        <v>1950.45492</v>
      </c>
      <c r="M17" s="39">
        <v>2615.09114</v>
      </c>
      <c r="N17" s="39">
        <v>2664.6947</v>
      </c>
      <c r="O17" s="39">
        <v>2210.9706499999998</v>
      </c>
    </row>
    <row r="18" spans="1:15" s="8" customFormat="1" ht="12.75">
      <c r="A18" s="21"/>
      <c r="B18" s="22" t="s">
        <v>13</v>
      </c>
      <c r="C18" s="36">
        <f t="shared" si="2"/>
        <v>652.80969</v>
      </c>
      <c r="D18" s="38">
        <v>67.6991</v>
      </c>
      <c r="E18" s="38">
        <v>39.563269999999996</v>
      </c>
      <c r="F18" s="38">
        <v>70.57914</v>
      </c>
      <c r="G18" s="39">
        <v>176.65436</v>
      </c>
      <c r="H18" s="39">
        <v>70.83649000000001</v>
      </c>
      <c r="I18" s="39">
        <v>34.5126</v>
      </c>
      <c r="J18" s="39">
        <v>55.68902</v>
      </c>
      <c r="K18" s="39">
        <v>37.383129999999994</v>
      </c>
      <c r="L18" s="39">
        <v>27.8115</v>
      </c>
      <c r="M18" s="39">
        <v>27.43237</v>
      </c>
      <c r="N18" s="39">
        <v>5.1273</v>
      </c>
      <c r="O18" s="39">
        <v>39.52141</v>
      </c>
    </row>
    <row r="19" spans="1:15" s="8" customFormat="1" ht="12.75">
      <c r="A19" s="21"/>
      <c r="B19" s="22" t="s">
        <v>12</v>
      </c>
      <c r="C19" s="36">
        <f t="shared" si="2"/>
        <v>52641.09647000001</v>
      </c>
      <c r="D19" s="38">
        <v>5095.0864</v>
      </c>
      <c r="E19" s="38">
        <v>329.8558</v>
      </c>
      <c r="F19" s="38">
        <v>759.0909</v>
      </c>
      <c r="G19" s="39">
        <v>9780.052</v>
      </c>
      <c r="H19" s="39">
        <v>3476.45935</v>
      </c>
      <c r="I19" s="39">
        <v>11360.9941</v>
      </c>
      <c r="J19" s="39">
        <v>8250.08758</v>
      </c>
      <c r="K19" s="39">
        <v>3529.6869500000003</v>
      </c>
      <c r="L19" s="39">
        <v>5759.85</v>
      </c>
      <c r="M19" s="39">
        <v>3117.3623700000003</v>
      </c>
      <c r="N19" s="39">
        <v>970.1995</v>
      </c>
      <c r="O19" s="39">
        <v>212.37151999999998</v>
      </c>
    </row>
    <row r="20" spans="1:15" s="8" customFormat="1" ht="12.75">
      <c r="A20" s="21"/>
      <c r="B20" s="22" t="s">
        <v>7</v>
      </c>
      <c r="C20" s="36">
        <f>+SUM(D20:O20)</f>
        <v>123786.70694999999</v>
      </c>
      <c r="D20" s="38">
        <v>6351.82833</v>
      </c>
      <c r="E20" s="38">
        <v>7874.110740000001</v>
      </c>
      <c r="F20" s="38">
        <v>9006.022799999999</v>
      </c>
      <c r="G20" s="39">
        <v>13980.555470000001</v>
      </c>
      <c r="H20" s="39">
        <v>7997.68198</v>
      </c>
      <c r="I20" s="39">
        <v>13645.471730000001</v>
      </c>
      <c r="J20" s="39">
        <v>14196.60349</v>
      </c>
      <c r="K20" s="39">
        <v>12458.68269</v>
      </c>
      <c r="L20" s="39">
        <v>13450.43277</v>
      </c>
      <c r="M20" s="39">
        <v>10148.65397</v>
      </c>
      <c r="N20" s="39">
        <v>9470.659029999999</v>
      </c>
      <c r="O20" s="39">
        <v>5206.00395</v>
      </c>
    </row>
    <row r="21" spans="1:15" s="9" customFormat="1" ht="12.75">
      <c r="A21" s="23"/>
      <c r="B21" s="24"/>
      <c r="C21" s="40"/>
      <c r="D21" s="41"/>
      <c r="E21" s="41"/>
      <c r="F21" s="41"/>
      <c r="G21" s="42"/>
      <c r="H21" s="42"/>
      <c r="I21" s="42"/>
      <c r="J21" s="42"/>
      <c r="K21" s="42"/>
      <c r="L21" s="42"/>
      <c r="M21" s="42"/>
      <c r="N21" s="42"/>
      <c r="O21" s="42"/>
    </row>
    <row r="22" spans="1:15" s="8" customFormat="1" ht="19.5" customHeight="1">
      <c r="A22" s="6" t="s">
        <v>2</v>
      </c>
      <c r="B22" s="7" t="s">
        <v>82</v>
      </c>
      <c r="C22" s="34">
        <f>+SUM(C23:C80)</f>
        <v>860295.1618299999</v>
      </c>
      <c r="D22" s="34">
        <f aca="true" t="shared" si="3" ref="D22:O22">+SUM(D23:D80)</f>
        <v>86535.40030000001</v>
      </c>
      <c r="E22" s="34">
        <f t="shared" si="3"/>
        <v>107830.72540000002</v>
      </c>
      <c r="F22" s="34">
        <f t="shared" si="3"/>
        <v>64294.53143</v>
      </c>
      <c r="G22" s="34">
        <f t="shared" si="3"/>
        <v>53645.70863999999</v>
      </c>
      <c r="H22" s="34">
        <f t="shared" si="3"/>
        <v>97452.71474999998</v>
      </c>
      <c r="I22" s="34">
        <f t="shared" si="3"/>
        <v>64867.799200000016</v>
      </c>
      <c r="J22" s="34">
        <f>+SUM(J23:J80)</f>
        <v>56595.72653000001</v>
      </c>
      <c r="K22" s="34">
        <f t="shared" si="3"/>
        <v>55979.37107</v>
      </c>
      <c r="L22" s="34">
        <f t="shared" si="3"/>
        <v>52291.990719999994</v>
      </c>
      <c r="M22" s="34">
        <f t="shared" si="3"/>
        <v>93241.60774000002</v>
      </c>
      <c r="N22" s="34">
        <f t="shared" si="3"/>
        <v>66278.40338</v>
      </c>
      <c r="O22" s="34">
        <f t="shared" si="3"/>
        <v>61281.18267000001</v>
      </c>
    </row>
    <row r="23" spans="1:15" s="10" customFormat="1" ht="12.75">
      <c r="A23" s="25"/>
      <c r="B23" s="22" t="s">
        <v>15</v>
      </c>
      <c r="C23" s="36">
        <f>+SUM(D23:O23)</f>
        <v>7448.5</v>
      </c>
      <c r="D23" s="38">
        <v>740</v>
      </c>
      <c r="E23" s="38">
        <v>894</v>
      </c>
      <c r="F23" s="38">
        <v>775</v>
      </c>
      <c r="G23" s="39">
        <v>1023</v>
      </c>
      <c r="H23" s="39">
        <v>786</v>
      </c>
      <c r="I23" s="39">
        <v>888.25</v>
      </c>
      <c r="J23" s="39">
        <v>594.5</v>
      </c>
      <c r="K23" s="39">
        <v>368.75</v>
      </c>
      <c r="L23" s="39">
        <v>298</v>
      </c>
      <c r="M23" s="39">
        <v>150</v>
      </c>
      <c r="N23" s="39">
        <v>349</v>
      </c>
      <c r="O23" s="39">
        <v>582</v>
      </c>
    </row>
    <row r="24" spans="1:15" s="10" customFormat="1" ht="12.75">
      <c r="A24" s="25"/>
      <c r="B24" s="22" t="s">
        <v>17</v>
      </c>
      <c r="C24" s="36">
        <f aca="true" t="shared" si="4" ref="C24:C79">+SUM(D24:O24)</f>
        <v>22814.717</v>
      </c>
      <c r="D24" s="38">
        <v>0</v>
      </c>
      <c r="E24" s="38">
        <v>4849.051</v>
      </c>
      <c r="F24" s="38">
        <v>4337.275</v>
      </c>
      <c r="G24" s="39">
        <v>1170.758</v>
      </c>
      <c r="H24" s="39">
        <v>0</v>
      </c>
      <c r="I24" s="39">
        <v>3869.67</v>
      </c>
      <c r="J24" s="39">
        <v>1219.755</v>
      </c>
      <c r="K24" s="39">
        <v>2020</v>
      </c>
      <c r="L24" s="39">
        <v>0</v>
      </c>
      <c r="M24" s="39">
        <v>84</v>
      </c>
      <c r="N24" s="39">
        <v>3274.037</v>
      </c>
      <c r="O24" s="39">
        <v>1990.171</v>
      </c>
    </row>
    <row r="25" spans="1:15" s="10" customFormat="1" ht="12.75">
      <c r="A25" s="25"/>
      <c r="B25" s="22" t="s">
        <v>97</v>
      </c>
      <c r="C25" s="36">
        <f t="shared" si="4"/>
        <v>559.77794</v>
      </c>
      <c r="D25" s="38">
        <v>36.45959</v>
      </c>
      <c r="E25" s="38">
        <v>60.62241</v>
      </c>
      <c r="F25" s="38">
        <v>24.179080000000003</v>
      </c>
      <c r="G25" s="39">
        <v>67.50797999999999</v>
      </c>
      <c r="H25" s="39">
        <v>18.9196</v>
      </c>
      <c r="I25" s="39">
        <v>60.02417</v>
      </c>
      <c r="J25" s="39">
        <v>74.66945</v>
      </c>
      <c r="K25" s="39">
        <v>46.40133</v>
      </c>
      <c r="L25" s="39">
        <v>32.2897</v>
      </c>
      <c r="M25" s="39">
        <v>67.68291</v>
      </c>
      <c r="N25" s="39">
        <v>60.849489999999996</v>
      </c>
      <c r="O25" s="39">
        <v>10.172229999999999</v>
      </c>
    </row>
    <row r="26" spans="1:15" s="10" customFormat="1" ht="12.75">
      <c r="A26" s="25"/>
      <c r="B26" s="22" t="s">
        <v>92</v>
      </c>
      <c r="C26" s="36">
        <f t="shared" si="4"/>
        <v>10112.607559999999</v>
      </c>
      <c r="D26" s="38">
        <v>804.62262</v>
      </c>
      <c r="E26" s="38">
        <v>592.82525</v>
      </c>
      <c r="F26" s="38">
        <v>830.1262800000001</v>
      </c>
      <c r="G26" s="39">
        <v>463.06645000000003</v>
      </c>
      <c r="H26" s="39">
        <v>1211.3083700000002</v>
      </c>
      <c r="I26" s="39">
        <v>1029.59906</v>
      </c>
      <c r="J26" s="39">
        <v>453.35364000000004</v>
      </c>
      <c r="K26" s="39">
        <v>645.3412</v>
      </c>
      <c r="L26" s="39">
        <v>1408.4854599999999</v>
      </c>
      <c r="M26" s="39">
        <v>950.5181</v>
      </c>
      <c r="N26" s="39">
        <v>1126.6986200000001</v>
      </c>
      <c r="O26" s="39">
        <v>596.66251</v>
      </c>
    </row>
    <row r="27" spans="1:15" s="5" customFormat="1" ht="12.75">
      <c r="A27" s="26"/>
      <c r="B27" s="22" t="s">
        <v>61</v>
      </c>
      <c r="C27" s="36">
        <f t="shared" si="4"/>
        <v>26356.113689999995</v>
      </c>
      <c r="D27" s="43">
        <v>663.884</v>
      </c>
      <c r="E27" s="43">
        <v>857.645</v>
      </c>
      <c r="F27" s="43">
        <v>1498.36423</v>
      </c>
      <c r="G27" s="44">
        <v>4169.491</v>
      </c>
      <c r="H27" s="44">
        <v>2173.82653</v>
      </c>
      <c r="I27" s="44">
        <v>1526.483</v>
      </c>
      <c r="J27" s="44">
        <v>867.97</v>
      </c>
      <c r="K27" s="44">
        <v>550.572</v>
      </c>
      <c r="L27" s="44">
        <v>1174.312</v>
      </c>
      <c r="M27" s="44">
        <v>8760.021929999999</v>
      </c>
      <c r="N27" s="44">
        <v>2831.945</v>
      </c>
      <c r="O27" s="44">
        <v>1281.599</v>
      </c>
    </row>
    <row r="28" spans="1:15" s="5" customFormat="1" ht="12.75">
      <c r="A28" s="26"/>
      <c r="B28" s="22" t="s">
        <v>14</v>
      </c>
      <c r="C28" s="36">
        <f t="shared" si="4"/>
        <v>5805.95904</v>
      </c>
      <c r="D28" s="43">
        <v>379.37968</v>
      </c>
      <c r="E28" s="43">
        <v>303.27519</v>
      </c>
      <c r="F28" s="43">
        <v>535.84823</v>
      </c>
      <c r="G28" s="44">
        <v>421.53803000000005</v>
      </c>
      <c r="H28" s="44">
        <v>544.202</v>
      </c>
      <c r="I28" s="44">
        <v>636.2622</v>
      </c>
      <c r="J28" s="44">
        <v>524.68002</v>
      </c>
      <c r="K28" s="44">
        <v>566.99481</v>
      </c>
      <c r="L28" s="44">
        <v>433.67126</v>
      </c>
      <c r="M28" s="44">
        <v>532.2667299999999</v>
      </c>
      <c r="N28" s="44">
        <v>510.18672</v>
      </c>
      <c r="O28" s="44">
        <v>417.65416999999997</v>
      </c>
    </row>
    <row r="29" spans="1:15" s="5" customFormat="1" ht="12.75">
      <c r="A29" s="26"/>
      <c r="B29" s="22" t="s">
        <v>64</v>
      </c>
      <c r="C29" s="36">
        <f t="shared" si="4"/>
        <v>12683.75018</v>
      </c>
      <c r="D29" s="43">
        <v>1076.571</v>
      </c>
      <c r="E29" s="43">
        <v>955.58502</v>
      </c>
      <c r="F29" s="43">
        <v>1668.3456999999999</v>
      </c>
      <c r="G29" s="44">
        <v>321.46183</v>
      </c>
      <c r="H29" s="44">
        <v>1399.2788999999998</v>
      </c>
      <c r="I29" s="44">
        <v>1334.49502</v>
      </c>
      <c r="J29" s="44">
        <v>660.962</v>
      </c>
      <c r="K29" s="44">
        <v>1260.85735</v>
      </c>
      <c r="L29" s="44">
        <v>1282.58182</v>
      </c>
      <c r="M29" s="44">
        <v>781.8632</v>
      </c>
      <c r="N29" s="44">
        <v>1278.39471</v>
      </c>
      <c r="O29" s="44">
        <v>663.35363</v>
      </c>
    </row>
    <row r="30" spans="1:15" s="5" customFormat="1" ht="12.75">
      <c r="A30" s="26"/>
      <c r="B30" s="22" t="s">
        <v>41</v>
      </c>
      <c r="C30" s="36">
        <f t="shared" si="4"/>
        <v>374.29756</v>
      </c>
      <c r="D30" s="43">
        <v>27.419970000000003</v>
      </c>
      <c r="E30" s="43">
        <v>24.23386</v>
      </c>
      <c r="F30" s="43">
        <v>33.83055</v>
      </c>
      <c r="G30" s="44">
        <v>18.10913</v>
      </c>
      <c r="H30" s="44">
        <v>25.75025</v>
      </c>
      <c r="I30" s="44">
        <v>37.50837</v>
      </c>
      <c r="J30" s="44">
        <v>27.483610000000002</v>
      </c>
      <c r="K30" s="44">
        <v>13.232629999999999</v>
      </c>
      <c r="L30" s="44">
        <v>25.52434</v>
      </c>
      <c r="M30" s="44">
        <v>41.21958</v>
      </c>
      <c r="N30" s="44">
        <v>54.374</v>
      </c>
      <c r="O30" s="44">
        <v>45.61127</v>
      </c>
    </row>
    <row r="31" spans="1:15" s="5" customFormat="1" ht="12.75">
      <c r="A31" s="26"/>
      <c r="B31" s="22" t="s">
        <v>66</v>
      </c>
      <c r="C31" s="36">
        <f t="shared" si="4"/>
        <v>3189.34372</v>
      </c>
      <c r="D31" s="43">
        <v>59.11382</v>
      </c>
      <c r="E31" s="43">
        <v>120.71133999999999</v>
      </c>
      <c r="F31" s="43">
        <v>234.26277</v>
      </c>
      <c r="G31" s="44">
        <v>111.70522</v>
      </c>
      <c r="H31" s="44">
        <v>905.7511999999999</v>
      </c>
      <c r="I31" s="44">
        <v>881.4445999999999</v>
      </c>
      <c r="J31" s="44">
        <v>251.64019</v>
      </c>
      <c r="K31" s="44">
        <v>98.37624000000001</v>
      </c>
      <c r="L31" s="44">
        <v>99.776</v>
      </c>
      <c r="M31" s="44">
        <v>219.27278</v>
      </c>
      <c r="N31" s="44">
        <v>205.2979</v>
      </c>
      <c r="O31" s="44">
        <v>1.99166</v>
      </c>
    </row>
    <row r="32" spans="1:15" s="5" customFormat="1" ht="12.75">
      <c r="A32" s="26"/>
      <c r="B32" s="22" t="s">
        <v>36</v>
      </c>
      <c r="C32" s="36">
        <f t="shared" si="4"/>
        <v>9469.54962</v>
      </c>
      <c r="D32" s="43">
        <v>522.25841</v>
      </c>
      <c r="E32" s="43">
        <v>912.577</v>
      </c>
      <c r="F32" s="43">
        <v>867.70697</v>
      </c>
      <c r="G32" s="44">
        <v>512.91092</v>
      </c>
      <c r="H32" s="44">
        <v>885.91493</v>
      </c>
      <c r="I32" s="44">
        <v>1610.7341399999998</v>
      </c>
      <c r="J32" s="44">
        <v>572.08088</v>
      </c>
      <c r="K32" s="44">
        <v>694.3641700000001</v>
      </c>
      <c r="L32" s="44">
        <v>519.44031</v>
      </c>
      <c r="M32" s="44">
        <v>640.76381</v>
      </c>
      <c r="N32" s="44">
        <v>772.73111</v>
      </c>
      <c r="O32" s="44">
        <v>958.06697</v>
      </c>
    </row>
    <row r="33" spans="1:15" s="5" customFormat="1" ht="12.75">
      <c r="A33" s="26"/>
      <c r="B33" s="22" t="s">
        <v>30</v>
      </c>
      <c r="C33" s="36">
        <f t="shared" si="4"/>
        <v>483.47596</v>
      </c>
      <c r="D33" s="43">
        <v>203.32998999999998</v>
      </c>
      <c r="E33" s="43">
        <v>145.6</v>
      </c>
      <c r="F33" s="43">
        <v>94.8913</v>
      </c>
      <c r="G33" s="44">
        <v>0.00068</v>
      </c>
      <c r="H33" s="44">
        <v>0.28797</v>
      </c>
      <c r="I33" s="44">
        <v>26.39136</v>
      </c>
      <c r="J33" s="44">
        <v>0</v>
      </c>
      <c r="K33" s="44">
        <v>12.7972</v>
      </c>
      <c r="L33" s="44">
        <v>0.17665999999999998</v>
      </c>
      <c r="M33" s="44">
        <v>0</v>
      </c>
      <c r="N33" s="44">
        <v>0</v>
      </c>
      <c r="O33" s="44">
        <v>0.0008</v>
      </c>
    </row>
    <row r="34" spans="1:15" s="5" customFormat="1" ht="12.75">
      <c r="A34" s="26"/>
      <c r="B34" s="22" t="s">
        <v>25</v>
      </c>
      <c r="C34" s="36">
        <f t="shared" si="4"/>
        <v>5523.047240000001</v>
      </c>
      <c r="D34" s="43">
        <v>401.01002</v>
      </c>
      <c r="E34" s="43">
        <v>435.8869</v>
      </c>
      <c r="F34" s="43">
        <v>572.80681</v>
      </c>
      <c r="G34" s="44">
        <v>287.21571</v>
      </c>
      <c r="H34" s="44">
        <v>519.60595</v>
      </c>
      <c r="I34" s="44">
        <v>397.89577</v>
      </c>
      <c r="J34" s="44">
        <v>379.46078</v>
      </c>
      <c r="K34" s="44">
        <v>359.47689</v>
      </c>
      <c r="L34" s="44">
        <v>391.00618</v>
      </c>
      <c r="M34" s="44">
        <v>510.83637</v>
      </c>
      <c r="N34" s="44">
        <v>511.72181</v>
      </c>
      <c r="O34" s="44">
        <v>756.12405</v>
      </c>
    </row>
    <row r="35" spans="1:15" s="5" customFormat="1" ht="12.75">
      <c r="A35" s="26"/>
      <c r="B35" s="22" t="s">
        <v>60</v>
      </c>
      <c r="C35" s="36">
        <f t="shared" si="4"/>
        <v>43839.091680000005</v>
      </c>
      <c r="D35" s="43">
        <v>3170.15443</v>
      </c>
      <c r="E35" s="43">
        <v>3182.24709</v>
      </c>
      <c r="F35" s="43">
        <v>3928.98358</v>
      </c>
      <c r="G35" s="44">
        <v>3129.81858</v>
      </c>
      <c r="H35" s="44">
        <v>4004.7074700000003</v>
      </c>
      <c r="I35" s="44">
        <v>3598.01245</v>
      </c>
      <c r="J35" s="44">
        <v>3389.2021099999997</v>
      </c>
      <c r="K35" s="44">
        <v>3653.10203</v>
      </c>
      <c r="L35" s="44">
        <v>3721.17982</v>
      </c>
      <c r="M35" s="44">
        <v>3613.3830099999996</v>
      </c>
      <c r="N35" s="44">
        <v>4378.8463</v>
      </c>
      <c r="O35" s="44">
        <v>4069.45481</v>
      </c>
    </row>
    <row r="36" spans="1:15" s="5" customFormat="1" ht="12.75">
      <c r="A36" s="26"/>
      <c r="B36" s="22" t="s">
        <v>32</v>
      </c>
      <c r="C36" s="36">
        <f t="shared" si="4"/>
        <v>242.97059999999996</v>
      </c>
      <c r="D36" s="43">
        <v>2.6204</v>
      </c>
      <c r="E36" s="43">
        <v>25.86947</v>
      </c>
      <c r="F36" s="43">
        <v>2.64152</v>
      </c>
      <c r="G36" s="44">
        <v>72.55474000000001</v>
      </c>
      <c r="H36" s="44">
        <v>27.712220000000002</v>
      </c>
      <c r="I36" s="44">
        <v>0.73514</v>
      </c>
      <c r="J36" s="44">
        <v>24.93069</v>
      </c>
      <c r="K36" s="44">
        <v>24.430130000000002</v>
      </c>
      <c r="L36" s="44">
        <v>1.95018</v>
      </c>
      <c r="M36" s="44">
        <v>49.129239999999996</v>
      </c>
      <c r="N36" s="44">
        <v>4.20603</v>
      </c>
      <c r="O36" s="44">
        <v>6.190840000000001</v>
      </c>
    </row>
    <row r="37" spans="1:15" s="5" customFormat="1" ht="12.75">
      <c r="A37" s="26"/>
      <c r="B37" s="22" t="s">
        <v>68</v>
      </c>
      <c r="C37" s="36">
        <f t="shared" si="4"/>
        <v>10245.275239999999</v>
      </c>
      <c r="D37" s="43">
        <v>789.9939</v>
      </c>
      <c r="E37" s="43">
        <v>659.9924599999999</v>
      </c>
      <c r="F37" s="43">
        <v>778.62125</v>
      </c>
      <c r="G37" s="44">
        <v>705.07254</v>
      </c>
      <c r="H37" s="44">
        <v>753.63019</v>
      </c>
      <c r="I37" s="44">
        <v>767.91626</v>
      </c>
      <c r="J37" s="44">
        <v>684.13483</v>
      </c>
      <c r="K37" s="44">
        <v>1185.8596499999999</v>
      </c>
      <c r="L37" s="44">
        <v>736.88897</v>
      </c>
      <c r="M37" s="44">
        <v>1033.54829</v>
      </c>
      <c r="N37" s="44">
        <v>1099.4395200000001</v>
      </c>
      <c r="O37" s="44">
        <v>1050.1773799999999</v>
      </c>
    </row>
    <row r="38" spans="1:15" s="5" customFormat="1" ht="12.75">
      <c r="A38" s="26"/>
      <c r="B38" s="27" t="s">
        <v>67</v>
      </c>
      <c r="C38" s="36">
        <f t="shared" si="4"/>
        <v>1039.1784300000002</v>
      </c>
      <c r="D38" s="43">
        <v>45.729169999999996</v>
      </c>
      <c r="E38" s="43">
        <v>60.70586</v>
      </c>
      <c r="F38" s="43">
        <v>88.16983</v>
      </c>
      <c r="G38" s="44">
        <v>51.853410000000004</v>
      </c>
      <c r="H38" s="44">
        <v>73.63399000000001</v>
      </c>
      <c r="I38" s="44">
        <v>116.00328</v>
      </c>
      <c r="J38" s="44">
        <v>96.04514</v>
      </c>
      <c r="K38" s="44">
        <v>67.95144</v>
      </c>
      <c r="L38" s="44">
        <v>103.07325</v>
      </c>
      <c r="M38" s="44">
        <v>87.66093</v>
      </c>
      <c r="N38" s="44">
        <v>133.53481</v>
      </c>
      <c r="O38" s="44">
        <v>114.81732000000001</v>
      </c>
    </row>
    <row r="39" spans="1:15" s="5" customFormat="1" ht="12.75">
      <c r="A39" s="26"/>
      <c r="B39" s="22" t="s">
        <v>46</v>
      </c>
      <c r="C39" s="36">
        <f t="shared" si="4"/>
        <v>3365.0405199999996</v>
      </c>
      <c r="D39" s="43">
        <v>259.2</v>
      </c>
      <c r="E39" s="43">
        <v>121.01</v>
      </c>
      <c r="F39" s="43">
        <v>226.408</v>
      </c>
      <c r="G39" s="44">
        <v>205.158</v>
      </c>
      <c r="H39" s="44">
        <v>539.216</v>
      </c>
      <c r="I39" s="44">
        <v>347.418</v>
      </c>
      <c r="J39" s="44">
        <v>301.616</v>
      </c>
      <c r="K39" s="44">
        <v>407.01652</v>
      </c>
      <c r="L39" s="44">
        <v>72.606</v>
      </c>
      <c r="M39" s="44">
        <v>382.812</v>
      </c>
      <c r="N39" s="44">
        <v>274.812</v>
      </c>
      <c r="O39" s="44">
        <v>227.768</v>
      </c>
    </row>
    <row r="40" spans="1:15" s="5" customFormat="1" ht="12.75">
      <c r="A40" s="26"/>
      <c r="B40" s="22" t="s">
        <v>72</v>
      </c>
      <c r="C40" s="36">
        <f t="shared" si="4"/>
        <v>1267.9522000000002</v>
      </c>
      <c r="D40" s="43">
        <v>44.71968</v>
      </c>
      <c r="E40" s="43">
        <v>101.4862</v>
      </c>
      <c r="F40" s="43">
        <v>233.35275</v>
      </c>
      <c r="G40" s="44">
        <v>93.01991000000001</v>
      </c>
      <c r="H40" s="44">
        <v>144.76023</v>
      </c>
      <c r="I40" s="44">
        <v>124.3129</v>
      </c>
      <c r="J40" s="44">
        <v>48.80746</v>
      </c>
      <c r="K40" s="44">
        <v>91.35706</v>
      </c>
      <c r="L40" s="44">
        <v>104.73203</v>
      </c>
      <c r="M40" s="44">
        <v>99.00561</v>
      </c>
      <c r="N40" s="44">
        <v>80.74224000000001</v>
      </c>
      <c r="O40" s="44">
        <v>101.65613</v>
      </c>
    </row>
    <row r="41" spans="1:15" s="5" customFormat="1" ht="12.75">
      <c r="A41" s="26"/>
      <c r="B41" s="22" t="s">
        <v>39</v>
      </c>
      <c r="C41" s="36">
        <f t="shared" si="4"/>
        <v>2464.42027</v>
      </c>
      <c r="D41" s="43">
        <v>231.56454000000002</v>
      </c>
      <c r="E41" s="43">
        <v>185.76069</v>
      </c>
      <c r="F41" s="43">
        <v>289.79197</v>
      </c>
      <c r="G41" s="44">
        <v>140.75354000000002</v>
      </c>
      <c r="H41" s="44">
        <v>303.96949</v>
      </c>
      <c r="I41" s="44">
        <v>293.64031</v>
      </c>
      <c r="J41" s="44">
        <v>183.35010999999997</v>
      </c>
      <c r="K41" s="44">
        <v>140.41306</v>
      </c>
      <c r="L41" s="44">
        <v>88.16794999999999</v>
      </c>
      <c r="M41" s="44">
        <v>138.35598000000002</v>
      </c>
      <c r="N41" s="44">
        <v>239.30912</v>
      </c>
      <c r="O41" s="44">
        <v>229.34351</v>
      </c>
    </row>
    <row r="42" spans="1:15" s="5" customFormat="1" ht="12.75">
      <c r="A42" s="26"/>
      <c r="B42" s="22" t="s">
        <v>35</v>
      </c>
      <c r="C42" s="36">
        <f t="shared" si="4"/>
        <v>2897.5531899999996</v>
      </c>
      <c r="D42" s="44">
        <v>218.85823000000002</v>
      </c>
      <c r="E42" s="44">
        <v>227.09622</v>
      </c>
      <c r="F42" s="44">
        <v>272.07117</v>
      </c>
      <c r="G42" s="44">
        <v>130.86713</v>
      </c>
      <c r="H42" s="44">
        <v>217.0102</v>
      </c>
      <c r="I42" s="44">
        <v>317.50003999999996</v>
      </c>
      <c r="J42" s="44">
        <v>240.01948000000002</v>
      </c>
      <c r="K42" s="44">
        <v>242.99153</v>
      </c>
      <c r="L42" s="44">
        <v>311.97446</v>
      </c>
      <c r="M42" s="44">
        <v>180.42311999999998</v>
      </c>
      <c r="N42" s="44">
        <v>294.53099</v>
      </c>
      <c r="O42" s="44">
        <v>244.21062</v>
      </c>
    </row>
    <row r="43" spans="1:15" s="5" customFormat="1" ht="12.75">
      <c r="A43" s="26"/>
      <c r="B43" s="22" t="s">
        <v>88</v>
      </c>
      <c r="C43" s="36">
        <f t="shared" si="4"/>
        <v>1510.0292200000001</v>
      </c>
      <c r="D43" s="43">
        <v>127.54458</v>
      </c>
      <c r="E43" s="43">
        <v>98.23598</v>
      </c>
      <c r="F43" s="43">
        <v>147.59881</v>
      </c>
      <c r="G43" s="44">
        <v>116.97460000000001</v>
      </c>
      <c r="H43" s="44">
        <v>101.85206</v>
      </c>
      <c r="I43" s="44">
        <v>127.16589</v>
      </c>
      <c r="J43" s="44">
        <v>150.46357999999998</v>
      </c>
      <c r="K43" s="44">
        <v>108.54863</v>
      </c>
      <c r="L43" s="44">
        <v>134.80481</v>
      </c>
      <c r="M43" s="44">
        <v>114.85659</v>
      </c>
      <c r="N43" s="44">
        <v>162.78315</v>
      </c>
      <c r="O43" s="44">
        <v>119.20053999999999</v>
      </c>
    </row>
    <row r="44" spans="1:15" s="5" customFormat="1" ht="12.75">
      <c r="A44" s="26"/>
      <c r="B44" s="22" t="s">
        <v>62</v>
      </c>
      <c r="C44" s="36">
        <f t="shared" si="4"/>
        <v>16371.09149</v>
      </c>
      <c r="D44" s="43">
        <v>1411.82295</v>
      </c>
      <c r="E44" s="43">
        <v>1505.39096</v>
      </c>
      <c r="F44" s="43">
        <v>1487.65847</v>
      </c>
      <c r="G44" s="44">
        <v>1250.57892</v>
      </c>
      <c r="H44" s="44">
        <v>1345.5996699999998</v>
      </c>
      <c r="I44" s="44">
        <v>1245.6578200000001</v>
      </c>
      <c r="J44" s="44">
        <v>1171.43293</v>
      </c>
      <c r="K44" s="44">
        <v>1557.05939</v>
      </c>
      <c r="L44" s="44">
        <v>1338.38706</v>
      </c>
      <c r="M44" s="44">
        <v>1190.76206</v>
      </c>
      <c r="N44" s="44">
        <v>1329.8050700000001</v>
      </c>
      <c r="O44" s="44">
        <v>1536.93619</v>
      </c>
    </row>
    <row r="45" spans="1:15" s="5" customFormat="1" ht="12.75">
      <c r="A45" s="26"/>
      <c r="B45" s="22" t="s">
        <v>24</v>
      </c>
      <c r="C45" s="36">
        <f t="shared" si="4"/>
        <v>19018.96659</v>
      </c>
      <c r="D45" s="43">
        <v>1723.2372</v>
      </c>
      <c r="E45" s="43">
        <v>1249.3954099999999</v>
      </c>
      <c r="F45" s="43">
        <v>1566.58032</v>
      </c>
      <c r="G45" s="44">
        <v>1599.0626000000002</v>
      </c>
      <c r="H45" s="44">
        <v>1791.24245</v>
      </c>
      <c r="I45" s="44">
        <v>1545.47582</v>
      </c>
      <c r="J45" s="44">
        <v>1439.71371</v>
      </c>
      <c r="K45" s="44">
        <v>1513.65177</v>
      </c>
      <c r="L45" s="44">
        <v>1657.1003400000002</v>
      </c>
      <c r="M45" s="44">
        <v>1579.93244</v>
      </c>
      <c r="N45" s="44">
        <v>1632.6157</v>
      </c>
      <c r="O45" s="44">
        <v>1720.95883</v>
      </c>
    </row>
    <row r="46" spans="1:15" s="5" customFormat="1" ht="12.75">
      <c r="A46" s="26"/>
      <c r="B46" s="27" t="s">
        <v>90</v>
      </c>
      <c r="C46" s="36">
        <f t="shared" si="4"/>
        <v>223.74409999999997</v>
      </c>
      <c r="D46" s="43">
        <v>26.26929</v>
      </c>
      <c r="E46" s="43">
        <v>20.477400000000003</v>
      </c>
      <c r="F46" s="43">
        <v>22.370060000000002</v>
      </c>
      <c r="G46" s="44">
        <v>2.83572</v>
      </c>
      <c r="H46" s="44">
        <v>60.35335</v>
      </c>
      <c r="I46" s="44">
        <v>4.7053400000000005</v>
      </c>
      <c r="J46" s="44">
        <v>8.59455</v>
      </c>
      <c r="K46" s="44">
        <v>11.0019</v>
      </c>
      <c r="L46" s="44">
        <v>10.126959999999999</v>
      </c>
      <c r="M46" s="44">
        <v>15.49397</v>
      </c>
      <c r="N46" s="44">
        <v>35.34319</v>
      </c>
      <c r="O46" s="44">
        <v>6.17237</v>
      </c>
    </row>
    <row r="47" spans="1:15" s="5" customFormat="1" ht="12.75">
      <c r="A47" s="26"/>
      <c r="B47" s="22" t="s">
        <v>33</v>
      </c>
      <c r="C47" s="36">
        <f t="shared" si="4"/>
        <v>19297.003810000002</v>
      </c>
      <c r="D47" s="43">
        <v>1628.0388</v>
      </c>
      <c r="E47" s="43">
        <v>1674.51802</v>
      </c>
      <c r="F47" s="43">
        <v>1296.96586</v>
      </c>
      <c r="G47" s="44">
        <v>1388.29283</v>
      </c>
      <c r="H47" s="44">
        <v>1663.39677</v>
      </c>
      <c r="I47" s="44">
        <v>1730.09727</v>
      </c>
      <c r="J47" s="44">
        <v>1717.77426</v>
      </c>
      <c r="K47" s="44">
        <v>1693.0735</v>
      </c>
      <c r="L47" s="44">
        <v>1548.84327</v>
      </c>
      <c r="M47" s="44">
        <v>1678.01105</v>
      </c>
      <c r="N47" s="44">
        <v>1744.57473</v>
      </c>
      <c r="O47" s="44">
        <v>1533.41745</v>
      </c>
    </row>
    <row r="48" spans="1:15" s="5" customFormat="1" ht="12.75">
      <c r="A48" s="26"/>
      <c r="B48" s="22" t="s">
        <v>16</v>
      </c>
      <c r="C48" s="36">
        <f t="shared" si="4"/>
        <v>392.22964999999994</v>
      </c>
      <c r="D48" s="43">
        <v>111.52542</v>
      </c>
      <c r="E48" s="43">
        <v>1.8364800000000001</v>
      </c>
      <c r="F48" s="43">
        <v>1.62496</v>
      </c>
      <c r="G48" s="44">
        <v>67.31746000000001</v>
      </c>
      <c r="H48" s="44">
        <v>75.41386999999999</v>
      </c>
      <c r="I48" s="44">
        <v>121.69322</v>
      </c>
      <c r="J48" s="44">
        <v>3.19277</v>
      </c>
      <c r="K48" s="44">
        <v>3.56663</v>
      </c>
      <c r="L48" s="44">
        <v>0.49179</v>
      </c>
      <c r="M48" s="44">
        <v>2.99005</v>
      </c>
      <c r="N48" s="44">
        <v>2.35761</v>
      </c>
      <c r="O48" s="44">
        <v>0.21938999999999997</v>
      </c>
    </row>
    <row r="49" spans="1:15" s="5" customFormat="1" ht="12.75">
      <c r="A49" s="26"/>
      <c r="B49" s="22" t="s">
        <v>18</v>
      </c>
      <c r="C49" s="36">
        <f t="shared" si="4"/>
        <v>53743.91711</v>
      </c>
      <c r="D49" s="43">
        <v>5030.806009999999</v>
      </c>
      <c r="E49" s="43">
        <v>4416.25503</v>
      </c>
      <c r="F49" s="43">
        <v>5345.54268</v>
      </c>
      <c r="G49" s="44">
        <v>5104.18721</v>
      </c>
      <c r="H49" s="44">
        <v>4058.84218</v>
      </c>
      <c r="I49" s="44">
        <v>4224.5749000000005</v>
      </c>
      <c r="J49" s="44">
        <v>4390.6084</v>
      </c>
      <c r="K49" s="44">
        <v>3822.0852999999997</v>
      </c>
      <c r="L49" s="44">
        <v>3455.75952</v>
      </c>
      <c r="M49" s="44">
        <v>4124.39031</v>
      </c>
      <c r="N49" s="44">
        <v>5938.68245</v>
      </c>
      <c r="O49" s="44">
        <v>3832.18312</v>
      </c>
    </row>
    <row r="50" spans="1:15" s="5" customFormat="1" ht="12.75">
      <c r="A50" s="26"/>
      <c r="B50" s="22" t="s">
        <v>45</v>
      </c>
      <c r="C50" s="36">
        <f t="shared" si="4"/>
        <v>12445.25624</v>
      </c>
      <c r="D50" s="43">
        <v>385.33302000000003</v>
      </c>
      <c r="E50" s="43">
        <v>1198.40439</v>
      </c>
      <c r="F50" s="43">
        <v>816.9100500000001</v>
      </c>
      <c r="G50" s="44">
        <v>1349.4338</v>
      </c>
      <c r="H50" s="44">
        <v>555.97196</v>
      </c>
      <c r="I50" s="44">
        <v>491.45237</v>
      </c>
      <c r="J50" s="44">
        <v>697.33485</v>
      </c>
      <c r="K50" s="44">
        <v>2253.10773</v>
      </c>
      <c r="L50" s="44">
        <v>323.54689</v>
      </c>
      <c r="M50" s="44">
        <v>1239.0888300000001</v>
      </c>
      <c r="N50" s="44">
        <v>936.9968299999999</v>
      </c>
      <c r="O50" s="44">
        <v>2197.6755200000002</v>
      </c>
    </row>
    <row r="51" spans="1:15" s="5" customFormat="1" ht="12.75">
      <c r="A51" s="26"/>
      <c r="B51" s="22" t="s">
        <v>84</v>
      </c>
      <c r="C51" s="36">
        <f t="shared" si="4"/>
        <v>9093.731230000001</v>
      </c>
      <c r="D51" s="43">
        <v>630.79869</v>
      </c>
      <c r="E51" s="43">
        <v>637.04529</v>
      </c>
      <c r="F51" s="43">
        <v>715.75311</v>
      </c>
      <c r="G51" s="44">
        <v>771.33497</v>
      </c>
      <c r="H51" s="44">
        <v>822.29923</v>
      </c>
      <c r="I51" s="44">
        <v>830.70991</v>
      </c>
      <c r="J51" s="44">
        <v>848.44364</v>
      </c>
      <c r="K51" s="44">
        <v>678.5953900000001</v>
      </c>
      <c r="L51" s="44">
        <v>728.77305</v>
      </c>
      <c r="M51" s="44">
        <v>666.82007</v>
      </c>
      <c r="N51" s="44">
        <v>958.76048</v>
      </c>
      <c r="O51" s="44">
        <v>804.3974000000001</v>
      </c>
    </row>
    <row r="52" spans="1:15" s="5" customFormat="1" ht="12.75">
      <c r="A52" s="26"/>
      <c r="B52" s="22" t="s">
        <v>63</v>
      </c>
      <c r="C52" s="36">
        <f t="shared" si="4"/>
        <v>2252.96387</v>
      </c>
      <c r="D52" s="43">
        <v>233.08221</v>
      </c>
      <c r="E52" s="43">
        <v>102.32227999999999</v>
      </c>
      <c r="F52" s="43">
        <v>234.13065</v>
      </c>
      <c r="G52" s="44">
        <v>194.52301</v>
      </c>
      <c r="H52" s="44">
        <v>155.32867000000002</v>
      </c>
      <c r="I52" s="44">
        <v>192.84769</v>
      </c>
      <c r="J52" s="44">
        <v>200.13997</v>
      </c>
      <c r="K52" s="44">
        <v>186.96745</v>
      </c>
      <c r="L52" s="44">
        <v>103.17899</v>
      </c>
      <c r="M52" s="44">
        <v>167.26505</v>
      </c>
      <c r="N52" s="44">
        <v>233.59084</v>
      </c>
      <c r="O52" s="44">
        <v>249.58706</v>
      </c>
    </row>
    <row r="53" spans="1:15" s="5" customFormat="1" ht="12.75">
      <c r="A53" s="26"/>
      <c r="B53" s="22" t="s">
        <v>6</v>
      </c>
      <c r="C53" s="36">
        <f t="shared" si="4"/>
        <v>1652.23966</v>
      </c>
      <c r="D53" s="43">
        <v>124.07699000000001</v>
      </c>
      <c r="E53" s="43">
        <v>1.0593299999999999</v>
      </c>
      <c r="F53" s="43">
        <v>172.0463</v>
      </c>
      <c r="G53" s="44">
        <v>51.9694</v>
      </c>
      <c r="H53" s="44">
        <v>57.29276</v>
      </c>
      <c r="I53" s="44">
        <v>306.80224</v>
      </c>
      <c r="J53" s="44">
        <v>94.76816000000001</v>
      </c>
      <c r="K53" s="44">
        <v>43.576370000000004</v>
      </c>
      <c r="L53" s="44">
        <v>85.42459</v>
      </c>
      <c r="M53" s="44">
        <v>313.38903000000005</v>
      </c>
      <c r="N53" s="44">
        <v>297.46303</v>
      </c>
      <c r="O53" s="44">
        <v>104.37146000000001</v>
      </c>
    </row>
    <row r="54" spans="1:15" s="5" customFormat="1" ht="12.75">
      <c r="A54" s="26"/>
      <c r="B54" s="22" t="s">
        <v>86</v>
      </c>
      <c r="C54" s="36">
        <f t="shared" si="4"/>
        <v>1225.66232</v>
      </c>
      <c r="D54" s="43">
        <v>108.29417</v>
      </c>
      <c r="E54" s="43">
        <v>63.36163</v>
      </c>
      <c r="F54" s="43">
        <v>124.16874</v>
      </c>
      <c r="G54" s="44">
        <v>118.98787</v>
      </c>
      <c r="H54" s="44">
        <v>141.59964000000002</v>
      </c>
      <c r="I54" s="44">
        <v>91.05798</v>
      </c>
      <c r="J54" s="44">
        <v>132.21028</v>
      </c>
      <c r="K54" s="44">
        <v>55.02133</v>
      </c>
      <c r="L54" s="44">
        <v>96.04964</v>
      </c>
      <c r="M54" s="44">
        <v>52.54366</v>
      </c>
      <c r="N54" s="44">
        <v>118.48872999999999</v>
      </c>
      <c r="O54" s="44">
        <v>123.87865</v>
      </c>
    </row>
    <row r="55" spans="1:15" s="5" customFormat="1" ht="12.75">
      <c r="A55" s="26"/>
      <c r="B55" s="22" t="s">
        <v>31</v>
      </c>
      <c r="C55" s="36">
        <f t="shared" si="4"/>
        <v>14758.78857</v>
      </c>
      <c r="D55" s="43">
        <v>14.583</v>
      </c>
      <c r="E55" s="43">
        <v>3501.28275</v>
      </c>
      <c r="F55" s="43">
        <v>0.5312</v>
      </c>
      <c r="G55" s="44">
        <v>1.56</v>
      </c>
      <c r="H55" s="44">
        <v>3514.707</v>
      </c>
      <c r="I55" s="44">
        <v>1.35707</v>
      </c>
      <c r="J55" s="44">
        <v>3500.36</v>
      </c>
      <c r="K55" s="44">
        <v>12.331790000000002</v>
      </c>
      <c r="L55" s="44">
        <v>14.641200000000001</v>
      </c>
      <c r="M55" s="44">
        <v>594.5258</v>
      </c>
      <c r="N55" s="44">
        <v>3602.90843</v>
      </c>
      <c r="O55" s="44">
        <v>0.00033</v>
      </c>
    </row>
    <row r="56" spans="1:15" s="5" customFormat="1" ht="12.75">
      <c r="A56" s="26"/>
      <c r="B56" s="22" t="s">
        <v>28</v>
      </c>
      <c r="C56" s="36">
        <f t="shared" si="4"/>
        <v>672.23487</v>
      </c>
      <c r="D56" s="43">
        <v>43.66292</v>
      </c>
      <c r="E56" s="43">
        <v>37.98098</v>
      </c>
      <c r="F56" s="43">
        <v>50.77827</v>
      </c>
      <c r="G56" s="44">
        <v>45.62625</v>
      </c>
      <c r="H56" s="44">
        <v>62.97968</v>
      </c>
      <c r="I56" s="44">
        <v>39.74917</v>
      </c>
      <c r="J56" s="44">
        <v>60.81675</v>
      </c>
      <c r="K56" s="44">
        <v>41.79014</v>
      </c>
      <c r="L56" s="44">
        <v>37.74492</v>
      </c>
      <c r="M56" s="44">
        <v>125.15863</v>
      </c>
      <c r="N56" s="44">
        <v>38.09851999999999</v>
      </c>
      <c r="O56" s="44">
        <v>87.84864</v>
      </c>
    </row>
    <row r="57" spans="1:15" s="5" customFormat="1" ht="12.75">
      <c r="A57" s="26"/>
      <c r="B57" s="27" t="s">
        <v>34</v>
      </c>
      <c r="C57" s="36">
        <f t="shared" si="4"/>
        <v>734.84328</v>
      </c>
      <c r="D57" s="43">
        <v>62.62798</v>
      </c>
      <c r="E57" s="43">
        <v>80.63157000000001</v>
      </c>
      <c r="F57" s="43">
        <v>80.82539</v>
      </c>
      <c r="G57" s="44">
        <v>44.430800000000005</v>
      </c>
      <c r="H57" s="44">
        <v>50.50897</v>
      </c>
      <c r="I57" s="44">
        <v>43.19986</v>
      </c>
      <c r="J57" s="44">
        <v>63.054190000000006</v>
      </c>
      <c r="K57" s="44">
        <v>46.45494</v>
      </c>
      <c r="L57" s="44">
        <v>57.684290000000004</v>
      </c>
      <c r="M57" s="44">
        <v>112.44617</v>
      </c>
      <c r="N57" s="44">
        <v>33.89996</v>
      </c>
      <c r="O57" s="44">
        <v>59.07916</v>
      </c>
    </row>
    <row r="58" spans="1:15" s="5" customFormat="1" ht="12.75">
      <c r="A58" s="26"/>
      <c r="B58" s="27" t="s">
        <v>109</v>
      </c>
      <c r="C58" s="36">
        <f t="shared" si="4"/>
        <v>105.92336999999998</v>
      </c>
      <c r="D58" s="43">
        <v>0.00069</v>
      </c>
      <c r="E58" s="43">
        <v>0.36208999999999997</v>
      </c>
      <c r="F58" s="43">
        <v>0.16471</v>
      </c>
      <c r="G58" s="44">
        <v>0</v>
      </c>
      <c r="H58" s="44">
        <v>0.31826</v>
      </c>
      <c r="I58" s="44">
        <v>0.28933</v>
      </c>
      <c r="J58" s="44">
        <v>36.202589999999994</v>
      </c>
      <c r="K58" s="44">
        <v>0.22009</v>
      </c>
      <c r="L58" s="44">
        <v>0.0008399999999999999</v>
      </c>
      <c r="M58" s="44">
        <v>0.36401999999999995</v>
      </c>
      <c r="N58" s="44">
        <v>66.76462</v>
      </c>
      <c r="O58" s="44">
        <v>1.2361300000000002</v>
      </c>
    </row>
    <row r="59" spans="1:15" s="5" customFormat="1" ht="12.75">
      <c r="A59" s="26"/>
      <c r="B59" s="22" t="s">
        <v>69</v>
      </c>
      <c r="C59" s="36">
        <f t="shared" si="4"/>
        <v>1833.98611</v>
      </c>
      <c r="D59" s="43">
        <v>64.673</v>
      </c>
      <c r="E59" s="43">
        <v>87.77193</v>
      </c>
      <c r="F59" s="43">
        <v>178.3727</v>
      </c>
      <c r="G59" s="44">
        <v>141.86357999999998</v>
      </c>
      <c r="H59" s="44">
        <v>159.64</v>
      </c>
      <c r="I59" s="44">
        <v>135.67866</v>
      </c>
      <c r="J59" s="44">
        <v>150.10032999999999</v>
      </c>
      <c r="K59" s="44">
        <v>93.66369999999999</v>
      </c>
      <c r="L59" s="44">
        <v>401.4825</v>
      </c>
      <c r="M59" s="44">
        <v>250.47153</v>
      </c>
      <c r="N59" s="44">
        <v>83.88301</v>
      </c>
      <c r="O59" s="44">
        <v>86.38517</v>
      </c>
    </row>
    <row r="60" spans="1:15" s="5" customFormat="1" ht="12.75">
      <c r="A60" s="26"/>
      <c r="B60" s="27" t="s">
        <v>37</v>
      </c>
      <c r="C60" s="36">
        <f t="shared" si="4"/>
        <v>1875.0565200000005</v>
      </c>
      <c r="D60" s="43">
        <v>102.19386</v>
      </c>
      <c r="E60" s="43">
        <v>115.82462</v>
      </c>
      <c r="F60" s="43">
        <v>179.70164000000003</v>
      </c>
      <c r="G60" s="44">
        <v>148.80595000000002</v>
      </c>
      <c r="H60" s="44">
        <v>175.73114999999999</v>
      </c>
      <c r="I60" s="44">
        <v>165.56957</v>
      </c>
      <c r="J60" s="44">
        <v>122.84679</v>
      </c>
      <c r="K60" s="44">
        <v>174.58392</v>
      </c>
      <c r="L60" s="44">
        <v>160.60037</v>
      </c>
      <c r="M60" s="44">
        <v>155.06374</v>
      </c>
      <c r="N60" s="44">
        <v>195.00932</v>
      </c>
      <c r="O60" s="44">
        <v>179.12559</v>
      </c>
    </row>
    <row r="61" spans="1:15" s="5" customFormat="1" ht="12.75">
      <c r="A61" s="26"/>
      <c r="B61" s="22" t="s">
        <v>73</v>
      </c>
      <c r="C61" s="36">
        <f t="shared" si="4"/>
        <v>1.9966</v>
      </c>
      <c r="D61" s="43">
        <v>0.15921000000000002</v>
      </c>
      <c r="E61" s="43">
        <v>0</v>
      </c>
      <c r="F61" s="43">
        <v>0.0773</v>
      </c>
      <c r="G61" s="44">
        <v>0.23545</v>
      </c>
      <c r="H61" s="44">
        <v>0.012</v>
      </c>
      <c r="I61" s="44">
        <v>0.1034</v>
      </c>
      <c r="J61" s="44">
        <v>0</v>
      </c>
      <c r="K61" s="44">
        <v>0.74587</v>
      </c>
      <c r="L61" s="44">
        <v>0.41684</v>
      </c>
      <c r="M61" s="44">
        <v>0.026</v>
      </c>
      <c r="N61" s="44">
        <v>0.053</v>
      </c>
      <c r="O61" s="44">
        <v>0.16753</v>
      </c>
    </row>
    <row r="62" spans="1:15" s="5" customFormat="1" ht="12.75">
      <c r="A62" s="26"/>
      <c r="B62" s="22" t="s">
        <v>65</v>
      </c>
      <c r="C62" s="36">
        <f t="shared" si="4"/>
        <v>48652.99974</v>
      </c>
      <c r="D62" s="43">
        <v>3089.5757200000003</v>
      </c>
      <c r="E62" s="43">
        <v>6027.28029</v>
      </c>
      <c r="F62" s="43">
        <v>3924.86944</v>
      </c>
      <c r="G62" s="44">
        <v>2633.66516</v>
      </c>
      <c r="H62" s="44">
        <v>4343.19015</v>
      </c>
      <c r="I62" s="44">
        <v>4113.9235499999995</v>
      </c>
      <c r="J62" s="44">
        <v>3707.60233</v>
      </c>
      <c r="K62" s="44">
        <v>4262.63502</v>
      </c>
      <c r="L62" s="44">
        <v>3515.46898</v>
      </c>
      <c r="M62" s="44">
        <v>3447.98432</v>
      </c>
      <c r="N62" s="44">
        <v>5090.31796</v>
      </c>
      <c r="O62" s="44">
        <v>4496.48682</v>
      </c>
    </row>
    <row r="63" spans="1:15" s="5" customFormat="1" ht="12.75">
      <c r="A63" s="26"/>
      <c r="B63" s="27" t="s">
        <v>20</v>
      </c>
      <c r="C63" s="36">
        <f t="shared" si="4"/>
        <v>6160.512870000001</v>
      </c>
      <c r="D63" s="43">
        <v>575.5624300000001</v>
      </c>
      <c r="E63" s="43">
        <v>661.66427</v>
      </c>
      <c r="F63" s="43">
        <v>952.94641</v>
      </c>
      <c r="G63" s="44">
        <v>299.69056</v>
      </c>
      <c r="H63" s="44">
        <v>496.79494</v>
      </c>
      <c r="I63" s="44">
        <v>599.53891</v>
      </c>
      <c r="J63" s="44">
        <v>406.81422</v>
      </c>
      <c r="K63" s="44">
        <v>415.45599</v>
      </c>
      <c r="L63" s="44">
        <v>445.8955</v>
      </c>
      <c r="M63" s="44">
        <v>428.44721000000004</v>
      </c>
      <c r="N63" s="44">
        <v>477.85974</v>
      </c>
      <c r="O63" s="44">
        <v>399.84269</v>
      </c>
    </row>
    <row r="64" spans="1:15" s="5" customFormat="1" ht="12.75">
      <c r="A64" s="26"/>
      <c r="B64" s="22" t="s">
        <v>42</v>
      </c>
      <c r="C64" s="36">
        <f t="shared" si="4"/>
        <v>5341.1535699999995</v>
      </c>
      <c r="D64" s="43">
        <v>467.8285</v>
      </c>
      <c r="E64" s="43">
        <v>143.21519</v>
      </c>
      <c r="F64" s="43">
        <v>310.50621</v>
      </c>
      <c r="G64" s="44">
        <v>1120.709</v>
      </c>
      <c r="H64" s="44">
        <v>675.338</v>
      </c>
      <c r="I64" s="44">
        <v>511.20673999999997</v>
      </c>
      <c r="J64" s="44">
        <v>7</v>
      </c>
      <c r="K64" s="44">
        <v>252.16986</v>
      </c>
      <c r="L64" s="44">
        <v>386.73940000000005</v>
      </c>
      <c r="M64" s="44">
        <v>464.8238</v>
      </c>
      <c r="N64" s="44">
        <v>528.74622</v>
      </c>
      <c r="O64" s="44">
        <v>472.87065</v>
      </c>
    </row>
    <row r="65" spans="1:15" s="5" customFormat="1" ht="12.75">
      <c r="A65" s="26"/>
      <c r="B65" s="22" t="s">
        <v>40</v>
      </c>
      <c r="C65" s="36">
        <f t="shared" si="4"/>
        <v>1204.15747</v>
      </c>
      <c r="D65" s="43">
        <v>90.1039</v>
      </c>
      <c r="E65" s="43">
        <v>121.08628</v>
      </c>
      <c r="F65" s="43">
        <v>106.0364</v>
      </c>
      <c r="G65" s="44">
        <v>62.21542</v>
      </c>
      <c r="H65" s="44">
        <v>99.80025</v>
      </c>
      <c r="I65" s="44">
        <v>144.0351</v>
      </c>
      <c r="J65" s="44">
        <v>73.14775</v>
      </c>
      <c r="K65" s="44">
        <v>131.47523999999999</v>
      </c>
      <c r="L65" s="44">
        <v>97.34403</v>
      </c>
      <c r="M65" s="44">
        <v>110.2178</v>
      </c>
      <c r="N65" s="44">
        <v>72.50142</v>
      </c>
      <c r="O65" s="44">
        <v>96.19388000000001</v>
      </c>
    </row>
    <row r="66" spans="1:15" s="5" customFormat="1" ht="12.75">
      <c r="A66" s="26"/>
      <c r="B66" s="22" t="s">
        <v>21</v>
      </c>
      <c r="C66" s="36">
        <f t="shared" si="4"/>
        <v>14186.098030000001</v>
      </c>
      <c r="D66" s="43">
        <v>802.97936</v>
      </c>
      <c r="E66" s="43">
        <v>885.42937</v>
      </c>
      <c r="F66" s="43">
        <v>1066.65088</v>
      </c>
      <c r="G66" s="44">
        <v>778.6168299999999</v>
      </c>
      <c r="H66" s="44">
        <v>1142.6625</v>
      </c>
      <c r="I66" s="44">
        <v>1289.4038500000001</v>
      </c>
      <c r="J66" s="44">
        <v>1314.86849</v>
      </c>
      <c r="K66" s="44">
        <v>1278.4928200000002</v>
      </c>
      <c r="L66" s="44">
        <v>1553.5161799999998</v>
      </c>
      <c r="M66" s="44">
        <v>1551.5563</v>
      </c>
      <c r="N66" s="44">
        <v>1057.24153</v>
      </c>
      <c r="O66" s="44">
        <v>1464.67992</v>
      </c>
    </row>
    <row r="67" spans="1:15" s="5" customFormat="1" ht="12.75">
      <c r="A67" s="26"/>
      <c r="B67" s="22" t="s">
        <v>29</v>
      </c>
      <c r="C67" s="36">
        <f t="shared" si="4"/>
        <v>282.6446700000001</v>
      </c>
      <c r="D67" s="43">
        <v>16.786540000000002</v>
      </c>
      <c r="E67" s="43">
        <v>25.357020000000002</v>
      </c>
      <c r="F67" s="43">
        <v>28.56293</v>
      </c>
      <c r="G67" s="44">
        <v>24.529220000000002</v>
      </c>
      <c r="H67" s="44">
        <v>20.88539</v>
      </c>
      <c r="I67" s="44">
        <v>15.88013</v>
      </c>
      <c r="J67" s="44">
        <v>20.045090000000002</v>
      </c>
      <c r="K67" s="44">
        <v>18.01971</v>
      </c>
      <c r="L67" s="44">
        <v>27.14956</v>
      </c>
      <c r="M67" s="44">
        <v>27.87807</v>
      </c>
      <c r="N67" s="44">
        <v>28.56205</v>
      </c>
      <c r="O67" s="44">
        <v>28.98896</v>
      </c>
    </row>
    <row r="68" spans="1:15" s="5" customFormat="1" ht="12.75">
      <c r="A68" s="26"/>
      <c r="B68" s="22" t="s">
        <v>44</v>
      </c>
      <c r="C68" s="36">
        <f t="shared" si="4"/>
        <v>1757.3405900000002</v>
      </c>
      <c r="D68" s="43">
        <v>153.93664</v>
      </c>
      <c r="E68" s="43">
        <v>122.98894</v>
      </c>
      <c r="F68" s="43">
        <v>90.99887</v>
      </c>
      <c r="G68" s="44">
        <v>148.98014999999998</v>
      </c>
      <c r="H68" s="44">
        <v>128.46574</v>
      </c>
      <c r="I68" s="44">
        <v>27.33381</v>
      </c>
      <c r="J68" s="44">
        <v>213.12013000000002</v>
      </c>
      <c r="K68" s="44">
        <v>107.11525</v>
      </c>
      <c r="L68" s="44">
        <v>159.39274</v>
      </c>
      <c r="M68" s="44">
        <v>214.52773000000002</v>
      </c>
      <c r="N68" s="44">
        <v>217.31845</v>
      </c>
      <c r="O68" s="44">
        <v>173.16214000000002</v>
      </c>
    </row>
    <row r="69" spans="1:15" s="5" customFormat="1" ht="12.75">
      <c r="A69" s="26"/>
      <c r="B69" s="22" t="s">
        <v>23</v>
      </c>
      <c r="C69" s="36">
        <f t="shared" si="4"/>
        <v>4322.202</v>
      </c>
      <c r="D69" s="43">
        <v>142.804</v>
      </c>
      <c r="E69" s="43">
        <v>251.58</v>
      </c>
      <c r="F69" s="43">
        <v>227.518</v>
      </c>
      <c r="G69" s="44">
        <v>203.72</v>
      </c>
      <c r="H69" s="44">
        <v>205.6</v>
      </c>
      <c r="I69" s="44">
        <v>94.4</v>
      </c>
      <c r="J69" s="44">
        <v>540.665</v>
      </c>
      <c r="K69" s="44">
        <v>215.14</v>
      </c>
      <c r="L69" s="44">
        <v>115</v>
      </c>
      <c r="M69" s="44">
        <v>175</v>
      </c>
      <c r="N69" s="44">
        <v>376.5</v>
      </c>
      <c r="O69" s="44">
        <v>1774.275</v>
      </c>
    </row>
    <row r="70" spans="1:15" s="5" customFormat="1" ht="12.75">
      <c r="A70" s="26"/>
      <c r="B70" s="22" t="s">
        <v>70</v>
      </c>
      <c r="C70" s="36">
        <f t="shared" si="4"/>
        <v>12790.841680000001</v>
      </c>
      <c r="D70" s="43">
        <v>601.12581</v>
      </c>
      <c r="E70" s="43">
        <v>511.20209</v>
      </c>
      <c r="F70" s="43">
        <v>1435.60904</v>
      </c>
      <c r="G70" s="44">
        <v>1208.92935</v>
      </c>
      <c r="H70" s="44">
        <v>842.10763</v>
      </c>
      <c r="I70" s="44">
        <v>916.3553499999999</v>
      </c>
      <c r="J70" s="44">
        <v>2667.91535</v>
      </c>
      <c r="K70" s="44">
        <v>1197.9236899999999</v>
      </c>
      <c r="L70" s="44">
        <v>870.22089</v>
      </c>
      <c r="M70" s="44">
        <v>745.911</v>
      </c>
      <c r="N70" s="44">
        <v>203.3998</v>
      </c>
      <c r="O70" s="44">
        <v>1590.14168</v>
      </c>
    </row>
    <row r="71" spans="1:15" s="5" customFormat="1" ht="12.75">
      <c r="A71" s="26"/>
      <c r="B71" s="22" t="s">
        <v>43</v>
      </c>
      <c r="C71" s="36">
        <f t="shared" si="4"/>
        <v>2154.40867</v>
      </c>
      <c r="D71" s="43">
        <v>192.80757999999997</v>
      </c>
      <c r="E71" s="43">
        <v>117.79417</v>
      </c>
      <c r="F71" s="43">
        <v>175.50677</v>
      </c>
      <c r="G71" s="44">
        <v>128.89436</v>
      </c>
      <c r="H71" s="44">
        <v>183.71294</v>
      </c>
      <c r="I71" s="44">
        <v>277.61862</v>
      </c>
      <c r="J71" s="44">
        <v>130.80919</v>
      </c>
      <c r="K71" s="44">
        <v>161.08678</v>
      </c>
      <c r="L71" s="44">
        <v>174.52286999999998</v>
      </c>
      <c r="M71" s="44">
        <v>274.9668</v>
      </c>
      <c r="N71" s="44">
        <v>191.82485999999997</v>
      </c>
      <c r="O71" s="44">
        <v>144.86373</v>
      </c>
    </row>
    <row r="72" spans="1:15" s="5" customFormat="1" ht="12.75">
      <c r="A72" s="26"/>
      <c r="B72" s="22" t="s">
        <v>71</v>
      </c>
      <c r="C72" s="36">
        <f t="shared" si="4"/>
        <v>192.9074</v>
      </c>
      <c r="D72" s="43">
        <v>34.87064</v>
      </c>
      <c r="E72" s="43">
        <v>17.54537</v>
      </c>
      <c r="F72" s="43">
        <v>17.26539</v>
      </c>
      <c r="G72" s="44">
        <v>6.08008</v>
      </c>
      <c r="H72" s="44">
        <v>21.71195</v>
      </c>
      <c r="I72" s="44">
        <v>2.5175</v>
      </c>
      <c r="J72" s="44">
        <v>1.66482</v>
      </c>
      <c r="K72" s="44">
        <v>26.773580000000003</v>
      </c>
      <c r="L72" s="44">
        <v>16.247709999999998</v>
      </c>
      <c r="M72" s="44">
        <v>5.6335500000000005</v>
      </c>
      <c r="N72" s="44">
        <v>23.91766</v>
      </c>
      <c r="O72" s="44">
        <v>18.67915</v>
      </c>
    </row>
    <row r="73" spans="1:15" s="5" customFormat="1" ht="12.75">
      <c r="A73" s="26"/>
      <c r="B73" s="22" t="s">
        <v>26</v>
      </c>
      <c r="C73" s="36">
        <f t="shared" si="4"/>
        <v>9063.46711</v>
      </c>
      <c r="D73" s="43">
        <v>777.52606</v>
      </c>
      <c r="E73" s="43">
        <v>584.59107</v>
      </c>
      <c r="F73" s="43">
        <v>494.12890999999996</v>
      </c>
      <c r="G73" s="44">
        <v>559.1534499999999</v>
      </c>
      <c r="H73" s="44">
        <v>644.30747</v>
      </c>
      <c r="I73" s="44">
        <v>590.1787800000001</v>
      </c>
      <c r="J73" s="44">
        <v>629.26003</v>
      </c>
      <c r="K73" s="44">
        <v>1042.31945</v>
      </c>
      <c r="L73" s="44">
        <v>759.61737</v>
      </c>
      <c r="M73" s="44">
        <v>854.49612</v>
      </c>
      <c r="N73" s="44">
        <v>1073.69179</v>
      </c>
      <c r="O73" s="44">
        <v>1054.1966100000002</v>
      </c>
    </row>
    <row r="74" spans="1:15" s="5" customFormat="1" ht="12.75">
      <c r="A74" s="26"/>
      <c r="B74" s="22" t="s">
        <v>27</v>
      </c>
      <c r="C74" s="36">
        <f t="shared" si="4"/>
        <v>355.47781</v>
      </c>
      <c r="D74" s="43">
        <v>15.71303</v>
      </c>
      <c r="E74" s="43">
        <v>30.220560000000003</v>
      </c>
      <c r="F74" s="43">
        <v>33.39767</v>
      </c>
      <c r="G74" s="44">
        <v>35.65445</v>
      </c>
      <c r="H74" s="44">
        <v>31.26404</v>
      </c>
      <c r="I74" s="44">
        <v>41.84513</v>
      </c>
      <c r="J74" s="44">
        <v>30.11376</v>
      </c>
      <c r="K74" s="44">
        <v>26.85163</v>
      </c>
      <c r="L74" s="44">
        <v>20.15595</v>
      </c>
      <c r="M74" s="44">
        <v>52.74982</v>
      </c>
      <c r="N74" s="44">
        <v>20.67675</v>
      </c>
      <c r="O74" s="44">
        <v>16.83502</v>
      </c>
    </row>
    <row r="75" spans="1:15" s="5" customFormat="1" ht="12.75">
      <c r="A75" s="26"/>
      <c r="B75" s="22" t="s">
        <v>89</v>
      </c>
      <c r="C75" s="36">
        <f t="shared" si="4"/>
        <v>1027.2575700000002</v>
      </c>
      <c r="D75" s="44">
        <v>46.04458</v>
      </c>
      <c r="E75" s="44">
        <v>81.744</v>
      </c>
      <c r="F75" s="44">
        <v>96.07834</v>
      </c>
      <c r="G75" s="44">
        <v>221.58642</v>
      </c>
      <c r="H75" s="44">
        <v>76.176</v>
      </c>
      <c r="I75" s="44">
        <v>171.8</v>
      </c>
      <c r="J75" s="44">
        <v>36.43168</v>
      </c>
      <c r="K75" s="44">
        <v>19.764</v>
      </c>
      <c r="L75" s="44">
        <v>104.56854</v>
      </c>
      <c r="M75" s="44">
        <v>19.764</v>
      </c>
      <c r="N75" s="44">
        <v>95.17801</v>
      </c>
      <c r="O75" s="44">
        <v>58.122</v>
      </c>
    </row>
    <row r="76" spans="1:15" s="5" customFormat="1" ht="12.75">
      <c r="A76" s="26"/>
      <c r="B76" s="22" t="s">
        <v>22</v>
      </c>
      <c r="C76" s="36">
        <f t="shared" si="4"/>
        <v>35.48507</v>
      </c>
      <c r="D76" s="43">
        <v>3.6598800000000002</v>
      </c>
      <c r="E76" s="43">
        <v>2.05717</v>
      </c>
      <c r="F76" s="43">
        <v>5.0675</v>
      </c>
      <c r="G76" s="44">
        <v>3.8778099999999998</v>
      </c>
      <c r="H76" s="44">
        <v>1.7445</v>
      </c>
      <c r="I76" s="44">
        <v>2.71957</v>
      </c>
      <c r="J76" s="44">
        <v>5.84175</v>
      </c>
      <c r="K76" s="44">
        <v>2.20402</v>
      </c>
      <c r="L76" s="44">
        <v>2.23673</v>
      </c>
      <c r="M76" s="44">
        <v>4.02369</v>
      </c>
      <c r="N76" s="44">
        <v>1.67165</v>
      </c>
      <c r="O76" s="44">
        <v>0.3808</v>
      </c>
    </row>
    <row r="77" spans="1:15" s="5" customFormat="1" ht="12.75">
      <c r="A77" s="26"/>
      <c r="B77" s="22" t="s">
        <v>54</v>
      </c>
      <c r="C77" s="36">
        <f t="shared" si="4"/>
        <v>116853.02476999997</v>
      </c>
      <c r="D77" s="43">
        <v>35224.811</v>
      </c>
      <c r="E77" s="43">
        <v>3349.986</v>
      </c>
      <c r="F77" s="43">
        <v>0.062270000000000006</v>
      </c>
      <c r="G77" s="44">
        <v>270</v>
      </c>
      <c r="H77" s="44">
        <v>32330.01</v>
      </c>
      <c r="I77" s="44">
        <v>5227.142</v>
      </c>
      <c r="J77" s="44">
        <v>784.64</v>
      </c>
      <c r="K77" s="44">
        <v>86.2505</v>
      </c>
      <c r="L77" s="44">
        <v>3299.964</v>
      </c>
      <c r="M77" s="44">
        <v>34480</v>
      </c>
      <c r="N77" s="44">
        <v>104.328</v>
      </c>
      <c r="O77" s="44">
        <v>1695.831</v>
      </c>
    </row>
    <row r="78" spans="1:15" s="5" customFormat="1" ht="12.75">
      <c r="A78" s="26"/>
      <c r="B78" s="22" t="s">
        <v>19</v>
      </c>
      <c r="C78" s="36">
        <f t="shared" si="4"/>
        <v>72649.86234</v>
      </c>
      <c r="D78" s="43">
        <v>8915.71861</v>
      </c>
      <c r="E78" s="43">
        <v>4837.8376100000005</v>
      </c>
      <c r="F78" s="43">
        <v>5268.41785</v>
      </c>
      <c r="G78" s="44">
        <v>4884.68588</v>
      </c>
      <c r="H78" s="44">
        <v>6996.57731</v>
      </c>
      <c r="I78" s="44">
        <v>5421.143599999999</v>
      </c>
      <c r="J78" s="44">
        <v>5740.02999</v>
      </c>
      <c r="K78" s="44">
        <v>6111.57383</v>
      </c>
      <c r="L78" s="44">
        <v>5604.22516</v>
      </c>
      <c r="M78" s="44">
        <v>4723.616980000001</v>
      </c>
      <c r="N78" s="44">
        <v>5235.49272</v>
      </c>
      <c r="O78" s="44">
        <v>8910.542800000001</v>
      </c>
    </row>
    <row r="79" spans="1:15" s="5" customFormat="1" ht="12.75">
      <c r="A79" s="26"/>
      <c r="B79" s="22" t="s">
        <v>38</v>
      </c>
      <c r="C79" s="36">
        <f t="shared" si="4"/>
        <v>200.54694000000003</v>
      </c>
      <c r="D79" s="43">
        <v>22.38772</v>
      </c>
      <c r="E79" s="43">
        <v>10.08367</v>
      </c>
      <c r="F79" s="43">
        <v>0.09758</v>
      </c>
      <c r="G79" s="44">
        <v>17.20545</v>
      </c>
      <c r="H79" s="44">
        <v>43.20423</v>
      </c>
      <c r="I79" s="44">
        <v>33.67269</v>
      </c>
      <c r="J79" s="44">
        <v>18.05277</v>
      </c>
      <c r="K79" s="44">
        <v>4.54251</v>
      </c>
      <c r="L79" s="44">
        <v>19.76257</v>
      </c>
      <c r="M79" s="44">
        <v>3.26544</v>
      </c>
      <c r="N79" s="44">
        <v>2.25987</v>
      </c>
      <c r="O79" s="44">
        <v>26.012439999999998</v>
      </c>
    </row>
    <row r="80" spans="1:15" s="5" customFormat="1" ht="12.75">
      <c r="A80" s="26"/>
      <c r="B80" s="27" t="s">
        <v>7</v>
      </c>
      <c r="C80" s="36">
        <f>+SUM(D80:O80)</f>
        <v>235672.48728000003</v>
      </c>
      <c r="D80" s="43">
        <v>13855.53886</v>
      </c>
      <c r="E80" s="43">
        <v>60540.725230000004</v>
      </c>
      <c r="F80" s="43">
        <v>20346.33276</v>
      </c>
      <c r="G80" s="44">
        <v>15543.63183</v>
      </c>
      <c r="H80" s="44">
        <v>19840.586549999996</v>
      </c>
      <c r="I80" s="44">
        <v>16224.600290000002</v>
      </c>
      <c r="J80" s="44">
        <v>14884.98504</v>
      </c>
      <c r="K80" s="44">
        <v>15873.24611</v>
      </c>
      <c r="L80" s="44">
        <v>14159.06828</v>
      </c>
      <c r="M80" s="44">
        <v>14950.382520000001</v>
      </c>
      <c r="N80" s="44">
        <v>16584.17886</v>
      </c>
      <c r="O80" s="44">
        <v>12869.21095</v>
      </c>
    </row>
    <row r="81" spans="1:15" s="5" customFormat="1" ht="12.75">
      <c r="A81" s="26"/>
      <c r="B81" s="22"/>
      <c r="C81" s="37"/>
      <c r="D81" s="43"/>
      <c r="E81" s="43"/>
      <c r="F81" s="43"/>
      <c r="G81" s="44"/>
      <c r="H81" s="44"/>
      <c r="I81" s="44"/>
      <c r="J81" s="44"/>
      <c r="K81" s="44"/>
      <c r="L81" s="44"/>
      <c r="M81" s="44"/>
      <c r="N81" s="44"/>
      <c r="O81" s="44"/>
    </row>
    <row r="82" spans="1:15" s="8" customFormat="1" ht="19.5" customHeight="1">
      <c r="A82" s="6" t="s">
        <v>3</v>
      </c>
      <c r="B82" s="7" t="s">
        <v>83</v>
      </c>
      <c r="C82" s="34">
        <f>+SUM(C83:C103)</f>
        <v>866488.1289400001</v>
      </c>
      <c r="D82" s="34">
        <f>+SUM(D83:D103)</f>
        <v>75212.77617000001</v>
      </c>
      <c r="E82" s="34">
        <f aca="true" t="shared" si="5" ref="E82:O82">+SUM(E83:E103)</f>
        <v>73409.5667</v>
      </c>
      <c r="F82" s="34">
        <f t="shared" si="5"/>
        <v>82084.75678</v>
      </c>
      <c r="G82" s="34">
        <f t="shared" si="5"/>
        <v>76787.83906999999</v>
      </c>
      <c r="H82" s="34">
        <f t="shared" si="5"/>
        <v>83030.54596999998</v>
      </c>
      <c r="I82" s="34">
        <f t="shared" si="5"/>
        <v>83615.93458999999</v>
      </c>
      <c r="J82" s="34">
        <f t="shared" si="5"/>
        <v>70083.48997</v>
      </c>
      <c r="K82" s="34">
        <f t="shared" si="5"/>
        <v>63853.62476999997</v>
      </c>
      <c r="L82" s="34">
        <f t="shared" si="5"/>
        <v>60492.177110000004</v>
      </c>
      <c r="M82" s="34">
        <f t="shared" si="5"/>
        <v>62723.33596999999</v>
      </c>
      <c r="N82" s="34">
        <f t="shared" si="5"/>
        <v>73066.62944</v>
      </c>
      <c r="O82" s="34">
        <f t="shared" si="5"/>
        <v>62127.4524</v>
      </c>
    </row>
    <row r="83" spans="1:15" s="5" customFormat="1" ht="12.75">
      <c r="A83" s="26"/>
      <c r="B83" s="22" t="s">
        <v>52</v>
      </c>
      <c r="C83" s="37">
        <f>+SUM(D83:O83)</f>
        <v>1248.8309800000002</v>
      </c>
      <c r="D83" s="43">
        <v>81.44281</v>
      </c>
      <c r="E83" s="43">
        <v>99.38121000000001</v>
      </c>
      <c r="F83" s="43">
        <v>83.17705000000001</v>
      </c>
      <c r="G83" s="44">
        <v>59.10211</v>
      </c>
      <c r="H83" s="44">
        <v>49.969809999999995</v>
      </c>
      <c r="I83" s="44">
        <v>102.049</v>
      </c>
      <c r="J83" s="44">
        <v>156.97003</v>
      </c>
      <c r="K83" s="44">
        <v>217.18864000000002</v>
      </c>
      <c r="L83" s="44">
        <v>122.68061</v>
      </c>
      <c r="M83" s="44">
        <v>84.16357</v>
      </c>
      <c r="N83" s="44">
        <v>101.5905</v>
      </c>
      <c r="O83" s="44">
        <v>91.11564</v>
      </c>
    </row>
    <row r="84" spans="1:15" s="5" customFormat="1" ht="12.75">
      <c r="A84" s="26"/>
      <c r="B84" s="27" t="s">
        <v>47</v>
      </c>
      <c r="C84" s="37">
        <f aca="true" t="shared" si="6" ref="C84:C103">+SUM(D84:O84)</f>
        <v>50682.298940000015</v>
      </c>
      <c r="D84" s="43">
        <v>5435.151019999999</v>
      </c>
      <c r="E84" s="43">
        <v>4897.8904299999995</v>
      </c>
      <c r="F84" s="43">
        <v>3603.90475</v>
      </c>
      <c r="G84" s="44">
        <v>3108.95154</v>
      </c>
      <c r="H84" s="44">
        <v>5931.59046</v>
      </c>
      <c r="I84" s="44">
        <v>4305.88322</v>
      </c>
      <c r="J84" s="44">
        <v>5414.11601</v>
      </c>
      <c r="K84" s="44">
        <v>4583.0949</v>
      </c>
      <c r="L84" s="44">
        <v>3469.16546</v>
      </c>
      <c r="M84" s="44">
        <v>3260.48419</v>
      </c>
      <c r="N84" s="44">
        <v>3612.2251</v>
      </c>
      <c r="O84" s="44">
        <v>3059.84186</v>
      </c>
    </row>
    <row r="85" spans="1:15" s="5" customFormat="1" ht="12.75">
      <c r="A85" s="26"/>
      <c r="B85" s="22" t="s">
        <v>49</v>
      </c>
      <c r="C85" s="37">
        <f t="shared" si="6"/>
        <v>227.62477</v>
      </c>
      <c r="D85" s="43">
        <v>26.06388</v>
      </c>
      <c r="E85" s="43">
        <v>23.43568</v>
      </c>
      <c r="F85" s="43">
        <v>18.72913</v>
      </c>
      <c r="G85" s="44">
        <v>14.15002</v>
      </c>
      <c r="H85" s="44">
        <v>19.12022</v>
      </c>
      <c r="I85" s="44">
        <v>18.308580000000003</v>
      </c>
      <c r="J85" s="44">
        <v>19.18933</v>
      </c>
      <c r="K85" s="44">
        <v>14.30632</v>
      </c>
      <c r="L85" s="44">
        <v>24.43815</v>
      </c>
      <c r="M85" s="44">
        <v>20.334529999999997</v>
      </c>
      <c r="N85" s="44">
        <v>18.639310000000002</v>
      </c>
      <c r="O85" s="44">
        <v>10.90962</v>
      </c>
    </row>
    <row r="86" spans="1:15" s="5" customFormat="1" ht="12.75">
      <c r="A86" s="26"/>
      <c r="B86" s="22" t="s">
        <v>81</v>
      </c>
      <c r="C86" s="37">
        <f t="shared" si="6"/>
        <v>10861.784129999998</v>
      </c>
      <c r="D86" s="43">
        <v>1075.81499</v>
      </c>
      <c r="E86" s="43">
        <v>1313.55099</v>
      </c>
      <c r="F86" s="43">
        <v>1796.2181699999999</v>
      </c>
      <c r="G86" s="44">
        <v>1280.64545</v>
      </c>
      <c r="H86" s="44">
        <v>682.66818</v>
      </c>
      <c r="I86" s="44">
        <v>406.98181</v>
      </c>
      <c r="J86" s="44">
        <v>465.12727</v>
      </c>
      <c r="K86" s="44">
        <v>355.2</v>
      </c>
      <c r="L86" s="44">
        <v>413.4</v>
      </c>
      <c r="M86" s="44">
        <v>579.3772700000001</v>
      </c>
      <c r="N86" s="44">
        <v>1236.4</v>
      </c>
      <c r="O86" s="44">
        <v>1256.4</v>
      </c>
    </row>
    <row r="87" spans="1:15" s="5" customFormat="1" ht="12.75">
      <c r="A87" s="26"/>
      <c r="B87" s="22" t="s">
        <v>53</v>
      </c>
      <c r="C87" s="37">
        <f t="shared" si="6"/>
        <v>506394.68220000004</v>
      </c>
      <c r="D87" s="43">
        <v>40900.677200000006</v>
      </c>
      <c r="E87" s="43">
        <v>42446.6621</v>
      </c>
      <c r="F87" s="43">
        <v>48624.6347</v>
      </c>
      <c r="G87" s="44">
        <v>50140.8225</v>
      </c>
      <c r="H87" s="44">
        <v>49949.730299999996</v>
      </c>
      <c r="I87" s="44">
        <v>47300.995299999995</v>
      </c>
      <c r="J87" s="44">
        <v>35241.519</v>
      </c>
      <c r="K87" s="44">
        <v>36021.8178</v>
      </c>
      <c r="L87" s="44">
        <v>35644.0931</v>
      </c>
      <c r="M87" s="44">
        <v>39599.4189</v>
      </c>
      <c r="N87" s="44">
        <v>43873.3463</v>
      </c>
      <c r="O87" s="44">
        <v>36650.965</v>
      </c>
    </row>
    <row r="88" spans="1:15" s="5" customFormat="1" ht="12.75">
      <c r="A88" s="26"/>
      <c r="B88" s="22" t="s">
        <v>56</v>
      </c>
      <c r="C88" s="37">
        <f t="shared" si="6"/>
        <v>14625.655770000003</v>
      </c>
      <c r="D88" s="43">
        <v>1564.85409</v>
      </c>
      <c r="E88" s="43">
        <v>1203.8691999999999</v>
      </c>
      <c r="F88" s="43">
        <v>1319.68136</v>
      </c>
      <c r="G88" s="44">
        <v>1138.33137</v>
      </c>
      <c r="H88" s="44">
        <v>1774.11404</v>
      </c>
      <c r="I88" s="44">
        <v>1240.66241</v>
      </c>
      <c r="J88" s="44">
        <v>787.17755</v>
      </c>
      <c r="K88" s="44">
        <v>881.3648900000001</v>
      </c>
      <c r="L88" s="44">
        <v>1014.49771</v>
      </c>
      <c r="M88" s="44">
        <v>704.61126</v>
      </c>
      <c r="N88" s="44">
        <v>1630.09551</v>
      </c>
      <c r="O88" s="44">
        <v>1366.39638</v>
      </c>
    </row>
    <row r="89" spans="1:15" s="5" customFormat="1" ht="12.75">
      <c r="A89" s="26"/>
      <c r="B89" s="22" t="s">
        <v>77</v>
      </c>
      <c r="C89" s="37">
        <f t="shared" si="6"/>
        <v>5175.3877</v>
      </c>
      <c r="D89" s="43">
        <v>202.95291</v>
      </c>
      <c r="E89" s="43">
        <v>1973.3393500000002</v>
      </c>
      <c r="F89" s="43">
        <v>207.33102</v>
      </c>
      <c r="G89" s="44">
        <v>278.69396</v>
      </c>
      <c r="H89" s="44">
        <v>133.25997</v>
      </c>
      <c r="I89" s="44">
        <v>164.9183</v>
      </c>
      <c r="J89" s="44">
        <v>1258.97946</v>
      </c>
      <c r="K89" s="44">
        <v>480.22874</v>
      </c>
      <c r="L89" s="44">
        <v>62.90448000000001</v>
      </c>
      <c r="M89" s="44">
        <v>102.63853999999999</v>
      </c>
      <c r="N89" s="44">
        <v>152.18123</v>
      </c>
      <c r="O89" s="44">
        <v>157.95973999999998</v>
      </c>
    </row>
    <row r="90" spans="1:15" s="5" customFormat="1" ht="12.75">
      <c r="A90" s="26"/>
      <c r="B90" s="22" t="s">
        <v>48</v>
      </c>
      <c r="C90" s="37">
        <f t="shared" si="6"/>
        <v>11463.33833</v>
      </c>
      <c r="D90" s="43">
        <v>995.726</v>
      </c>
      <c r="E90" s="43">
        <v>811.47</v>
      </c>
      <c r="F90" s="43">
        <v>1182.1912</v>
      </c>
      <c r="G90" s="44">
        <v>1044.4302</v>
      </c>
      <c r="H90" s="44">
        <v>1048.753</v>
      </c>
      <c r="I90" s="44">
        <v>902.1909</v>
      </c>
      <c r="J90" s="44">
        <v>1161.406</v>
      </c>
      <c r="K90" s="44">
        <v>739.78208</v>
      </c>
      <c r="L90" s="44">
        <v>1004.752</v>
      </c>
      <c r="M90" s="44">
        <v>770.941</v>
      </c>
      <c r="N90" s="44">
        <v>755.867</v>
      </c>
      <c r="O90" s="44">
        <v>1045.8289499999998</v>
      </c>
    </row>
    <row r="91" spans="1:15" s="5" customFormat="1" ht="12.75">
      <c r="A91" s="26"/>
      <c r="B91" s="27" t="s">
        <v>51</v>
      </c>
      <c r="C91" s="37">
        <f t="shared" si="6"/>
        <v>430.3015</v>
      </c>
      <c r="D91" s="43">
        <v>24.091</v>
      </c>
      <c r="E91" s="43">
        <v>3.1331599999999997</v>
      </c>
      <c r="F91" s="43">
        <v>24.545</v>
      </c>
      <c r="G91" s="44">
        <v>48.863</v>
      </c>
      <c r="H91" s="44">
        <v>24.636</v>
      </c>
      <c r="I91" s="44">
        <v>69.545</v>
      </c>
      <c r="J91" s="44">
        <v>23.55418</v>
      </c>
      <c r="K91" s="44">
        <v>2.25181</v>
      </c>
      <c r="L91" s="44">
        <v>93.545</v>
      </c>
      <c r="M91" s="44">
        <v>24.09</v>
      </c>
      <c r="N91" s="44">
        <v>23</v>
      </c>
      <c r="O91" s="44">
        <v>69.04735000000001</v>
      </c>
    </row>
    <row r="92" spans="1:15" s="5" customFormat="1" ht="12.75">
      <c r="A92" s="26"/>
      <c r="B92" s="27" t="s">
        <v>85</v>
      </c>
      <c r="C92" s="37">
        <f t="shared" si="6"/>
        <v>30831.169629999997</v>
      </c>
      <c r="D92" s="43">
        <v>2826.03178</v>
      </c>
      <c r="E92" s="43">
        <v>2732.56346</v>
      </c>
      <c r="F92" s="43">
        <v>3559.4141</v>
      </c>
      <c r="G92" s="44">
        <v>2631.37865</v>
      </c>
      <c r="H92" s="44">
        <v>2649.1171600000002</v>
      </c>
      <c r="I92" s="44">
        <v>2940.14933</v>
      </c>
      <c r="J92" s="44">
        <v>2500.89271</v>
      </c>
      <c r="K92" s="44">
        <v>3042.71836</v>
      </c>
      <c r="L92" s="44">
        <v>1774.69447</v>
      </c>
      <c r="M92" s="44">
        <v>1816.67356</v>
      </c>
      <c r="N92" s="44">
        <v>2050.06753</v>
      </c>
      <c r="O92" s="44">
        <v>2307.46852</v>
      </c>
    </row>
    <row r="93" spans="1:15" s="5" customFormat="1" ht="12.75">
      <c r="A93" s="26"/>
      <c r="B93" s="22" t="s">
        <v>78</v>
      </c>
      <c r="C93" s="37">
        <f t="shared" si="6"/>
        <v>5889.24568</v>
      </c>
      <c r="D93" s="43">
        <v>475.23461</v>
      </c>
      <c r="E93" s="43">
        <v>681.34971</v>
      </c>
      <c r="F93" s="43">
        <v>554.66515</v>
      </c>
      <c r="G93" s="44">
        <v>423.68728999999996</v>
      </c>
      <c r="H93" s="44">
        <v>295.84774</v>
      </c>
      <c r="I93" s="44">
        <v>564.71862</v>
      </c>
      <c r="J93" s="44">
        <v>556.3720400000001</v>
      </c>
      <c r="K93" s="44">
        <v>534.09935</v>
      </c>
      <c r="L93" s="44">
        <v>520.6647</v>
      </c>
      <c r="M93" s="44">
        <v>547.8996500000001</v>
      </c>
      <c r="N93" s="44">
        <v>370.06474</v>
      </c>
      <c r="O93" s="44">
        <v>364.64208</v>
      </c>
    </row>
    <row r="94" spans="1:15" s="5" customFormat="1" ht="12.75">
      <c r="A94" s="26"/>
      <c r="B94" s="22" t="s">
        <v>87</v>
      </c>
      <c r="C94" s="37">
        <f t="shared" si="6"/>
        <v>23191.11453</v>
      </c>
      <c r="D94" s="43">
        <v>2049.18549</v>
      </c>
      <c r="E94" s="43">
        <v>1490.30523</v>
      </c>
      <c r="F94" s="43">
        <v>3137.76847</v>
      </c>
      <c r="G94" s="44">
        <v>1768.34079</v>
      </c>
      <c r="H94" s="44">
        <v>2282.9977000000003</v>
      </c>
      <c r="I94" s="44">
        <v>1551.78946</v>
      </c>
      <c r="J94" s="44">
        <v>1707.3165800000002</v>
      </c>
      <c r="K94" s="44">
        <v>1765.24148</v>
      </c>
      <c r="L94" s="44">
        <v>2434.1</v>
      </c>
      <c r="M94" s="44">
        <v>2003.41763</v>
      </c>
      <c r="N94" s="44">
        <v>1762.63052</v>
      </c>
      <c r="O94" s="44">
        <v>1238.02118</v>
      </c>
    </row>
    <row r="95" spans="1:15" s="5" customFormat="1" ht="12.75">
      <c r="A95" s="26"/>
      <c r="B95" s="22" t="s">
        <v>57</v>
      </c>
      <c r="C95" s="37">
        <f t="shared" si="6"/>
        <v>2681.3037900000004</v>
      </c>
      <c r="D95" s="43">
        <v>419.56887</v>
      </c>
      <c r="E95" s="43">
        <v>244.03545000000003</v>
      </c>
      <c r="F95" s="43">
        <v>163.12967</v>
      </c>
      <c r="G95" s="44">
        <v>255.7872</v>
      </c>
      <c r="H95" s="44">
        <v>207.3467</v>
      </c>
      <c r="I95" s="44">
        <v>185.74764000000002</v>
      </c>
      <c r="J95" s="44">
        <v>278.15134</v>
      </c>
      <c r="K95" s="44">
        <v>99.54878</v>
      </c>
      <c r="L95" s="44">
        <v>121.53674000000001</v>
      </c>
      <c r="M95" s="44">
        <v>144.82294</v>
      </c>
      <c r="N95" s="44">
        <v>291.76385999999997</v>
      </c>
      <c r="O95" s="44">
        <v>269.8646</v>
      </c>
    </row>
    <row r="96" spans="1:15" s="5" customFormat="1" ht="12.75">
      <c r="A96" s="26"/>
      <c r="B96" s="22" t="s">
        <v>74</v>
      </c>
      <c r="C96" s="37">
        <f t="shared" si="6"/>
        <v>0</v>
      </c>
      <c r="D96" s="43">
        <v>0</v>
      </c>
      <c r="E96" s="43">
        <v>0</v>
      </c>
      <c r="F96" s="43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/>
      <c r="M96" s="44"/>
      <c r="N96" s="44"/>
      <c r="O96" s="44"/>
    </row>
    <row r="97" spans="1:15" s="5" customFormat="1" ht="12.75">
      <c r="A97" s="26"/>
      <c r="B97" s="22" t="s">
        <v>55</v>
      </c>
      <c r="C97" s="37">
        <f t="shared" si="6"/>
        <v>18904.075330000003</v>
      </c>
      <c r="D97" s="43">
        <v>1898.63685</v>
      </c>
      <c r="E97" s="43">
        <v>1486.7778500000002</v>
      </c>
      <c r="F97" s="43">
        <v>1585.6707099999999</v>
      </c>
      <c r="G97" s="44">
        <v>1153.09115</v>
      </c>
      <c r="H97" s="44">
        <v>1396.76556</v>
      </c>
      <c r="I97" s="44">
        <v>1488.94968</v>
      </c>
      <c r="J97" s="44">
        <v>1865.9923000000001</v>
      </c>
      <c r="K97" s="44">
        <v>2205.25423</v>
      </c>
      <c r="L97" s="44">
        <v>2129.8084700000004</v>
      </c>
      <c r="M97" s="44">
        <v>1262.99644</v>
      </c>
      <c r="N97" s="44">
        <v>1503.3985400000001</v>
      </c>
      <c r="O97" s="44">
        <v>926.73355</v>
      </c>
    </row>
    <row r="98" spans="1:15" s="5" customFormat="1" ht="12.75">
      <c r="A98" s="26"/>
      <c r="B98" s="22" t="s">
        <v>80</v>
      </c>
      <c r="C98" s="37">
        <f t="shared" si="6"/>
        <v>767.3255199999999</v>
      </c>
      <c r="D98" s="43">
        <v>66.39852</v>
      </c>
      <c r="E98" s="43">
        <v>24.818</v>
      </c>
      <c r="F98" s="43">
        <v>38.87567</v>
      </c>
      <c r="G98" s="44">
        <v>36.49653</v>
      </c>
      <c r="H98" s="44">
        <v>106.01957</v>
      </c>
      <c r="I98" s="44">
        <v>68.24159</v>
      </c>
      <c r="J98" s="44">
        <v>73.61467999999999</v>
      </c>
      <c r="K98" s="44">
        <v>83.33139</v>
      </c>
      <c r="L98" s="44">
        <v>34.78529</v>
      </c>
      <c r="M98" s="44">
        <v>67.60015</v>
      </c>
      <c r="N98" s="44">
        <v>117.47372</v>
      </c>
      <c r="O98" s="44">
        <v>49.670410000000004</v>
      </c>
    </row>
    <row r="99" spans="1:15" s="5" customFormat="1" ht="12.75">
      <c r="A99" s="26"/>
      <c r="B99" s="22" t="s">
        <v>75</v>
      </c>
      <c r="C99" s="37">
        <f t="shared" si="6"/>
        <v>0</v>
      </c>
      <c r="D99" s="43">
        <v>0</v>
      </c>
      <c r="E99" s="43">
        <v>0</v>
      </c>
      <c r="F99" s="43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/>
      <c r="M99" s="44"/>
      <c r="N99" s="44"/>
      <c r="O99" s="44"/>
    </row>
    <row r="100" spans="1:15" s="5" customFormat="1" ht="12.75">
      <c r="A100" s="26"/>
      <c r="B100" s="27" t="s">
        <v>76</v>
      </c>
      <c r="C100" s="37">
        <f t="shared" si="6"/>
        <v>28036.794149999998</v>
      </c>
      <c r="D100" s="43">
        <v>2179.40306</v>
      </c>
      <c r="E100" s="43">
        <v>1942.0025</v>
      </c>
      <c r="F100" s="43">
        <v>1973.9991</v>
      </c>
      <c r="G100" s="44">
        <v>2192.8696099999997</v>
      </c>
      <c r="H100" s="44">
        <v>2834.84851</v>
      </c>
      <c r="I100" s="44">
        <v>3473.87196</v>
      </c>
      <c r="J100" s="44">
        <v>2869.35556</v>
      </c>
      <c r="K100" s="44">
        <v>2050.39977</v>
      </c>
      <c r="L100" s="44">
        <v>1969.41577</v>
      </c>
      <c r="M100" s="44">
        <v>2794.99507</v>
      </c>
      <c r="N100" s="44">
        <v>2041.2015900000001</v>
      </c>
      <c r="O100" s="44">
        <v>1714.43165</v>
      </c>
    </row>
    <row r="101" spans="1:15" s="5" customFormat="1" ht="12.75">
      <c r="A101" s="26"/>
      <c r="B101" s="22" t="s">
        <v>79</v>
      </c>
      <c r="C101" s="37">
        <f t="shared" si="6"/>
        <v>13716.759699999999</v>
      </c>
      <c r="D101" s="43">
        <v>497.90121999999997</v>
      </c>
      <c r="E101" s="43">
        <v>145.19561</v>
      </c>
      <c r="F101" s="43">
        <v>267.74431</v>
      </c>
      <c r="G101" s="44">
        <v>67.76942</v>
      </c>
      <c r="H101" s="44">
        <v>427.96741</v>
      </c>
      <c r="I101" s="44">
        <v>6194.23564</v>
      </c>
      <c r="J101" s="44">
        <v>5026.04717</v>
      </c>
      <c r="K101" s="44">
        <v>218.96725</v>
      </c>
      <c r="L101" s="44">
        <v>479.10191</v>
      </c>
      <c r="M101" s="44">
        <v>104.84564999999999</v>
      </c>
      <c r="N101" s="44">
        <v>116.37562</v>
      </c>
      <c r="O101" s="44">
        <v>170.60849</v>
      </c>
    </row>
    <row r="102" spans="1:15" s="5" customFormat="1" ht="12.75">
      <c r="A102" s="26"/>
      <c r="B102" s="22" t="s">
        <v>50</v>
      </c>
      <c r="C102" s="37">
        <f t="shared" si="6"/>
        <v>766.71514</v>
      </c>
      <c r="D102" s="43">
        <v>77.1985</v>
      </c>
      <c r="E102" s="43">
        <v>60.003569999999996</v>
      </c>
      <c r="F102" s="43">
        <v>62.570879999999995</v>
      </c>
      <c r="G102" s="44">
        <v>57.69876</v>
      </c>
      <c r="H102" s="44">
        <v>70.97794</v>
      </c>
      <c r="I102" s="44">
        <v>51.921260000000004</v>
      </c>
      <c r="J102" s="44">
        <v>77.25766</v>
      </c>
      <c r="K102" s="44">
        <v>88.64576</v>
      </c>
      <c r="L102" s="44">
        <v>40.72869</v>
      </c>
      <c r="M102" s="44">
        <v>61.80201</v>
      </c>
      <c r="N102" s="44">
        <v>74.38182</v>
      </c>
      <c r="O102" s="44">
        <v>43.52829</v>
      </c>
    </row>
    <row r="103" spans="1:15" ht="12.75">
      <c r="A103" s="28"/>
      <c r="B103" s="27" t="s">
        <v>7</v>
      </c>
      <c r="C103" s="37">
        <f t="shared" si="6"/>
        <v>140593.72114999997</v>
      </c>
      <c r="D103" s="44">
        <v>14416.443369999997</v>
      </c>
      <c r="E103" s="44">
        <v>11829.783199999998</v>
      </c>
      <c r="F103" s="44">
        <v>13880.50634</v>
      </c>
      <c r="G103" s="44">
        <v>11086.72952</v>
      </c>
      <c r="H103" s="44">
        <v>13144.8157</v>
      </c>
      <c r="I103" s="44">
        <v>12584.77489</v>
      </c>
      <c r="J103" s="44">
        <v>10600.451099999997</v>
      </c>
      <c r="K103" s="44">
        <v>10470.183219999999</v>
      </c>
      <c r="L103" s="44">
        <v>9137.864559999998</v>
      </c>
      <c r="M103" s="44">
        <v>8772.22361</v>
      </c>
      <c r="N103" s="44">
        <v>13335.92655</v>
      </c>
      <c r="O103" s="44">
        <v>11334.01909</v>
      </c>
    </row>
    <row r="104" spans="1:15" ht="12.75">
      <c r="A104" s="29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2.75">
      <c r="A105" s="32" t="s">
        <v>10</v>
      </c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6" t="s">
        <v>111</v>
      </c>
      <c r="B106" s="16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</sheetData>
  <sheetProtection/>
  <mergeCells count="2">
    <mergeCell ref="A4:B6"/>
    <mergeCell ref="C4:O4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paperSize="11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González López, Maythe de los Ángeles</cp:lastModifiedBy>
  <cp:lastPrinted>2018-02-08T00:04:34Z</cp:lastPrinted>
  <dcterms:created xsi:type="dcterms:W3CDTF">2003-10-02T14:32:46Z</dcterms:created>
  <dcterms:modified xsi:type="dcterms:W3CDTF">2018-02-08T15:29:06Z</dcterms:modified>
  <cp:category/>
  <cp:version/>
  <cp:contentType/>
  <cp:contentStatus/>
</cp:coreProperties>
</file>