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adiesca\1.MC\2018\Estadisticas de Mercado de Cambio Mensual\Diciembre\versión excell\"/>
    </mc:Choice>
  </mc:AlternateContent>
  <bookViews>
    <workbookView xWindow="0" yWindow="0" windowWidth="20490" windowHeight="7095"/>
  </bookViews>
  <sheets>
    <sheet name="MC" sheetId="1" r:id="rId1"/>
  </sheets>
  <definedNames>
    <definedName name="_xlnm.Print_Area" localSheetId="0">MC!$B$9:$AA$32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5" i="1" l="1"/>
  <c r="AO29" i="1" l="1"/>
  <c r="AO28" i="1"/>
  <c r="AO25" i="1"/>
  <c r="AO20" i="1"/>
  <c r="AO21" i="1"/>
  <c r="AO22" i="1"/>
  <c r="AO23" i="1"/>
  <c r="AO19" i="1"/>
  <c r="AO18" i="1"/>
  <c r="AO13" i="1"/>
  <c r="AO14" i="1"/>
  <c r="AO16" i="1"/>
  <c r="AO12" i="1"/>
  <c r="AO11" i="1"/>
</calcChain>
</file>

<file path=xl/sharedStrings.xml><?xml version="1.0" encoding="utf-8"?>
<sst xmlns="http://schemas.openxmlformats.org/spreadsheetml/2006/main" count="60" uniqueCount="32">
  <si>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</si>
  <si>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</si>
  <si>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</si>
  <si>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</si>
  <si>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Memorando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</si>
  <si>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</si>
  <si>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</si>
  <si>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</si>
  <si>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</si>
  <si>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</si>
  <si>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</si>
  <si>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</si>
  <si>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</si>
  <si>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</si>
  <si>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</si>
  <si>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</si>
  <si>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</si>
  <si>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</si>
  <si>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</si>
  <si>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</si>
  <si>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</si>
  <si>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</si>
  <si>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</si>
  <si>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</si>
  <si>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</si>
  <si>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</si>
  <si>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</si>
  <si>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Total       2018</t>
  </si>
  <si>
    <t>Total       2017</t>
  </si>
  <si>
    <t>Total       2016</t>
  </si>
  <si>
    <t>(miles de dólares)</t>
  </si>
  <si>
    <t>Estadísticas Mensuales de las Operaciones de Mercado de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</si>
</sst>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0.0"/>
    <numFmt numFmtId="167" formatCode="_ * #,##0.0_ ;_ * \-#,##0.0_ ;_ * &quot;-&quot;??_ ;_ @_ "/>
  </numFmts>
  <fonts count="12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1"/>
      <color rgb="FF004B85"/>
      <name val="Futura Bk BT"/>
      <family val="2"/>
    </font>
    <font>
      <sz val="11"/>
      <name val="Futura Bk BT"/>
      <family val="2"/>
    </font>
    <font>
      <b/>
      <sz val="11"/>
      <color theme="3"/>
      <name val="Futura Bk BT"/>
      <family val="2"/>
    </font>
    <font>
      <b/>
      <sz val="11"/>
      <name val="Futura Bk BT"/>
      <family val="2"/>
    </font>
    <font>
      <i/>
      <sz val="11"/>
      <name val="Futura Bk BT"/>
      <family val="2"/>
    </font>
    <font>
      <sz val="11"/>
      <color rgb="FF004B85"/>
      <name val="Futura Bk BT"/>
      <family val="2"/>
    </font>
    <font>
      <b/>
      <sz val="14"/>
      <color rgb="FF004B85"/>
      <name val="Futura Bk BT"/>
      <family val="2"/>
    </font>
    <font>
      <sz val="11"/>
      <color rgb="FF002060"/>
      <name val="Futura Bk BT"/>
      <family val="2"/>
    </font>
    <font>
      <b/>
      <sz val="11"/>
      <color rgb="FF002060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3" fillId="0" borderId="0" xfId="0" applyFont="1" applyFill="1" applyBorder="1" applyAlignment="1">
      <alignment vertical="center"/>
    </xf>
    <xf numFmtId="17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5" applyFont="1" applyFill="1" applyAlignment="1" applyProtection="1">
      <alignment horizontal="left" vertical="center"/>
      <protection locked="0"/>
    </xf>
    <xf numFmtId="0" fontId="6" fillId="0" borderId="0" xfId="5" applyFont="1" applyFill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5" applyFont="1" applyFill="1" applyBorder="1" applyAlignment="1">
      <alignment vertical="center"/>
    </xf>
    <xf numFmtId="0" fontId="3" fillId="0" borderId="0" xfId="3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164" fontId="4" fillId="0" borderId="0" xfId="0" applyNumberFormat="1" applyFont="1" applyFill="1" applyBorder="1" applyAlignment="1">
      <alignment horizontal="right" vertical="center"/>
    </xf>
    <xf numFmtId="43" fontId="4" fillId="0" borderId="0" xfId="1" applyFont="1" applyFill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43" fontId="4" fillId="0" borderId="0" xfId="1" applyFont="1" applyFill="1" applyBorder="1" applyAlignment="1">
      <alignment horizontal="right" vertical="center"/>
    </xf>
    <xf numFmtId="0" fontId="4" fillId="0" borderId="1" xfId="3" applyFont="1" applyFill="1" applyBorder="1" applyAlignment="1">
      <alignment vertical="center"/>
    </xf>
    <xf numFmtId="0" fontId="4" fillId="3" borderId="1" xfId="3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horizontal="right" vertical="center"/>
    </xf>
    <xf numFmtId="164" fontId="10" fillId="3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4" fontId="10" fillId="0" borderId="0" xfId="1" applyNumberFormat="1" applyFont="1" applyFill="1" applyAlignment="1">
      <alignment vertical="center"/>
    </xf>
    <xf numFmtId="43" fontId="10" fillId="0" borderId="0" xfId="1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1"/>
    </xf>
    <xf numFmtId="43" fontId="10" fillId="0" borderId="0" xfId="1" applyFont="1" applyFill="1" applyBorder="1" applyAlignment="1">
      <alignment horizontal="right" vertical="center"/>
    </xf>
    <xf numFmtId="166" fontId="10" fillId="0" borderId="0" xfId="0" applyNumberFormat="1" applyFont="1" applyFill="1" applyAlignment="1">
      <alignment vertical="center"/>
    </xf>
    <xf numFmtId="0" fontId="10" fillId="0" borderId="0" xfId="3" applyFont="1" applyFill="1" applyBorder="1" applyAlignment="1">
      <alignment vertical="center"/>
    </xf>
    <xf numFmtId="164" fontId="10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horizontal="right" vertical="center"/>
    </xf>
    <xf numFmtId="164" fontId="11" fillId="3" borderId="0" xfId="0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167" fontId="8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horizontal="right" vertical="center"/>
    </xf>
    <xf numFmtId="164" fontId="11" fillId="2" borderId="0" xfId="0" applyNumberFormat="1" applyFont="1" applyFill="1" applyBorder="1" applyAlignment="1">
      <alignment vertical="center"/>
    </xf>
    <xf numFmtId="164" fontId="10" fillId="2" borderId="0" xfId="0" applyNumberFormat="1" applyFont="1" applyFill="1" applyAlignment="1">
      <alignment horizontal="right" vertical="center"/>
    </xf>
    <xf numFmtId="164" fontId="10" fillId="2" borderId="0" xfId="0" applyNumberFormat="1" applyFont="1" applyFill="1" applyBorder="1" applyAlignment="1">
      <alignment horizontal="right" vertical="center"/>
    </xf>
    <xf numFmtId="164" fontId="10" fillId="2" borderId="0" xfId="2" applyNumberFormat="1" applyFont="1" applyFill="1" applyBorder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Border="1" applyAlignment="1">
      <alignment horizontal="right" vertical="center"/>
    </xf>
    <xf numFmtId="164" fontId="4" fillId="2" borderId="0" xfId="2" applyNumberFormat="1" applyFont="1" applyFill="1" applyBorder="1" applyAlignment="1">
      <alignment horizontal="right" vertical="center"/>
    </xf>
    <xf numFmtId="164" fontId="10" fillId="2" borderId="0" xfId="4" applyNumberFormat="1" applyFont="1" applyFill="1" applyBorder="1" applyAlignment="1">
      <alignment horizontal="right" vertical="center"/>
    </xf>
    <xf numFmtId="164" fontId="4" fillId="2" borderId="0" xfId="2" applyNumberFormat="1" applyFont="1" applyFill="1" applyBorder="1" applyAlignment="1">
      <alignment horizontal="right" vertical="center" indent="1"/>
    </xf>
    <xf numFmtId="16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164" fontId="10" fillId="2" borderId="0" xfId="2" applyNumberFormat="1" applyFont="1" applyFill="1" applyBorder="1" applyAlignment="1">
      <alignment horizontal="right" vertical="center" indent="1"/>
    </xf>
    <xf numFmtId="164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1" xfId="3" applyFont="1" applyFill="1" applyBorder="1" applyAlignment="1">
      <alignment vertical="center"/>
    </xf>
    <xf numFmtId="43" fontId="11" fillId="0" borderId="0" xfId="1" applyFont="1" applyFill="1" applyAlignment="1">
      <alignment vertical="center"/>
    </xf>
    <xf numFmtId="43" fontId="4" fillId="0" borderId="1" xfId="1" applyFont="1" applyFill="1" applyBorder="1" applyAlignment="1">
      <alignment vertical="center"/>
    </xf>
    <xf numFmtId="164" fontId="11" fillId="0" borderId="0" xfId="0" applyNumberFormat="1" applyFont="1" applyFill="1" applyAlignment="1">
      <alignment vertical="center"/>
    </xf>
    <xf numFmtId="43" fontId="4" fillId="0" borderId="0" xfId="1" applyFont="1" applyFill="1" applyBorder="1" applyAlignment="1">
      <alignment vertical="center"/>
    </xf>
    <xf numFmtId="43" fontId="8" fillId="0" borderId="0" xfId="1" applyFont="1" applyFill="1" applyAlignment="1">
      <alignment vertical="center"/>
    </xf>
    <xf numFmtId="43" fontId="8" fillId="0" borderId="3" xfId="1" applyFont="1" applyFill="1" applyBorder="1" applyAlignment="1">
      <alignment vertical="center"/>
    </xf>
    <xf numFmtId="43" fontId="3" fillId="0" borderId="3" xfId="1" applyFont="1" applyFill="1" applyBorder="1" applyAlignment="1">
      <alignment horizontal="center" vertical="center"/>
    </xf>
    <xf numFmtId="43" fontId="11" fillId="0" borderId="0" xfId="0" applyNumberFormat="1" applyFont="1" applyFill="1" applyAlignment="1">
      <alignment vertical="center"/>
    </xf>
    <xf numFmtId="0" fontId="9" fillId="2" borderId="0" xfId="5" applyFont="1" applyFill="1" applyAlignment="1" applyProtection="1">
      <alignment horizontal="left" vertical="center"/>
      <protection locked="0"/>
    </xf>
    <xf numFmtId="0" fontId="10" fillId="0" borderId="0" xfId="3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/>
    </xf>
  </cellXfs>
  <cellStyles count="6">
    <cellStyle name="Millares" xfId="1" builtinId="3"/>
    <cellStyle name="Millares_Alivio 2002" xfId="2"/>
    <cellStyle name="Millares_Alivio 2002 2" xfId="4"/>
    <cellStyle name="Normal" xfId="0" builtinId="0"/>
    <cellStyle name="Normal 2" xfId="3"/>
    <cellStyle name="Normal_3-10" xfId="5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250029</xdr:colOff>
      <xdr:row>3</xdr:row>
      <xdr:rowOff>214362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Q69"/>
  <sheetViews>
    <sheetView showGridLines="0" tabSelected="1" zoomScale="80" zoomScaleNormal="80" zoomScaleSheetLayoutView="70" workbookViewId="0">
      <pane xSplit="2" ySplit="11" topLeftCell="AL12" activePane="bottomRight" state="frozen"/>
      <selection pane="topRight" activeCell="C1" sqref="C1"/>
      <selection pane="bottomLeft" activeCell="A12" sqref="A12"/>
      <selection pane="bottomRight" activeCell="AO29" sqref="AO29"/>
    </sheetView>
  </sheetViews>
  <sheetFormatPr baseColWidth="10" defaultColWidth="19.28515625" defaultRowHeight="15" outlineLevelCol="1" x14ac:dyDescent="0.2"/>
  <cols>
    <col min="1" max="1" width="4.85546875" style="3" customWidth="1"/>
    <col min="2" max="2" width="54.42578125" style="3" customWidth="1"/>
    <col min="3" max="14" width="19.28515625" style="3" hidden="1" customWidth="1" outlineLevel="1"/>
    <col min="15" max="15" width="19.28515625" style="3" collapsed="1"/>
    <col min="16" max="27" width="19.28515625" style="3" hidden="1" customWidth="1" outlineLevel="1"/>
    <col min="28" max="28" width="19.28515625" style="3" collapsed="1"/>
    <col min="29" max="38" width="19.28515625" style="3" customWidth="1" outlineLevel="1"/>
    <col min="39" max="39" width="19.28515625" style="24" customWidth="1" outlineLevel="1"/>
    <col min="40" max="40" width="19.28515625" style="3" customWidth="1" outlineLevel="1"/>
    <col min="41" max="16384" width="19.28515625" style="3"/>
  </cols>
  <sheetData>
    <row r="1" spans="2:43" ht="18" customHeight="1" x14ac:dyDescent="0.2"/>
    <row r="2" spans="2:43" ht="18" customHeight="1" x14ac:dyDescent="0.2"/>
    <row r="3" spans="2:43" ht="18" customHeight="1" x14ac:dyDescent="0.2"/>
    <row r="4" spans="2:43" ht="18" customHeight="1" x14ac:dyDescent="0.2"/>
    <row r="5" spans="2:43" ht="18" customHeight="1" x14ac:dyDescent="0.2">
      <c r="B5" s="76" t="s">
        <v>31</v>
      </c>
      <c r="C5" s="76"/>
      <c r="D5" s="76"/>
      <c r="E5" s="76"/>
      <c r="F5" s="4"/>
      <c r="G5" s="4"/>
      <c r="H5" s="4"/>
      <c r="I5" s="4"/>
      <c r="J5" s="4"/>
      <c r="K5" s="4"/>
      <c r="L5" s="4"/>
      <c r="M5" s="4"/>
      <c r="N5" s="4"/>
      <c r="O5" s="4"/>
      <c r="P5" s="5"/>
      <c r="Q5" s="6"/>
      <c r="R5" s="7"/>
      <c r="S5" s="7"/>
      <c r="T5" s="8"/>
      <c r="U5" s="8"/>
      <c r="V5" s="8"/>
      <c r="W5" s="8"/>
      <c r="X5" s="8"/>
      <c r="Y5" s="8"/>
      <c r="Z5" s="8"/>
      <c r="AA5" s="7"/>
      <c r="AB5" s="7"/>
      <c r="AC5" s="7"/>
      <c r="AD5" s="7"/>
      <c r="AE5" s="7"/>
    </row>
    <row r="6" spans="2:43" s="9" customFormat="1" x14ac:dyDescent="0.2">
      <c r="B6" s="15" t="s">
        <v>30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2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M6" s="71"/>
    </row>
    <row r="7" spans="2:43" s="14" customFormat="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16"/>
      <c r="AC7" s="17"/>
      <c r="AD7" s="17"/>
      <c r="AE7" s="17"/>
      <c r="AM7" s="72"/>
    </row>
    <row r="8" spans="2:43" s="14" customFormat="1" x14ac:dyDescent="0.2">
      <c r="B8" s="1"/>
      <c r="C8" s="79">
        <v>2016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80" t="s">
        <v>29</v>
      </c>
      <c r="P8" s="79">
        <v>2017</v>
      </c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80" t="s">
        <v>28</v>
      </c>
      <c r="AC8" s="79">
        <v>2018</v>
      </c>
      <c r="AD8" s="79"/>
      <c r="AE8" s="79"/>
      <c r="AF8" s="79"/>
      <c r="AG8" s="79"/>
      <c r="AH8" s="79"/>
      <c r="AI8" s="18"/>
      <c r="AJ8" s="18"/>
      <c r="AK8" s="18"/>
      <c r="AL8" s="18"/>
      <c r="AM8" s="73"/>
      <c r="AN8" s="18"/>
      <c r="AO8" s="80" t="s">
        <v>27</v>
      </c>
    </row>
    <row r="9" spans="2:43" s="19" customFormat="1" x14ac:dyDescent="0.2">
      <c r="B9" s="2" t="s">
        <v>26</v>
      </c>
      <c r="C9" s="2" t="s">
        <v>25</v>
      </c>
      <c r="D9" s="2" t="s">
        <v>24</v>
      </c>
      <c r="E9" s="2" t="s">
        <v>23</v>
      </c>
      <c r="F9" s="2" t="s">
        <v>22</v>
      </c>
      <c r="G9" s="2" t="s">
        <v>21</v>
      </c>
      <c r="H9" s="2" t="s">
        <v>20</v>
      </c>
      <c r="I9" s="2" t="s">
        <v>19</v>
      </c>
      <c r="J9" s="2" t="s">
        <v>18</v>
      </c>
      <c r="K9" s="2" t="s">
        <v>17</v>
      </c>
      <c r="L9" s="2" t="s">
        <v>16</v>
      </c>
      <c r="M9" s="2" t="s">
        <v>15</v>
      </c>
      <c r="N9" s="2" t="s">
        <v>14</v>
      </c>
      <c r="O9" s="81"/>
      <c r="P9" s="2" t="s">
        <v>25</v>
      </c>
      <c r="Q9" s="2" t="s">
        <v>24</v>
      </c>
      <c r="R9" s="2" t="s">
        <v>23</v>
      </c>
      <c r="S9" s="2" t="s">
        <v>22</v>
      </c>
      <c r="T9" s="2" t="s">
        <v>21</v>
      </c>
      <c r="U9" s="2" t="s">
        <v>20</v>
      </c>
      <c r="V9" s="2" t="s">
        <v>19</v>
      </c>
      <c r="W9" s="2" t="s">
        <v>18</v>
      </c>
      <c r="X9" s="2" t="s">
        <v>17</v>
      </c>
      <c r="Y9" s="2" t="s">
        <v>16</v>
      </c>
      <c r="Z9" s="2" t="s">
        <v>15</v>
      </c>
      <c r="AA9" s="2" t="s">
        <v>14</v>
      </c>
      <c r="AB9" s="81"/>
      <c r="AC9" s="2" t="s">
        <v>25</v>
      </c>
      <c r="AD9" s="2" t="s">
        <v>24</v>
      </c>
      <c r="AE9" s="2" t="s">
        <v>23</v>
      </c>
      <c r="AF9" s="2" t="s">
        <v>22</v>
      </c>
      <c r="AG9" s="2" t="s">
        <v>21</v>
      </c>
      <c r="AH9" s="2" t="s">
        <v>20</v>
      </c>
      <c r="AI9" s="2" t="s">
        <v>19</v>
      </c>
      <c r="AJ9" s="2" t="s">
        <v>18</v>
      </c>
      <c r="AK9" s="2" t="s">
        <v>17</v>
      </c>
      <c r="AL9" s="2" t="s">
        <v>16</v>
      </c>
      <c r="AM9" s="74" t="s">
        <v>15</v>
      </c>
      <c r="AN9" s="2" t="s">
        <v>14</v>
      </c>
      <c r="AO9" s="81"/>
    </row>
    <row r="10" spans="2:43" s="14" customFormat="1" x14ac:dyDescent="0.2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50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0"/>
      <c r="AM10" s="72"/>
      <c r="AO10" s="22"/>
    </row>
    <row r="11" spans="2:43" s="45" customFormat="1" ht="18" customHeight="1" x14ac:dyDescent="0.2">
      <c r="B11" s="46" t="s">
        <v>13</v>
      </c>
      <c r="C11" s="47">
        <v>475779.73387999996</v>
      </c>
      <c r="D11" s="47">
        <v>460275.21300000005</v>
      </c>
      <c r="E11" s="47">
        <v>527814.78490000009</v>
      </c>
      <c r="F11" s="47">
        <v>525983.0425000001</v>
      </c>
      <c r="G11" s="47">
        <v>507231.95809999993</v>
      </c>
      <c r="H11" s="47">
        <v>483741.7356999999</v>
      </c>
      <c r="I11" s="47">
        <v>487029.23000000004</v>
      </c>
      <c r="J11" s="47">
        <v>478985.43450000003</v>
      </c>
      <c r="K11" s="47">
        <v>478236.07545110001</v>
      </c>
      <c r="L11" s="47">
        <v>492356.86694700003</v>
      </c>
      <c r="M11" s="47">
        <v>536063.42125999997</v>
      </c>
      <c r="N11" s="47">
        <v>602834.97125515004</v>
      </c>
      <c r="O11" s="52">
        <v>6056332.467493251</v>
      </c>
      <c r="P11" s="52">
        <v>552687.407978</v>
      </c>
      <c r="Q11" s="52">
        <v>489657.43085399998</v>
      </c>
      <c r="R11" s="52">
        <v>598925.28011000005</v>
      </c>
      <c r="S11" s="53">
        <v>494027.25510671467</v>
      </c>
      <c r="T11" s="53">
        <v>501490.48688611604</v>
      </c>
      <c r="U11" s="53">
        <v>524408.22390230873</v>
      </c>
      <c r="V11" s="53">
        <v>472029.53812247288</v>
      </c>
      <c r="W11" s="53">
        <v>479018.19318978116</v>
      </c>
      <c r="X11" s="53">
        <v>489694.97389062069</v>
      </c>
      <c r="Y11" s="53">
        <v>531799.78230477194</v>
      </c>
      <c r="Z11" s="53">
        <v>569023.20596882165</v>
      </c>
      <c r="AA11" s="53">
        <v>635089.78426560585</v>
      </c>
      <c r="AB11" s="52">
        <v>6337851.5625792136</v>
      </c>
      <c r="AC11" s="49">
        <v>637302.23551564559</v>
      </c>
      <c r="AD11" s="49">
        <v>584759.58871460997</v>
      </c>
      <c r="AE11" s="49">
        <v>685744.7298386062</v>
      </c>
      <c r="AF11" s="49">
        <v>577970.27481594367</v>
      </c>
      <c r="AG11" s="49">
        <v>491157.02198897104</v>
      </c>
      <c r="AH11" s="49">
        <v>468432.10706992063</v>
      </c>
      <c r="AI11" s="49">
        <v>447018.31448450015</v>
      </c>
      <c r="AJ11" s="49">
        <v>485676.10315376683</v>
      </c>
      <c r="AK11" s="68">
        <v>441885.69430008065</v>
      </c>
      <c r="AL11" s="68">
        <v>524339.49729941762</v>
      </c>
      <c r="AM11" s="68">
        <v>525172.97319318645</v>
      </c>
      <c r="AN11" s="68">
        <v>591954.04949333996</v>
      </c>
      <c r="AO11" s="48">
        <f>SUM(AC11:AN11)</f>
        <v>6461412.5898679895</v>
      </c>
      <c r="AP11" s="70"/>
      <c r="AQ11" s="70"/>
    </row>
    <row r="12" spans="2:43" s="31" customFormat="1" ht="18" customHeight="1" x14ac:dyDescent="0.2">
      <c r="B12" s="32" t="s">
        <v>10</v>
      </c>
      <c r="C12" s="33">
        <v>14652.6</v>
      </c>
      <c r="D12" s="33">
        <v>15421.7</v>
      </c>
      <c r="E12" s="33">
        <v>23098.7</v>
      </c>
      <c r="F12" s="33">
        <v>58115.4</v>
      </c>
      <c r="G12" s="33">
        <v>31502.799999999999</v>
      </c>
      <c r="H12" s="33">
        <v>23625.599999999999</v>
      </c>
      <c r="I12" s="33">
        <v>14676.2</v>
      </c>
      <c r="J12" s="33">
        <v>11655</v>
      </c>
      <c r="K12" s="33">
        <v>14849.7</v>
      </c>
      <c r="L12" s="33">
        <v>12750.5</v>
      </c>
      <c r="M12" s="33">
        <v>15491.5</v>
      </c>
      <c r="N12" s="33">
        <v>24539.7</v>
      </c>
      <c r="O12" s="54">
        <v>260379.40000000002</v>
      </c>
      <c r="P12" s="55">
        <v>12227.8</v>
      </c>
      <c r="Q12" s="55">
        <v>11090.3</v>
      </c>
      <c r="R12" s="55">
        <v>14047.201230000001</v>
      </c>
      <c r="S12" s="55">
        <v>48754.700000000004</v>
      </c>
      <c r="T12" s="55">
        <v>5995.1</v>
      </c>
      <c r="U12" s="55">
        <v>11073.199999999999</v>
      </c>
      <c r="V12" s="55">
        <v>9890.1999999999989</v>
      </c>
      <c r="W12" s="55">
        <v>7151.0999999999995</v>
      </c>
      <c r="X12" s="55">
        <v>9584.7999999999993</v>
      </c>
      <c r="Y12" s="55">
        <v>23349.5</v>
      </c>
      <c r="Z12" s="55">
        <v>12104.3</v>
      </c>
      <c r="AA12" s="55">
        <v>15054.699999999999</v>
      </c>
      <c r="AB12" s="54">
        <v>180322.90123000002</v>
      </c>
      <c r="AC12" s="33">
        <v>5370.3</v>
      </c>
      <c r="AD12" s="33">
        <v>23269.248459941053</v>
      </c>
      <c r="AE12" s="33">
        <v>55734.929007496801</v>
      </c>
      <c r="AF12" s="33">
        <v>55302.750100065925</v>
      </c>
      <c r="AG12" s="33">
        <v>10966.950809929096</v>
      </c>
      <c r="AH12" s="33">
        <v>6451.8151516025246</v>
      </c>
      <c r="AI12" s="33">
        <v>7196.2109501484565</v>
      </c>
      <c r="AJ12" s="33">
        <v>14457.144819934714</v>
      </c>
      <c r="AK12" s="38">
        <v>34969.032800134984</v>
      </c>
      <c r="AL12" s="38">
        <v>70990.919589994839</v>
      </c>
      <c r="AM12" s="38">
        <v>36466.036146004008</v>
      </c>
      <c r="AN12" s="38">
        <v>71947.243536433525</v>
      </c>
      <c r="AO12" s="34">
        <f>SUM(AC12:AN12)</f>
        <v>393122.58137168584</v>
      </c>
      <c r="AP12" s="70"/>
      <c r="AQ12" s="70"/>
    </row>
    <row r="13" spans="2:43" s="31" customFormat="1" ht="18" customHeight="1" x14ac:dyDescent="0.2">
      <c r="B13" s="32" t="s">
        <v>9</v>
      </c>
      <c r="C13" s="33">
        <v>0</v>
      </c>
      <c r="D13" s="33">
        <v>0</v>
      </c>
      <c r="E13" s="33">
        <v>6500</v>
      </c>
      <c r="F13" s="33">
        <v>43500</v>
      </c>
      <c r="G13" s="33">
        <v>21000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0.5</v>
      </c>
      <c r="N13" s="33">
        <v>0</v>
      </c>
      <c r="O13" s="54">
        <v>71000.5</v>
      </c>
      <c r="P13" s="55">
        <v>3000</v>
      </c>
      <c r="Q13" s="55">
        <v>0</v>
      </c>
      <c r="R13" s="55">
        <v>0</v>
      </c>
      <c r="S13" s="55">
        <v>42000.3</v>
      </c>
      <c r="T13" s="55">
        <v>0</v>
      </c>
      <c r="U13" s="55">
        <v>0</v>
      </c>
      <c r="V13" s="55">
        <v>500</v>
      </c>
      <c r="W13" s="55">
        <v>0.7</v>
      </c>
      <c r="X13" s="55">
        <v>0</v>
      </c>
      <c r="Y13" s="55">
        <v>7000</v>
      </c>
      <c r="Z13" s="55">
        <v>0</v>
      </c>
      <c r="AA13" s="55">
        <v>0</v>
      </c>
      <c r="AB13" s="54">
        <v>52501</v>
      </c>
      <c r="AC13" s="35">
        <v>0</v>
      </c>
      <c r="AD13" s="35">
        <v>10000</v>
      </c>
      <c r="AE13" s="35">
        <v>44100</v>
      </c>
      <c r="AF13" s="36">
        <v>40000</v>
      </c>
      <c r="AG13" s="36">
        <v>500</v>
      </c>
      <c r="AH13" s="37">
        <v>0</v>
      </c>
      <c r="AI13" s="37">
        <v>0</v>
      </c>
      <c r="AJ13" s="37">
        <v>9000</v>
      </c>
      <c r="AK13" s="38">
        <v>0</v>
      </c>
      <c r="AL13" s="38">
        <v>0</v>
      </c>
      <c r="AM13" s="38">
        <v>0</v>
      </c>
      <c r="AN13" s="38">
        <v>0</v>
      </c>
      <c r="AO13" s="34">
        <f t="shared" ref="AO13:AO25" si="0">SUM(AC13:AN13)</f>
        <v>103600</v>
      </c>
      <c r="AP13" s="70"/>
      <c r="AQ13" s="70"/>
    </row>
    <row r="14" spans="2:43" s="31" customFormat="1" ht="18" customHeight="1" x14ac:dyDescent="0.2">
      <c r="B14" s="32" t="s">
        <v>8</v>
      </c>
      <c r="C14" s="33">
        <v>14652.6</v>
      </c>
      <c r="D14" s="33">
        <v>15421.7</v>
      </c>
      <c r="E14" s="33">
        <v>16598.7</v>
      </c>
      <c r="F14" s="33">
        <v>14615.4</v>
      </c>
      <c r="G14" s="33">
        <v>10502.8</v>
      </c>
      <c r="H14" s="33">
        <v>23625.599999999999</v>
      </c>
      <c r="I14" s="33">
        <v>14676.2</v>
      </c>
      <c r="J14" s="33">
        <v>11655</v>
      </c>
      <c r="K14" s="33">
        <v>14849.7</v>
      </c>
      <c r="L14" s="33">
        <v>12750.5</v>
      </c>
      <c r="M14" s="33">
        <v>15491</v>
      </c>
      <c r="N14" s="33">
        <v>24539.7</v>
      </c>
      <c r="O14" s="54">
        <v>189378.9</v>
      </c>
      <c r="P14" s="55">
        <v>9227.7999999999993</v>
      </c>
      <c r="Q14" s="55">
        <v>11090.3</v>
      </c>
      <c r="R14" s="55">
        <v>14047.201230000001</v>
      </c>
      <c r="S14" s="55">
        <v>6754.4</v>
      </c>
      <c r="T14" s="55">
        <v>5995.1</v>
      </c>
      <c r="U14" s="55">
        <v>11073.199999999999</v>
      </c>
      <c r="V14" s="55">
        <v>9390.1999999999989</v>
      </c>
      <c r="W14" s="55">
        <v>7150.4</v>
      </c>
      <c r="X14" s="55">
        <v>9584.7999999999993</v>
      </c>
      <c r="Y14" s="55">
        <v>16349.5</v>
      </c>
      <c r="Z14" s="55">
        <v>12104.3</v>
      </c>
      <c r="AA14" s="55">
        <v>15054.699999999999</v>
      </c>
      <c r="AB14" s="54">
        <v>127821.90122999999</v>
      </c>
      <c r="AC14" s="35">
        <v>5370.3</v>
      </c>
      <c r="AD14" s="35">
        <v>13269.248459941053</v>
      </c>
      <c r="AE14" s="35">
        <v>11634.929007496798</v>
      </c>
      <c r="AF14" s="36">
        <v>15302.750100065927</v>
      </c>
      <c r="AG14" s="36">
        <v>10466.950809929096</v>
      </c>
      <c r="AH14" s="36">
        <v>6451.8151516025246</v>
      </c>
      <c r="AI14" s="38">
        <v>7196.2109501484565</v>
      </c>
      <c r="AJ14" s="38">
        <v>5457.1448199347151</v>
      </c>
      <c r="AK14" s="38">
        <v>34969.032800134984</v>
      </c>
      <c r="AL14" s="38">
        <v>70990.919589994839</v>
      </c>
      <c r="AM14" s="38">
        <v>36466.036146004008</v>
      </c>
      <c r="AN14" s="38">
        <v>71947.243536433525</v>
      </c>
      <c r="AO14" s="34">
        <f t="shared" si="0"/>
        <v>289522.58137168596</v>
      </c>
      <c r="AP14" s="70"/>
      <c r="AQ14" s="70"/>
    </row>
    <row r="15" spans="2:43" s="31" customFormat="1" ht="18" customHeight="1" x14ac:dyDescent="0.2">
      <c r="B15" s="39" t="s">
        <v>7</v>
      </c>
      <c r="C15" s="33">
        <v>437406.07</v>
      </c>
      <c r="D15" s="33">
        <v>425601.65</v>
      </c>
      <c r="E15" s="33">
        <v>480923.29000000004</v>
      </c>
      <c r="F15" s="33">
        <v>439248.19000000006</v>
      </c>
      <c r="G15" s="33">
        <v>439231.88999999996</v>
      </c>
      <c r="H15" s="33">
        <v>430851.87999999995</v>
      </c>
      <c r="I15" s="33">
        <v>448220.26</v>
      </c>
      <c r="J15" s="33">
        <v>444601.51300000004</v>
      </c>
      <c r="K15" s="33">
        <v>447329.97119999997</v>
      </c>
      <c r="L15" s="33">
        <v>449938.30780000001</v>
      </c>
      <c r="M15" s="33">
        <v>488673.72818999994</v>
      </c>
      <c r="N15" s="33">
        <v>540888.10776000004</v>
      </c>
      <c r="O15" s="54">
        <v>5472914.857950001</v>
      </c>
      <c r="P15" s="55">
        <v>507619.27619999996</v>
      </c>
      <c r="Q15" s="55">
        <v>455035.95824999997</v>
      </c>
      <c r="R15" s="55">
        <v>559422.75696999999</v>
      </c>
      <c r="S15" s="56">
        <v>426537.37435070996</v>
      </c>
      <c r="T15" s="56">
        <v>469244.43983000005</v>
      </c>
      <c r="U15" s="56">
        <v>483348.43821718008</v>
      </c>
      <c r="V15" s="56">
        <v>438141.06660247286</v>
      </c>
      <c r="W15" s="56">
        <v>450258.07451978116</v>
      </c>
      <c r="X15" s="56">
        <v>460642.08294062072</v>
      </c>
      <c r="Y15" s="56">
        <v>481578.27488865511</v>
      </c>
      <c r="Z15" s="56">
        <v>522506.76797882171</v>
      </c>
      <c r="AA15" s="56">
        <v>584721.12718250591</v>
      </c>
      <c r="AB15" s="54">
        <v>5839055.6379307471</v>
      </c>
      <c r="AC15" s="35">
        <v>596467.20132564555</v>
      </c>
      <c r="AD15" s="35">
        <v>533527.23770466901</v>
      </c>
      <c r="AE15" s="35">
        <v>604294.84116110939</v>
      </c>
      <c r="AF15" s="36">
        <v>507156.23469587776</v>
      </c>
      <c r="AG15" s="36">
        <v>462442.07096904196</v>
      </c>
      <c r="AH15" s="36">
        <v>446637.4732407945</v>
      </c>
      <c r="AI15" s="38">
        <v>423060.81192435167</v>
      </c>
      <c r="AJ15" s="38">
        <v>456186.63326383207</v>
      </c>
      <c r="AK15" s="38">
        <v>391599.38106173213</v>
      </c>
      <c r="AL15" s="38">
        <v>433668.16553988232</v>
      </c>
      <c r="AM15" s="38">
        <v>461744.8972171825</v>
      </c>
      <c r="AN15" s="38">
        <v>486925.3661969711</v>
      </c>
      <c r="AO15" s="34">
        <f t="shared" si="0"/>
        <v>5803710.3143010903</v>
      </c>
      <c r="AP15" s="70"/>
      <c r="AQ15" s="70"/>
    </row>
    <row r="16" spans="2:43" s="31" customFormat="1" ht="18" customHeight="1" x14ac:dyDescent="0.2">
      <c r="B16" s="39" t="s">
        <v>12</v>
      </c>
      <c r="C16" s="33">
        <v>23721.063880000002</v>
      </c>
      <c r="D16" s="33">
        <v>19251.862999999998</v>
      </c>
      <c r="E16" s="33">
        <v>23792.794900000001</v>
      </c>
      <c r="F16" s="33">
        <v>28619.452499999996</v>
      </c>
      <c r="G16" s="33">
        <v>36497.268099999994</v>
      </c>
      <c r="H16" s="33">
        <v>29264.255700000005</v>
      </c>
      <c r="I16" s="33">
        <v>24132.77</v>
      </c>
      <c r="J16" s="33">
        <v>22728.9215</v>
      </c>
      <c r="K16" s="33">
        <v>16056.404251100001</v>
      </c>
      <c r="L16" s="33">
        <v>29668.059147</v>
      </c>
      <c r="M16" s="33">
        <v>31898.193069999998</v>
      </c>
      <c r="N16" s="33">
        <v>37407.163495150009</v>
      </c>
      <c r="O16" s="54">
        <v>323038.20954324998</v>
      </c>
      <c r="P16" s="55">
        <v>32840.331778</v>
      </c>
      <c r="Q16" s="55">
        <v>23531.172604000003</v>
      </c>
      <c r="R16" s="55">
        <v>25455.321910000002</v>
      </c>
      <c r="S16" s="56">
        <v>18735.180756004698</v>
      </c>
      <c r="T16" s="56">
        <v>26250.947056116009</v>
      </c>
      <c r="U16" s="56">
        <v>29986.585685128593</v>
      </c>
      <c r="V16" s="56">
        <v>23998.271519999995</v>
      </c>
      <c r="W16" s="56">
        <v>21609.018669999998</v>
      </c>
      <c r="X16" s="56">
        <v>19468.090950000002</v>
      </c>
      <c r="Y16" s="56">
        <v>26872.007416116841</v>
      </c>
      <c r="Z16" s="56">
        <v>34412.137990000003</v>
      </c>
      <c r="AA16" s="56">
        <v>35313.957083100002</v>
      </c>
      <c r="AB16" s="54">
        <v>318473.02341846615</v>
      </c>
      <c r="AC16" s="35">
        <v>35464.734189999996</v>
      </c>
      <c r="AD16" s="35">
        <v>27963.102550000003</v>
      </c>
      <c r="AE16" s="35">
        <v>25714.959669999997</v>
      </c>
      <c r="AF16" s="36">
        <v>15511.290019999999</v>
      </c>
      <c r="AG16" s="36">
        <v>17748.000209999998</v>
      </c>
      <c r="AH16" s="36">
        <v>15342.818677523632</v>
      </c>
      <c r="AI16" s="38">
        <v>16761.29161</v>
      </c>
      <c r="AJ16" s="38">
        <v>15032.325070000003</v>
      </c>
      <c r="AK16" s="38">
        <v>15317.280438213564</v>
      </c>
      <c r="AL16" s="38">
        <v>19680.412169540443</v>
      </c>
      <c r="AM16" s="38">
        <v>26962.039829999998</v>
      </c>
      <c r="AN16" s="38">
        <v>33081.439759935398</v>
      </c>
      <c r="AO16" s="34">
        <f t="shared" si="0"/>
        <v>264579.69419521303</v>
      </c>
      <c r="AP16" s="70"/>
      <c r="AQ16" s="70"/>
    </row>
    <row r="17" spans="1:43" ht="18" customHeight="1" x14ac:dyDescent="0.2">
      <c r="B17" s="25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57"/>
      <c r="P17" s="58"/>
      <c r="Q17" s="58"/>
      <c r="R17" s="58"/>
      <c r="S17" s="59"/>
      <c r="T17" s="59"/>
      <c r="U17" s="59"/>
      <c r="V17" s="59"/>
      <c r="W17" s="59"/>
      <c r="X17" s="59"/>
      <c r="Y17" s="59"/>
      <c r="Z17" s="59"/>
      <c r="AA17" s="59"/>
      <c r="AB17" s="57"/>
      <c r="AL17" s="24"/>
      <c r="AO17" s="48"/>
      <c r="AP17" s="70"/>
      <c r="AQ17" s="70"/>
    </row>
    <row r="18" spans="1:43" s="31" customFormat="1" ht="18" customHeight="1" x14ac:dyDescent="0.2">
      <c r="A18" s="46"/>
      <c r="B18" s="46" t="s">
        <v>11</v>
      </c>
      <c r="C18" s="47">
        <v>640614.46</v>
      </c>
      <c r="D18" s="47">
        <v>622700.78269999998</v>
      </c>
      <c r="E18" s="47">
        <v>534651.83000000007</v>
      </c>
      <c r="F18" s="47">
        <v>491757.27999999997</v>
      </c>
      <c r="G18" s="47">
        <v>532775.1</v>
      </c>
      <c r="H18" s="47">
        <v>532108.16</v>
      </c>
      <c r="I18" s="47">
        <v>547505.09</v>
      </c>
      <c r="J18" s="47">
        <v>549745.4</v>
      </c>
      <c r="K18" s="47">
        <v>524741.20938999997</v>
      </c>
      <c r="L18" s="47">
        <v>519448.41611000011</v>
      </c>
      <c r="M18" s="47">
        <v>546580.59244000004</v>
      </c>
      <c r="N18" s="47">
        <v>642843.59316000016</v>
      </c>
      <c r="O18" s="52">
        <v>6685471.9138000011</v>
      </c>
      <c r="P18" s="52">
        <v>557169.15535000002</v>
      </c>
      <c r="Q18" s="52">
        <v>523132.77849</v>
      </c>
      <c r="R18" s="52">
        <v>532178.08364303515</v>
      </c>
      <c r="S18" s="52">
        <v>458891.76005009067</v>
      </c>
      <c r="T18" s="52">
        <v>543621.27504078439</v>
      </c>
      <c r="U18" s="52">
        <v>541595.67667357903</v>
      </c>
      <c r="V18" s="52">
        <v>474866.84532156889</v>
      </c>
      <c r="W18" s="52">
        <v>526603.99566297967</v>
      </c>
      <c r="X18" s="52">
        <v>508533.00610305276</v>
      </c>
      <c r="Y18" s="52">
        <v>509619.04401426867</v>
      </c>
      <c r="Z18" s="52">
        <v>529873.06976869632</v>
      </c>
      <c r="AA18" s="52">
        <v>601357.55927066959</v>
      </c>
      <c r="AB18" s="52">
        <v>6307442.2493887255</v>
      </c>
      <c r="AC18" s="47">
        <v>639425.87306573812</v>
      </c>
      <c r="AD18" s="47">
        <v>581405.07724048942</v>
      </c>
      <c r="AE18" s="47">
        <v>506892.29132267111</v>
      </c>
      <c r="AF18" s="47">
        <v>548036.20319420099</v>
      </c>
      <c r="AG18" s="47">
        <v>642205.2403744848</v>
      </c>
      <c r="AH18" s="47">
        <v>710903.9690819832</v>
      </c>
      <c r="AI18" s="47">
        <v>620940.92428429413</v>
      </c>
      <c r="AJ18" s="47">
        <v>747342.02355233033</v>
      </c>
      <c r="AK18" s="68">
        <v>604260.28526101017</v>
      </c>
      <c r="AL18" s="68">
        <v>627218.86451501912</v>
      </c>
      <c r="AM18" s="68">
        <v>529185.78850152763</v>
      </c>
      <c r="AN18" s="68">
        <v>615162.63337436377</v>
      </c>
      <c r="AO18" s="48">
        <f t="shared" si="0"/>
        <v>7372979.1737681115</v>
      </c>
      <c r="AP18" s="70"/>
      <c r="AQ18" s="70"/>
    </row>
    <row r="19" spans="1:43" s="31" customFormat="1" ht="18" customHeight="1" x14ac:dyDescent="0.2">
      <c r="B19" s="40" t="s">
        <v>10</v>
      </c>
      <c r="C19" s="33">
        <v>84741.2</v>
      </c>
      <c r="D19" s="33">
        <v>91850.7</v>
      </c>
      <c r="E19" s="33">
        <v>44178.5</v>
      </c>
      <c r="F19" s="33">
        <v>283</v>
      </c>
      <c r="G19" s="33">
        <v>660.2</v>
      </c>
      <c r="H19" s="33">
        <v>807</v>
      </c>
      <c r="I19" s="33">
        <v>36228.199999999997</v>
      </c>
      <c r="J19" s="33">
        <v>30591.3</v>
      </c>
      <c r="K19" s="33">
        <v>36103.599999999999</v>
      </c>
      <c r="L19" s="33">
        <v>23855.4</v>
      </c>
      <c r="M19" s="33">
        <v>15123.5</v>
      </c>
      <c r="N19" s="33">
        <v>35732.800000000003</v>
      </c>
      <c r="O19" s="54">
        <v>400155.39999999997</v>
      </c>
      <c r="P19" s="55">
        <v>6213</v>
      </c>
      <c r="Q19" s="55">
        <v>9087.2000000000007</v>
      </c>
      <c r="R19" s="55">
        <v>298</v>
      </c>
      <c r="S19" s="55">
        <v>336.9</v>
      </c>
      <c r="T19" s="55">
        <v>610.09999999999991</v>
      </c>
      <c r="U19" s="55">
        <v>5082.8999999999996</v>
      </c>
      <c r="V19" s="55">
        <v>7571.8</v>
      </c>
      <c r="W19" s="55">
        <v>20983.5</v>
      </c>
      <c r="X19" s="55">
        <v>21012.3</v>
      </c>
      <c r="Y19" s="55">
        <v>3572.8</v>
      </c>
      <c r="Z19" s="55">
        <v>40.299999999999997</v>
      </c>
      <c r="AA19" s="55">
        <v>7863.1</v>
      </c>
      <c r="AB19" s="54">
        <v>82671.899999999994</v>
      </c>
      <c r="AC19" s="33">
        <v>137</v>
      </c>
      <c r="AD19" s="33">
        <v>84.614614688653091</v>
      </c>
      <c r="AE19" s="33">
        <v>899.144073399028</v>
      </c>
      <c r="AF19" s="33">
        <v>965.01930107448823</v>
      </c>
      <c r="AG19" s="33">
        <v>91286.162800012768</v>
      </c>
      <c r="AH19" s="33">
        <v>219526.0883342257</v>
      </c>
      <c r="AI19" s="41">
        <v>118729.77037</v>
      </c>
      <c r="AJ19" s="41">
        <v>132913.04526861105</v>
      </c>
      <c r="AK19" s="38">
        <v>131886.08459794725</v>
      </c>
      <c r="AL19" s="38">
        <v>97423.251331777996</v>
      </c>
      <c r="AM19" s="38">
        <v>21524.509032583675</v>
      </c>
      <c r="AN19" s="38">
        <v>52059.393120380861</v>
      </c>
      <c r="AO19" s="34">
        <f t="shared" si="0"/>
        <v>867434.08284470148</v>
      </c>
      <c r="AP19" s="38"/>
      <c r="AQ19" s="70"/>
    </row>
    <row r="20" spans="1:43" s="31" customFormat="1" ht="18" customHeight="1" x14ac:dyDescent="0.2">
      <c r="B20" s="40" t="s">
        <v>9</v>
      </c>
      <c r="C20" s="33">
        <v>84400</v>
      </c>
      <c r="D20" s="33">
        <v>91600</v>
      </c>
      <c r="E20" s="33">
        <v>43800</v>
      </c>
      <c r="F20" s="33">
        <v>0</v>
      </c>
      <c r="G20" s="33">
        <v>0</v>
      </c>
      <c r="H20" s="33">
        <v>0.6</v>
      </c>
      <c r="I20" s="33">
        <v>36000</v>
      </c>
      <c r="J20" s="33">
        <v>30500</v>
      </c>
      <c r="K20" s="33">
        <v>35700</v>
      </c>
      <c r="L20" s="33">
        <v>23500</v>
      </c>
      <c r="M20" s="33">
        <v>14500</v>
      </c>
      <c r="N20" s="33">
        <v>34800</v>
      </c>
      <c r="O20" s="54">
        <v>394800.6</v>
      </c>
      <c r="P20" s="55">
        <v>6000</v>
      </c>
      <c r="Q20" s="55">
        <v>9000</v>
      </c>
      <c r="R20" s="55">
        <v>0</v>
      </c>
      <c r="S20" s="56">
        <v>0</v>
      </c>
      <c r="T20" s="56">
        <v>0</v>
      </c>
      <c r="U20" s="56">
        <v>3000</v>
      </c>
      <c r="V20" s="56">
        <v>7347.2</v>
      </c>
      <c r="W20" s="56">
        <v>20800</v>
      </c>
      <c r="X20" s="56">
        <v>20700</v>
      </c>
      <c r="Y20" s="56">
        <v>3500</v>
      </c>
      <c r="Z20" s="56">
        <v>0</v>
      </c>
      <c r="AA20" s="56">
        <v>6000</v>
      </c>
      <c r="AB20" s="54">
        <v>76347.199999999997</v>
      </c>
      <c r="AC20" s="42">
        <v>0</v>
      </c>
      <c r="AD20" s="42">
        <v>0</v>
      </c>
      <c r="AE20" s="42">
        <v>532.39192983472719</v>
      </c>
      <c r="AF20" s="36">
        <v>868.85475508574336</v>
      </c>
      <c r="AG20" s="36">
        <v>91285.12180001277</v>
      </c>
      <c r="AH20" s="36">
        <v>217657.02579639459</v>
      </c>
      <c r="AI20" s="38">
        <v>118575</v>
      </c>
      <c r="AJ20" s="38">
        <v>132893.10994088589</v>
      </c>
      <c r="AK20" s="38">
        <v>131557.56216939926</v>
      </c>
      <c r="AL20" s="38">
        <v>97350.772742599991</v>
      </c>
      <c r="AM20" s="38">
        <v>21490.737329941756</v>
      </c>
      <c r="AN20" s="38">
        <v>27811.213473891406</v>
      </c>
      <c r="AO20" s="34">
        <f t="shared" si="0"/>
        <v>840021.78993804601</v>
      </c>
      <c r="AP20" s="38"/>
      <c r="AQ20" s="70"/>
    </row>
    <row r="21" spans="1:43" s="31" customFormat="1" ht="18" customHeight="1" x14ac:dyDescent="0.2">
      <c r="B21" s="40" t="s">
        <v>8</v>
      </c>
      <c r="C21" s="33">
        <v>341.2</v>
      </c>
      <c r="D21" s="33">
        <v>250.7</v>
      </c>
      <c r="E21" s="33">
        <v>378.5</v>
      </c>
      <c r="F21" s="33">
        <v>283</v>
      </c>
      <c r="G21" s="33">
        <v>660.2</v>
      </c>
      <c r="H21" s="33">
        <v>806.4</v>
      </c>
      <c r="I21" s="33">
        <v>228.2</v>
      </c>
      <c r="J21" s="33">
        <v>91.3</v>
      </c>
      <c r="K21" s="33">
        <v>403.6</v>
      </c>
      <c r="L21" s="33">
        <v>355.4</v>
      </c>
      <c r="M21" s="33">
        <v>623.5</v>
      </c>
      <c r="N21" s="33">
        <v>932.8</v>
      </c>
      <c r="O21" s="54">
        <v>5354.8</v>
      </c>
      <c r="P21" s="55">
        <v>213</v>
      </c>
      <c r="Q21" s="55">
        <v>87.2</v>
      </c>
      <c r="R21" s="55">
        <v>298</v>
      </c>
      <c r="S21" s="56">
        <v>336.9</v>
      </c>
      <c r="T21" s="56">
        <v>610.09999999999991</v>
      </c>
      <c r="U21" s="56">
        <v>2082.8999999999996</v>
      </c>
      <c r="V21" s="56">
        <v>224.6</v>
      </c>
      <c r="W21" s="56">
        <v>183.5</v>
      </c>
      <c r="X21" s="56">
        <v>312.3</v>
      </c>
      <c r="Y21" s="56">
        <v>72.8</v>
      </c>
      <c r="Z21" s="56">
        <v>40.299999999999997</v>
      </c>
      <c r="AA21" s="56">
        <v>1863.1000000000001</v>
      </c>
      <c r="AB21" s="54">
        <v>6324.7</v>
      </c>
      <c r="AC21" s="42">
        <v>137</v>
      </c>
      <c r="AD21" s="42">
        <v>84.614614688653091</v>
      </c>
      <c r="AE21" s="42">
        <v>366.75214356430087</v>
      </c>
      <c r="AF21" s="36">
        <v>96.16454598874482</v>
      </c>
      <c r="AG21" s="36">
        <v>1.0409999999999999</v>
      </c>
      <c r="AH21" s="36">
        <v>1869.0625378311013</v>
      </c>
      <c r="AI21" s="38">
        <v>154.77036999999999</v>
      </c>
      <c r="AJ21" s="38">
        <v>19.935327725151488</v>
      </c>
      <c r="AK21" s="38">
        <v>328.52242854799999</v>
      </c>
      <c r="AL21" s="38">
        <v>72.478589178000007</v>
      </c>
      <c r="AM21" s="38">
        <v>33.771702641919703</v>
      </c>
      <c r="AN21" s="38">
        <v>24248.179646489454</v>
      </c>
      <c r="AO21" s="34">
        <f t="shared" si="0"/>
        <v>27412.292906655326</v>
      </c>
      <c r="AP21" s="38"/>
      <c r="AQ21" s="70"/>
    </row>
    <row r="22" spans="1:43" s="31" customFormat="1" ht="18" customHeight="1" x14ac:dyDescent="0.2">
      <c r="B22" s="40" t="s">
        <v>7</v>
      </c>
      <c r="C22" s="33">
        <v>541974.56000000006</v>
      </c>
      <c r="D22" s="33">
        <v>518885.29</v>
      </c>
      <c r="E22" s="33">
        <v>479176.73000000004</v>
      </c>
      <c r="F22" s="33">
        <v>479298.23</v>
      </c>
      <c r="G22" s="33">
        <v>518632.8</v>
      </c>
      <c r="H22" s="33">
        <v>518155.1</v>
      </c>
      <c r="I22" s="33">
        <v>497432.19</v>
      </c>
      <c r="J22" s="33">
        <v>509382.3</v>
      </c>
      <c r="K22" s="33">
        <v>476950.83823000005</v>
      </c>
      <c r="L22" s="33">
        <v>487558.56477000006</v>
      </c>
      <c r="M22" s="33">
        <v>523806.98471000005</v>
      </c>
      <c r="N22" s="33">
        <v>591775.9550800001</v>
      </c>
      <c r="O22" s="54">
        <v>6143029.5427900003</v>
      </c>
      <c r="P22" s="55">
        <v>538519.35621</v>
      </c>
      <c r="Q22" s="55">
        <v>504659.78080000001</v>
      </c>
      <c r="R22" s="55">
        <v>519463.07581999997</v>
      </c>
      <c r="S22" s="56">
        <v>450325.45110914006</v>
      </c>
      <c r="T22" s="56">
        <v>535031.27398000006</v>
      </c>
      <c r="U22" s="56">
        <v>526164.7395618984</v>
      </c>
      <c r="V22" s="56">
        <v>457169.41882086749</v>
      </c>
      <c r="W22" s="56">
        <v>497507.24632204039</v>
      </c>
      <c r="X22" s="56">
        <v>478648.55652221839</v>
      </c>
      <c r="Y22" s="56">
        <v>496292.12173692323</v>
      </c>
      <c r="Z22" s="56">
        <v>512596.76147569629</v>
      </c>
      <c r="AA22" s="56">
        <v>580813.73025873024</v>
      </c>
      <c r="AB22" s="54">
        <v>6097191.5126175145</v>
      </c>
      <c r="AC22" s="36">
        <v>627987.85181573813</v>
      </c>
      <c r="AD22" s="36">
        <v>573588.54529577505</v>
      </c>
      <c r="AE22" s="36">
        <v>490976.25213927211</v>
      </c>
      <c r="AF22" s="36">
        <v>537025.0131284222</v>
      </c>
      <c r="AG22" s="36">
        <v>544412.17793649738</v>
      </c>
      <c r="AH22" s="36">
        <v>482430.70788776537</v>
      </c>
      <c r="AI22" s="38">
        <v>493106.83131880261</v>
      </c>
      <c r="AJ22" s="38">
        <v>605895.51985239505</v>
      </c>
      <c r="AK22" s="38">
        <v>463175.82048311259</v>
      </c>
      <c r="AL22" s="38">
        <v>518520.25073324109</v>
      </c>
      <c r="AM22" s="38">
        <v>494174.115168944</v>
      </c>
      <c r="AN22" s="38">
        <v>548003.07654812932</v>
      </c>
      <c r="AO22" s="34">
        <f t="shared" si="0"/>
        <v>6379296.162308096</v>
      </c>
      <c r="AP22" s="70"/>
      <c r="AQ22" s="70"/>
    </row>
    <row r="23" spans="1:43" s="31" customFormat="1" ht="18" customHeight="1" x14ac:dyDescent="0.2">
      <c r="B23" s="40" t="s">
        <v>6</v>
      </c>
      <c r="C23" s="33">
        <v>13898.699999999997</v>
      </c>
      <c r="D23" s="33">
        <v>11964.792700000002</v>
      </c>
      <c r="E23" s="33">
        <v>11296.599999999999</v>
      </c>
      <c r="F23" s="33">
        <v>12176.05</v>
      </c>
      <c r="G23" s="33">
        <v>13482.099999999999</v>
      </c>
      <c r="H23" s="33">
        <v>13146.060000000001</v>
      </c>
      <c r="I23" s="33">
        <v>13844.7</v>
      </c>
      <c r="J23" s="33">
        <v>9771.7999999999993</v>
      </c>
      <c r="K23" s="33">
        <v>11686.77116</v>
      </c>
      <c r="L23" s="33">
        <v>8034.4513399999996</v>
      </c>
      <c r="M23" s="33">
        <v>7650.1077299999997</v>
      </c>
      <c r="N23" s="33">
        <v>15334.838080000001</v>
      </c>
      <c r="O23" s="54">
        <v>142286.97101000001</v>
      </c>
      <c r="P23" s="55">
        <v>12436.799140000001</v>
      </c>
      <c r="Q23" s="55">
        <v>9385.7976900000012</v>
      </c>
      <c r="R23" s="55">
        <v>12417.00782303523</v>
      </c>
      <c r="S23" s="60">
        <v>8229.4089409505741</v>
      </c>
      <c r="T23" s="60">
        <v>7979.9010607843329</v>
      </c>
      <c r="U23" s="60">
        <v>10348.037111680578</v>
      </c>
      <c r="V23" s="60">
        <v>10125.626500701401</v>
      </c>
      <c r="W23" s="60">
        <v>8113.2493409392582</v>
      </c>
      <c r="X23" s="60">
        <v>8872.1495808344007</v>
      </c>
      <c r="Y23" s="60">
        <v>9754.1222773454629</v>
      </c>
      <c r="Z23" s="60">
        <v>17236.008292999999</v>
      </c>
      <c r="AA23" s="60">
        <v>12680.72901193932</v>
      </c>
      <c r="AB23" s="54">
        <v>127578.83677121057</v>
      </c>
      <c r="AC23" s="36">
        <v>11301.02125</v>
      </c>
      <c r="AD23" s="36">
        <v>7731.917330025738</v>
      </c>
      <c r="AE23" s="36">
        <v>15016.895110000003</v>
      </c>
      <c r="AF23" s="36">
        <v>10046.1707647043</v>
      </c>
      <c r="AG23" s="36">
        <v>6506.8996379747005</v>
      </c>
      <c r="AH23" s="36">
        <v>8947.1728599921753</v>
      </c>
      <c r="AI23" s="38">
        <v>9104.3225954915179</v>
      </c>
      <c r="AJ23" s="38">
        <v>8533.4584313242158</v>
      </c>
      <c r="AK23" s="38">
        <v>9198.3801799503708</v>
      </c>
      <c r="AL23" s="38">
        <v>11275.362450000001</v>
      </c>
      <c r="AM23" s="38">
        <v>13487.1643</v>
      </c>
      <c r="AN23" s="38">
        <v>15100.163705853662</v>
      </c>
      <c r="AO23" s="34">
        <f t="shared" si="0"/>
        <v>126248.92861531669</v>
      </c>
      <c r="AP23" s="70"/>
      <c r="AQ23" s="70"/>
    </row>
    <row r="24" spans="1:43" ht="12.2" customHeight="1" x14ac:dyDescent="0.2">
      <c r="B24" s="9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57"/>
      <c r="P24" s="58"/>
      <c r="Q24" s="58"/>
      <c r="R24" s="58"/>
      <c r="S24" s="61"/>
      <c r="T24" s="62"/>
      <c r="U24" s="62"/>
      <c r="V24" s="62"/>
      <c r="W24" s="62"/>
      <c r="X24" s="62"/>
      <c r="Y24" s="62"/>
      <c r="Z24" s="62"/>
      <c r="AA24" s="63"/>
      <c r="AB24" s="57"/>
      <c r="AK24" s="24"/>
      <c r="AL24" s="24"/>
      <c r="AO24" s="48"/>
      <c r="AP24" s="70"/>
      <c r="AQ24" s="70"/>
    </row>
    <row r="25" spans="1:43" s="31" customFormat="1" ht="12.2" customHeight="1" x14ac:dyDescent="0.2">
      <c r="B25" s="46" t="s">
        <v>5</v>
      </c>
      <c r="C25" s="47">
        <v>1116394.1938799999</v>
      </c>
      <c r="D25" s="47">
        <v>1082975.9957000001</v>
      </c>
      <c r="E25" s="47">
        <v>1062466.6149000002</v>
      </c>
      <c r="F25" s="47">
        <v>1017740.3225</v>
      </c>
      <c r="G25" s="47">
        <v>1040007.0580999999</v>
      </c>
      <c r="H25" s="47">
        <v>1015849.8957</v>
      </c>
      <c r="I25" s="47">
        <v>1034534.3200000001</v>
      </c>
      <c r="J25" s="47">
        <v>1028730.8345000001</v>
      </c>
      <c r="K25" s="47">
        <v>1002977.2848411</v>
      </c>
      <c r="L25" s="47">
        <v>1011805.2830570001</v>
      </c>
      <c r="M25" s="47">
        <v>1082644.0137</v>
      </c>
      <c r="N25" s="47">
        <v>1245678.5644151503</v>
      </c>
      <c r="O25" s="52">
        <v>12741804.381293252</v>
      </c>
      <c r="P25" s="52">
        <v>1109856.563328</v>
      </c>
      <c r="Q25" s="52">
        <v>1012790.209344</v>
      </c>
      <c r="R25" s="52">
        <v>1131103.3637530352</v>
      </c>
      <c r="S25" s="52">
        <v>952919.01515680528</v>
      </c>
      <c r="T25" s="52">
        <v>1045111.7619269004</v>
      </c>
      <c r="U25" s="52">
        <v>1066003.9005758879</v>
      </c>
      <c r="V25" s="52">
        <v>946896.38344404171</v>
      </c>
      <c r="W25" s="52">
        <v>1005622.1888527608</v>
      </c>
      <c r="X25" s="52">
        <v>998227.97999367351</v>
      </c>
      <c r="Y25" s="52">
        <v>1041418.8263190406</v>
      </c>
      <c r="Z25" s="52">
        <v>1098896.275737518</v>
      </c>
      <c r="AA25" s="52">
        <v>1236447.3435362754</v>
      </c>
      <c r="AB25" s="52">
        <v>12645293.811967939</v>
      </c>
      <c r="AC25" s="47">
        <v>1276728.1085813837</v>
      </c>
      <c r="AD25" s="47">
        <v>1166164.6659550993</v>
      </c>
      <c r="AE25" s="47">
        <v>1192637.0211612773</v>
      </c>
      <c r="AF25" s="47">
        <v>1126006.4780101446</v>
      </c>
      <c r="AG25" s="47">
        <v>1133362.2623634557</v>
      </c>
      <c r="AH25" s="47">
        <v>1179336.0761519037</v>
      </c>
      <c r="AI25" s="47">
        <v>1067959.2387687943</v>
      </c>
      <c r="AJ25" s="47">
        <v>1233018.1267060973</v>
      </c>
      <c r="AK25" s="68">
        <v>1046145.9795610908</v>
      </c>
      <c r="AL25" s="68">
        <v>1151558.3618144367</v>
      </c>
      <c r="AM25" s="68">
        <v>1054358.761694714</v>
      </c>
      <c r="AN25" s="75">
        <v>1207116.6828677037</v>
      </c>
      <c r="AO25" s="48">
        <f t="shared" si="0"/>
        <v>13834391.763636101</v>
      </c>
      <c r="AP25" s="70"/>
      <c r="AQ25" s="70"/>
    </row>
    <row r="26" spans="1:43" ht="12.2" customHeight="1" x14ac:dyDescent="0.2">
      <c r="B26" s="9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7"/>
      <c r="P26" s="58"/>
      <c r="Q26" s="58"/>
      <c r="R26" s="58"/>
      <c r="S26" s="61"/>
      <c r="T26" s="62"/>
      <c r="U26" s="62"/>
      <c r="V26" s="62"/>
      <c r="W26" s="62"/>
      <c r="X26" s="62"/>
      <c r="Y26" s="62"/>
      <c r="Z26" s="62"/>
      <c r="AA26" s="63"/>
      <c r="AB26" s="57"/>
      <c r="AK26" s="24"/>
      <c r="AL26" s="24"/>
      <c r="AO26" s="48"/>
      <c r="AP26" s="70"/>
      <c r="AQ26" s="70"/>
    </row>
    <row r="27" spans="1:43" s="31" customFormat="1" ht="18" customHeight="1" x14ac:dyDescent="0.2">
      <c r="B27" s="46" t="s">
        <v>4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54"/>
      <c r="P27" s="52"/>
      <c r="Q27" s="52"/>
      <c r="R27" s="52"/>
      <c r="S27" s="64"/>
      <c r="T27" s="65"/>
      <c r="U27" s="65"/>
      <c r="V27" s="65"/>
      <c r="W27" s="65"/>
      <c r="X27" s="65"/>
      <c r="Y27" s="65"/>
      <c r="Z27" s="65"/>
      <c r="AA27" s="66"/>
      <c r="AB27" s="54"/>
      <c r="AK27" s="38"/>
      <c r="AL27" s="38"/>
      <c r="AM27" s="38"/>
      <c r="AO27" s="48"/>
      <c r="AP27" s="70"/>
      <c r="AQ27" s="70"/>
    </row>
    <row r="28" spans="1:43" s="31" customFormat="1" ht="18" customHeight="1" x14ac:dyDescent="0.2">
      <c r="B28" s="40" t="s">
        <v>3</v>
      </c>
      <c r="C28" s="33">
        <v>16992</v>
      </c>
      <c r="D28" s="33">
        <v>14903.3</v>
      </c>
      <c r="E28" s="33">
        <v>18451.5</v>
      </c>
      <c r="F28" s="33">
        <v>17871</v>
      </c>
      <c r="G28" s="33">
        <v>16744.580000000002</v>
      </c>
      <c r="H28" s="33">
        <v>12665.8</v>
      </c>
      <c r="I28" s="33">
        <v>8719.5</v>
      </c>
      <c r="J28" s="33">
        <v>9872.77</v>
      </c>
      <c r="K28" s="33">
        <v>6865.6</v>
      </c>
      <c r="L28" s="33">
        <v>13322.127650000002</v>
      </c>
      <c r="M28" s="33">
        <v>17357.877919999999</v>
      </c>
      <c r="N28" s="33">
        <v>14350.786380000001</v>
      </c>
      <c r="O28" s="55">
        <v>168116.84195000003</v>
      </c>
      <c r="P28" s="55">
        <v>15363.868189999999</v>
      </c>
      <c r="Q28" s="55">
        <v>18947.035660000001</v>
      </c>
      <c r="R28" s="55">
        <v>20011.27262</v>
      </c>
      <c r="S28" s="55">
        <v>21466.033039999998</v>
      </c>
      <c r="T28" s="55">
        <v>22741.695000000003</v>
      </c>
      <c r="U28" s="55">
        <v>22168.948120000001</v>
      </c>
      <c r="V28" s="55">
        <v>27251.691789999997</v>
      </c>
      <c r="W28" s="55">
        <v>25018.544110000003</v>
      </c>
      <c r="X28" s="55">
        <v>24184.184550000002</v>
      </c>
      <c r="Y28" s="55">
        <v>22814.557239999995</v>
      </c>
      <c r="Z28" s="55">
        <v>17746.886809999996</v>
      </c>
      <c r="AA28" s="55">
        <v>19647.306360000002</v>
      </c>
      <c r="AB28" s="55">
        <v>257362.02348999999</v>
      </c>
      <c r="AC28" s="33">
        <v>18430.562559999998</v>
      </c>
      <c r="AD28" s="33">
        <v>22813.971920000004</v>
      </c>
      <c r="AE28" s="33">
        <v>19980.040790000003</v>
      </c>
      <c r="AF28" s="36">
        <v>17667.279400000003</v>
      </c>
      <c r="AG28" s="36">
        <v>20403.238980000002</v>
      </c>
      <c r="AH28" s="36">
        <v>18640.213200000002</v>
      </c>
      <c r="AI28" s="38">
        <v>18709.574939999999</v>
      </c>
      <c r="AJ28" s="38">
        <v>18890.805503752334</v>
      </c>
      <c r="AK28" s="38">
        <v>19217.122569999996</v>
      </c>
      <c r="AL28" s="38">
        <v>18995.808109999998</v>
      </c>
      <c r="AM28" s="38">
        <v>19470.582870000002</v>
      </c>
      <c r="AN28" s="38">
        <v>17292.407929999998</v>
      </c>
      <c r="AO28" s="48">
        <f t="shared" ref="AO28:AO29" si="1">SUM(AC28:AN28)</f>
        <v>230511.60877375232</v>
      </c>
      <c r="AP28" s="35"/>
      <c r="AQ28" s="70"/>
    </row>
    <row r="29" spans="1:43" s="31" customFormat="1" ht="18" customHeight="1" x14ac:dyDescent="0.2">
      <c r="B29" s="40" t="s">
        <v>2</v>
      </c>
      <c r="C29" s="33">
        <v>22730</v>
      </c>
      <c r="D29" s="33">
        <v>17892</v>
      </c>
      <c r="E29" s="33">
        <v>23902</v>
      </c>
      <c r="F29" s="33">
        <v>19104.5</v>
      </c>
      <c r="G29" s="33">
        <v>31244.7</v>
      </c>
      <c r="H29" s="33">
        <v>23264</v>
      </c>
      <c r="I29" s="33">
        <v>16047.7</v>
      </c>
      <c r="J29" s="33">
        <v>20969</v>
      </c>
      <c r="K29" s="33">
        <v>7445</v>
      </c>
      <c r="L29" s="33">
        <v>34660</v>
      </c>
      <c r="M29" s="33">
        <v>43098</v>
      </c>
      <c r="N29" s="33">
        <v>37692</v>
      </c>
      <c r="O29" s="55">
        <v>298048.90000000002</v>
      </c>
      <c r="P29" s="55">
        <v>35233.746579999999</v>
      </c>
      <c r="Q29" s="55">
        <v>33097.057000000001</v>
      </c>
      <c r="R29" s="55">
        <v>33261.61</v>
      </c>
      <c r="S29" s="55">
        <v>31374.362239999999</v>
      </c>
      <c r="T29" s="55">
        <v>42554.678229999998</v>
      </c>
      <c r="U29" s="55">
        <v>41812.147100000002</v>
      </c>
      <c r="V29" s="55">
        <v>42079.82</v>
      </c>
      <c r="W29" s="55">
        <v>40889</v>
      </c>
      <c r="X29" s="55">
        <v>35739</v>
      </c>
      <c r="Y29" s="55">
        <v>41208</v>
      </c>
      <c r="Z29" s="55">
        <v>35332</v>
      </c>
      <c r="AA29" s="55">
        <v>43220</v>
      </c>
      <c r="AB29" s="55">
        <v>455801.42115000001</v>
      </c>
      <c r="AC29" s="33">
        <v>41995.5</v>
      </c>
      <c r="AD29" s="33">
        <v>45341</v>
      </c>
      <c r="AE29" s="33">
        <v>30849.599999999999</v>
      </c>
      <c r="AF29" s="36">
        <v>24459.883999999998</v>
      </c>
      <c r="AG29" s="36">
        <v>31604.12658</v>
      </c>
      <c r="AH29" s="36">
        <v>25074.535090000005</v>
      </c>
      <c r="AI29" s="38">
        <v>26200.447</v>
      </c>
      <c r="AJ29" s="38">
        <v>27442.092239999998</v>
      </c>
      <c r="AK29" s="38">
        <v>22834.762000000002</v>
      </c>
      <c r="AL29" s="38">
        <v>30181.985949999998</v>
      </c>
      <c r="AM29" s="38">
        <v>33815.526440000001</v>
      </c>
      <c r="AN29" s="38">
        <v>37159.718670000002</v>
      </c>
      <c r="AO29" s="48">
        <f t="shared" si="1"/>
        <v>376959.17796999996</v>
      </c>
      <c r="AP29" s="83"/>
      <c r="AQ29" s="70"/>
    </row>
    <row r="30" spans="1:43" ht="15" customHeight="1" x14ac:dyDescent="0.2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27"/>
      <c r="AD30" s="27"/>
      <c r="AE30" s="27"/>
      <c r="AF30" s="29"/>
      <c r="AG30" s="29"/>
      <c r="AH30" s="29"/>
      <c r="AI30" s="29"/>
      <c r="AJ30" s="29"/>
      <c r="AK30" s="69"/>
      <c r="AL30" s="29"/>
      <c r="AM30" s="69"/>
      <c r="AN30" s="29"/>
      <c r="AO30" s="28"/>
      <c r="AP30" s="31"/>
      <c r="AQ30" s="70"/>
    </row>
    <row r="31" spans="1:43" s="31" customFormat="1" ht="18" customHeight="1" x14ac:dyDescent="0.2">
      <c r="B31" s="77" t="s">
        <v>1</v>
      </c>
      <c r="C31" s="77"/>
      <c r="D31" s="77"/>
      <c r="E31" s="77"/>
      <c r="F31" s="77"/>
      <c r="G31" s="43"/>
      <c r="H31" s="43"/>
      <c r="I31" s="43"/>
      <c r="J31" s="43"/>
      <c r="K31" s="43"/>
      <c r="L31" s="43"/>
      <c r="M31" s="43"/>
      <c r="N31" s="43"/>
      <c r="O31" s="43"/>
      <c r="P31" s="43"/>
      <c r="AM31" s="38"/>
      <c r="AQ31" s="70"/>
    </row>
    <row r="32" spans="1:43" s="31" customFormat="1" ht="18" customHeight="1" x14ac:dyDescent="0.2">
      <c r="B32" s="78" t="s">
        <v>0</v>
      </c>
      <c r="C32" s="78"/>
      <c r="D32" s="78"/>
      <c r="E32" s="78"/>
      <c r="F32" s="78"/>
      <c r="Q32" s="44"/>
      <c r="R32" s="44"/>
      <c r="AM32" s="38"/>
      <c r="AP32" s="3"/>
      <c r="AQ32" s="70"/>
    </row>
    <row r="33" spans="3:27" ht="18" customHeight="1" x14ac:dyDescent="0.2"/>
    <row r="34" spans="3:27" ht="18" customHeight="1" x14ac:dyDescent="0.2">
      <c r="C34" s="24"/>
      <c r="P34" s="23"/>
      <c r="Q34" s="23"/>
      <c r="R34" s="30"/>
      <c r="S34" s="30"/>
      <c r="T34" s="26"/>
      <c r="U34" s="26"/>
      <c r="V34" s="26"/>
      <c r="W34" s="26"/>
      <c r="X34" s="26"/>
      <c r="Y34" s="26"/>
      <c r="Z34" s="26"/>
    </row>
    <row r="35" spans="3:27" x14ac:dyDescent="0.2">
      <c r="C35" s="24"/>
      <c r="P35" s="23"/>
      <c r="Q35" s="23"/>
    </row>
    <row r="36" spans="3:27" x14ac:dyDescent="0.2"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8" spans="3:27" x14ac:dyDescent="0.2"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41" spans="3:27" x14ac:dyDescent="0.2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3:27" x14ac:dyDescent="0.2"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3:27" x14ac:dyDescent="0.2"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3:27" x14ac:dyDescent="0.2"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69" spans="17:19" x14ac:dyDescent="0.2">
      <c r="Q69" s="7"/>
      <c r="R69" s="7"/>
      <c r="S69" s="7"/>
    </row>
  </sheetData>
  <mergeCells count="10">
    <mergeCell ref="AO8:AO9"/>
    <mergeCell ref="AB8:AB9"/>
    <mergeCell ref="AC8:AH8"/>
    <mergeCell ref="P7:AA7"/>
    <mergeCell ref="P8:AA8"/>
    <mergeCell ref="B5:E5"/>
    <mergeCell ref="B31:F31"/>
    <mergeCell ref="B32:F32"/>
    <mergeCell ref="C8:N8"/>
    <mergeCell ref="O8:O9"/>
  </mergeCells>
  <pageMargins left="0.25" right="0" top="0.25" bottom="0" header="0" footer="0"/>
  <pageSetup paperSize="164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 Vílchez, Raquel Mercedes</dc:creator>
  <cp:lastModifiedBy>Nadiesca E. García</cp:lastModifiedBy>
  <cp:lastPrinted>2018-08-23T17:07:18Z</cp:lastPrinted>
  <dcterms:created xsi:type="dcterms:W3CDTF">2018-08-14T17:25:49Z</dcterms:created>
  <dcterms:modified xsi:type="dcterms:W3CDTF">2019-01-22T16:19:16Z</dcterms:modified>
</cp:coreProperties>
</file>