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Agosto 2019\Publicar\"/>
    </mc:Choice>
  </mc:AlternateContent>
  <bookViews>
    <workbookView xWindow="0" yWindow="0" windowWidth="20490" windowHeight="71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3" i="25" l="1"/>
  <c r="L213" i="25"/>
  <c r="M212" i="25"/>
  <c r="L212" i="25"/>
  <c r="M211" i="25"/>
  <c r="L211" i="25"/>
  <c r="M210" i="25"/>
  <c r="L210" i="25"/>
  <c r="M209" i="25"/>
  <c r="L209" i="25"/>
  <c r="M208" i="25"/>
  <c r="L208" i="25"/>
  <c r="M207" i="25"/>
  <c r="L207" i="25"/>
  <c r="M206" i="25"/>
  <c r="L206" i="25"/>
  <c r="M205" i="25"/>
  <c r="L205" i="25"/>
  <c r="M204" i="25"/>
  <c r="L204" i="25"/>
  <c r="M203" i="25"/>
  <c r="L203" i="25"/>
  <c r="M202" i="25"/>
  <c r="L202" i="25"/>
  <c r="M201" i="25"/>
  <c r="L201" i="25"/>
  <c r="M200" i="25"/>
  <c r="L200" i="25"/>
  <c r="M199" i="25"/>
  <c r="L199" i="25"/>
  <c r="M198" i="25"/>
  <c r="L198" i="25"/>
  <c r="M197" i="25"/>
  <c r="L197" i="25"/>
  <c r="M196" i="25"/>
  <c r="L196" i="25"/>
  <c r="M195" i="25"/>
  <c r="L195" i="25"/>
  <c r="M194" i="25"/>
  <c r="L194" i="25"/>
  <c r="M193" i="25"/>
  <c r="L193" i="25"/>
  <c r="M192" i="25"/>
  <c r="L192" i="25"/>
  <c r="M191" i="25"/>
  <c r="L191" i="25"/>
  <c r="M190" i="25"/>
  <c r="L190" i="25"/>
  <c r="M189" i="25"/>
  <c r="L189" i="25"/>
  <c r="M188" i="25"/>
  <c r="L188" i="25"/>
  <c r="M187" i="25"/>
  <c r="L187" i="25"/>
  <c r="I188" i="25"/>
  <c r="I189" i="25"/>
  <c r="I190" i="25"/>
  <c r="I191" i="25"/>
  <c r="I192" i="25"/>
  <c r="I193" i="25"/>
  <c r="I194" i="25"/>
  <c r="I195" i="25"/>
  <c r="I196" i="25"/>
  <c r="I197" i="25"/>
  <c r="I198" i="25"/>
  <c r="I199" i="25"/>
  <c r="I200" i="25"/>
  <c r="I201" i="25"/>
  <c r="I202" i="25"/>
  <c r="I203" i="25"/>
  <c r="I204" i="25"/>
  <c r="I205" i="25"/>
  <c r="I206" i="25"/>
  <c r="I207" i="25"/>
  <c r="I208" i="25"/>
  <c r="I209" i="25"/>
  <c r="I210" i="25"/>
  <c r="I211" i="25"/>
  <c r="I212" i="25"/>
  <c r="I213" i="25"/>
  <c r="I187" i="25"/>
  <c r="I186" i="25" l="1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<sst xmlns="http://schemas.openxmlformats.org/spreadsheetml/2006/main" count="95" uniqueCount="21">
  <si>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</si>
  <si>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</si>
  <si>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</si>
  <si>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</si>
  <si>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</si>
  <si>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</si>
  <si>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</si>
  <si>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</si>
  <si>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</si>
  <si>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</si>
  <si>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</si>
  <si>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</si>
  <si>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</si>
  <si>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</si>
  <si>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</si>
  <si>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</si>
  <si>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</si>
  <si>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</si>
  <si>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</si>
  <si>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</si>
  <si>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(Datos de días hábiles al mes de Agosto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</si>
</sst>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1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" fontId="7" fillId="2" borderId="0" xfId="0" applyNumberFormat="1" applyFont="1" applyFill="1"/>
    <xf numFmtId="168" fontId="7" fillId="2" borderId="0" xfId="0" applyNumberFormat="1" applyFont="1" applyFill="1"/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0" fontId="9" fillId="2" borderId="0" xfId="9" applyFont="1" applyFill="1" applyBorder="1" applyAlignment="1">
      <alignment horizontal="right"/>
    </xf>
    <xf numFmtId="10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>
      <alignment horizontal="center"/>
    </xf>
    <xf numFmtId="0" fontId="9" fillId="2" borderId="0" xfId="9" applyFont="1" applyFill="1" applyBorder="1" applyAlignment="1">
      <alignment horizontal="center"/>
    </xf>
    <xf numFmtId="10" fontId="9" fillId="2" borderId="0" xfId="10" applyNumberFormat="1" applyFont="1" applyFill="1" applyBorder="1" applyAlignment="1">
      <alignment horizontal="center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8" fontId="26" fillId="2" borderId="0" xfId="9" applyNumberFormat="1" applyFont="1" applyFill="1" applyBorder="1" applyAlignment="1" applyProtection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9" t="s">
        <v>12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0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4" ht="17.25" customHeight="1" x14ac:dyDescent="0.25">
      <c r="A9" s="81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0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3" s="41" customFormat="1" ht="17.25" customHeight="1" x14ac:dyDescent="0.25">
      <c r="A9" s="85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6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3" s="44" customFormat="1" ht="17.25" customHeight="1" x14ac:dyDescent="0.25">
      <c r="A9" s="81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20"/>
  <sheetViews>
    <sheetView tabSelected="1" zoomScale="90" zoomScaleNormal="90" workbookViewId="0">
      <pane ySplit="9" topLeftCell="A10" activePane="bottomLeft" state="frozen"/>
      <selection pane="bottomLeft" activeCell="I3" sqref="I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52" customFormat="1" x14ac:dyDescent="0.25">
      <c r="A6" s="49" t="s">
        <v>20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6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3" s="44" customFormat="1" ht="17.25" customHeight="1" x14ac:dyDescent="0.25">
      <c r="A9" s="81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7">
        <v>32.469099999999997</v>
      </c>
      <c r="C36" s="57">
        <v>32.793790999999999</v>
      </c>
      <c r="D36" s="58">
        <v>32.785363199311391</v>
      </c>
      <c r="E36" s="57">
        <v>33.189190366886493</v>
      </c>
      <c r="F36" s="58">
        <v>32.784091449040758</v>
      </c>
      <c r="G36" s="58">
        <v>33.062419529466041</v>
      </c>
      <c r="H36" s="74"/>
      <c r="I36" s="73">
        <f>+B36</f>
        <v>32.469099999999997</v>
      </c>
      <c r="J36" s="58">
        <v>32.785216861153408</v>
      </c>
      <c r="K36" s="58">
        <v>33.177752389108363</v>
      </c>
      <c r="L36" s="75">
        <f>(J36+-I36)/I36</f>
        <v>9.7359292728597616E-3</v>
      </c>
      <c r="M36" s="75">
        <f>(K36-I36)/I36</f>
        <v>2.1825439852301599E-2</v>
      </c>
      <c r="N36" s="70"/>
    </row>
    <row r="37" spans="1:14" s="1" customFormat="1" x14ac:dyDescent="0.25">
      <c r="A37" s="16">
        <v>43498</v>
      </c>
      <c r="B37" s="57">
        <v>32.473399999999998</v>
      </c>
      <c r="C37" s="57">
        <v>32.798133999999997</v>
      </c>
      <c r="D37" s="58">
        <v>32.693973136762573</v>
      </c>
      <c r="E37" s="57">
        <v>33.076506658349309</v>
      </c>
      <c r="F37" s="58">
        <v>32.643225129222891</v>
      </c>
      <c r="G37" s="58">
        <v>33.23119155683905</v>
      </c>
      <c r="H37" s="74"/>
      <c r="I37" s="58">
        <f t="shared" ref="I37:I85" si="0">+B37</f>
        <v>32.473399999999998</v>
      </c>
      <c r="J37" s="58">
        <v>32.691414467049675</v>
      </c>
      <c r="K37" s="58">
        <v>33.077380251420927</v>
      </c>
      <c r="L37" s="75">
        <f t="shared" ref="L37:L59" si="1">(J37+-I37)/I37</f>
        <v>6.7136322975012569E-3</v>
      </c>
      <c r="M37" s="75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7">
        <v>32.482100000000003</v>
      </c>
      <c r="C38" s="57">
        <v>32.806921000000003</v>
      </c>
      <c r="D38" s="58">
        <v>32.790659503251533</v>
      </c>
      <c r="E38" s="57">
        <v>33.16905673065029</v>
      </c>
      <c r="F38" s="58">
        <v>32.681061053522299</v>
      </c>
      <c r="G38" s="58">
        <v>33.155111489368458</v>
      </c>
      <c r="H38" s="74"/>
      <c r="I38" s="58">
        <f t="shared" si="0"/>
        <v>32.482100000000003</v>
      </c>
      <c r="J38" s="58">
        <v>32.784586817238271</v>
      </c>
      <c r="K38" s="58">
        <v>33.168683536315946</v>
      </c>
      <c r="L38" s="75">
        <f t="shared" si="1"/>
        <v>9.3124156762730299E-3</v>
      </c>
      <c r="M38" s="75">
        <f t="shared" si="2"/>
        <v>2.1137289039684728E-2</v>
      </c>
      <c r="N38" s="70"/>
    </row>
    <row r="39" spans="1:14" s="1" customFormat="1" x14ac:dyDescent="0.25">
      <c r="A39" s="16">
        <v>43501</v>
      </c>
      <c r="B39" s="57">
        <v>32.486400000000003</v>
      </c>
      <c r="C39" s="57">
        <v>32.811264000000001</v>
      </c>
      <c r="D39" s="58">
        <v>32.757154314597656</v>
      </c>
      <c r="E39" s="57">
        <v>33.192134386753359</v>
      </c>
      <c r="F39" s="58">
        <v>32.877420078323048</v>
      </c>
      <c r="G39" s="58">
        <v>33.134185953534079</v>
      </c>
      <c r="H39" s="74"/>
      <c r="I39" s="58">
        <f t="shared" si="0"/>
        <v>32.486400000000003</v>
      </c>
      <c r="J39" s="58">
        <v>32.76681796590308</v>
      </c>
      <c r="K39" s="58">
        <v>33.188500240012409</v>
      </c>
      <c r="L39" s="75">
        <f t="shared" si="1"/>
        <v>8.6318572049558125E-3</v>
      </c>
      <c r="M39" s="75">
        <f t="shared" si="2"/>
        <v>2.1612128152470142E-2</v>
      </c>
      <c r="N39" s="70"/>
    </row>
    <row r="40" spans="1:14" s="1" customFormat="1" x14ac:dyDescent="0.25">
      <c r="A40" s="16">
        <v>43502</v>
      </c>
      <c r="B40" s="57">
        <v>32.4908</v>
      </c>
      <c r="C40" s="57">
        <v>32.815708000000001</v>
      </c>
      <c r="D40" s="58">
        <v>32.717352656707888</v>
      </c>
      <c r="E40" s="57">
        <v>33.160968495294817</v>
      </c>
      <c r="F40" s="58">
        <v>32.723925336267207</v>
      </c>
      <c r="G40" s="58">
        <v>33.155464892241085</v>
      </c>
      <c r="H40" s="74"/>
      <c r="I40" s="58">
        <f t="shared" si="0"/>
        <v>32.4908</v>
      </c>
      <c r="J40" s="58">
        <v>32.717641495431735</v>
      </c>
      <c r="K40" s="58">
        <v>33.160718459705002</v>
      </c>
      <c r="L40" s="75">
        <f t="shared" si="1"/>
        <v>6.9817146832868082E-3</v>
      </c>
      <c r="M40" s="75">
        <f t="shared" si="2"/>
        <v>2.0618712364884894E-2</v>
      </c>
      <c r="N40" s="70"/>
    </row>
    <row r="41" spans="1:14" s="1" customFormat="1" x14ac:dyDescent="0.25">
      <c r="A41" s="16">
        <v>43503</v>
      </c>
      <c r="B41" s="57">
        <v>32.495100000000001</v>
      </c>
      <c r="C41" s="57">
        <v>32.820050999999999</v>
      </c>
      <c r="D41" s="58">
        <v>32.809247869269001</v>
      </c>
      <c r="E41" s="57">
        <v>33.16327685997382</v>
      </c>
      <c r="F41" s="58">
        <v>32.757116236819336</v>
      </c>
      <c r="G41" s="58">
        <v>33.130006358722774</v>
      </c>
      <c r="H41" s="74"/>
      <c r="I41" s="58">
        <f t="shared" si="0"/>
        <v>32.495100000000001</v>
      </c>
      <c r="J41" s="58">
        <v>32.805956482409179</v>
      </c>
      <c r="K41" s="58">
        <v>33.161020368185497</v>
      </c>
      <c r="L41" s="75">
        <f t="shared" si="1"/>
        <v>9.5662571405897689E-3</v>
      </c>
      <c r="M41" s="75">
        <f t="shared" si="2"/>
        <v>2.0492947188514458E-2</v>
      </c>
      <c r="N41" s="70"/>
    </row>
    <row r="42" spans="1:14" s="1" customFormat="1" x14ac:dyDescent="0.25">
      <c r="A42" s="16">
        <v>43504</v>
      </c>
      <c r="B42" s="57">
        <v>32.499499999999998</v>
      </c>
      <c r="C42" s="57">
        <v>32.824494999999999</v>
      </c>
      <c r="D42" s="58">
        <v>32.813381434875332</v>
      </c>
      <c r="E42" s="57">
        <v>33.162756249525877</v>
      </c>
      <c r="F42" s="58">
        <v>32.833919761414549</v>
      </c>
      <c r="G42" s="58">
        <v>33.128246683681759</v>
      </c>
      <c r="H42" s="74"/>
      <c r="I42" s="58">
        <f t="shared" si="0"/>
        <v>32.499499999999998</v>
      </c>
      <c r="J42" s="58">
        <v>32.815133580972528</v>
      </c>
      <c r="K42" s="58">
        <v>33.160963490490779</v>
      </c>
      <c r="L42" s="75">
        <f t="shared" si="1"/>
        <v>9.7119519061071892E-3</v>
      </c>
      <c r="M42" s="75">
        <f t="shared" si="2"/>
        <v>2.0353035907961097E-2</v>
      </c>
      <c r="N42" s="70"/>
    </row>
    <row r="43" spans="1:14" s="1" customFormat="1" x14ac:dyDescent="0.25">
      <c r="A43" s="16">
        <v>43505</v>
      </c>
      <c r="B43" s="57">
        <v>32.503799999999998</v>
      </c>
      <c r="C43" s="57">
        <v>32.828837999999998</v>
      </c>
      <c r="D43" s="58">
        <v>32.743856968019166</v>
      </c>
      <c r="E43" s="57">
        <v>33.274335423688029</v>
      </c>
      <c r="F43" s="58">
        <v>32.697365933853014</v>
      </c>
      <c r="G43" s="58">
        <v>33.340338219992027</v>
      </c>
      <c r="H43" s="74"/>
      <c r="I43" s="58">
        <f t="shared" si="0"/>
        <v>32.503799999999998</v>
      </c>
      <c r="J43" s="58">
        <v>32.740583969111796</v>
      </c>
      <c r="K43" s="58">
        <v>33.274910566634553</v>
      </c>
      <c r="L43" s="75">
        <f t="shared" si="1"/>
        <v>7.2848088257926116E-3</v>
      </c>
      <c r="M43" s="75">
        <f t="shared" si="2"/>
        <v>2.3723705124771708E-2</v>
      </c>
      <c r="N43" s="70"/>
    </row>
    <row r="44" spans="1:14" s="1" customFormat="1" x14ac:dyDescent="0.25">
      <c r="A44" s="16">
        <v>43507</v>
      </c>
      <c r="B44" s="57">
        <v>32.512500000000003</v>
      </c>
      <c r="C44" s="57">
        <v>32.837625000000003</v>
      </c>
      <c r="D44" s="58">
        <v>32.759425278219759</v>
      </c>
      <c r="E44" s="57">
        <v>33.179000159777246</v>
      </c>
      <c r="F44" s="58">
        <v>32.817052038844565</v>
      </c>
      <c r="G44" s="58">
        <v>33.159288472999663</v>
      </c>
      <c r="H44" s="74"/>
      <c r="I44" s="58">
        <f t="shared" si="0"/>
        <v>32.512500000000003</v>
      </c>
      <c r="J44" s="58">
        <v>32.763956405540007</v>
      </c>
      <c r="K44" s="58">
        <v>33.178190556295185</v>
      </c>
      <c r="L44" s="75">
        <f t="shared" si="1"/>
        <v>7.7341454991158584E-3</v>
      </c>
      <c r="M44" s="75">
        <f t="shared" si="2"/>
        <v>2.047491138162805E-2</v>
      </c>
      <c r="N44" s="70"/>
    </row>
    <row r="45" spans="1:14" s="1" customFormat="1" x14ac:dyDescent="0.25">
      <c r="A45" s="16">
        <v>43508</v>
      </c>
      <c r="B45" s="57">
        <v>32.516800000000003</v>
      </c>
      <c r="C45" s="57">
        <v>32.841968000000001</v>
      </c>
      <c r="D45" s="58">
        <v>32.814368828830659</v>
      </c>
      <c r="E45" s="57">
        <v>33.110604682554687</v>
      </c>
      <c r="F45" s="58">
        <v>32.777007492504893</v>
      </c>
      <c r="G45" s="58">
        <v>33.145591812930121</v>
      </c>
      <c r="H45" s="74"/>
      <c r="I45" s="58">
        <f t="shared" si="0"/>
        <v>32.516800000000003</v>
      </c>
      <c r="J45" s="58">
        <v>32.812726014616437</v>
      </c>
      <c r="K45" s="58">
        <v>33.112052825811261</v>
      </c>
      <c r="L45" s="75">
        <f t="shared" si="1"/>
        <v>9.1007114665783203E-3</v>
      </c>
      <c r="M45" s="75">
        <f t="shared" si="2"/>
        <v>1.830600876504631E-2</v>
      </c>
      <c r="N45" s="70"/>
    </row>
    <row r="46" spans="1:14" s="1" customFormat="1" x14ac:dyDescent="0.25">
      <c r="A46" s="16">
        <v>43509</v>
      </c>
      <c r="B46" s="57">
        <v>32.5212</v>
      </c>
      <c r="C46" s="57">
        <v>32.846412000000001</v>
      </c>
      <c r="D46" s="58">
        <v>32.833739428083419</v>
      </c>
      <c r="E46" s="57">
        <v>33.167308883561972</v>
      </c>
      <c r="F46" s="58">
        <v>32.819202530158933</v>
      </c>
      <c r="G46" s="58">
        <v>33.147195335102452</v>
      </c>
      <c r="H46" s="74"/>
      <c r="I46" s="58">
        <f t="shared" si="0"/>
        <v>32.5212</v>
      </c>
      <c r="J46" s="58">
        <v>32.833003609266783</v>
      </c>
      <c r="K46" s="58">
        <v>33.16673823292097</v>
      </c>
      <c r="L46" s="75">
        <f t="shared" si="1"/>
        <v>9.5877030757408142E-3</v>
      </c>
      <c r="M46" s="75">
        <f t="shared" si="2"/>
        <v>1.9849766703595496E-2</v>
      </c>
      <c r="N46" s="70"/>
    </row>
    <row r="47" spans="1:14" s="1" customFormat="1" x14ac:dyDescent="0.25">
      <c r="A47" s="16">
        <v>43510</v>
      </c>
      <c r="B47" s="57">
        <v>32.525500000000001</v>
      </c>
      <c r="C47" s="57">
        <v>32.850754999999999</v>
      </c>
      <c r="D47" s="58">
        <v>32.806474393768355</v>
      </c>
      <c r="E47" s="57">
        <v>33.226552548331632</v>
      </c>
      <c r="F47" s="58">
        <v>32.822859847268788</v>
      </c>
      <c r="G47" s="58">
        <v>33.132915064875746</v>
      </c>
      <c r="H47" s="74"/>
      <c r="I47" s="58">
        <f t="shared" si="0"/>
        <v>32.525500000000001</v>
      </c>
      <c r="J47" s="58">
        <v>32.807336957616059</v>
      </c>
      <c r="K47" s="58">
        <v>33.222470731018383</v>
      </c>
      <c r="L47" s="75">
        <f t="shared" si="1"/>
        <v>8.6651076114451046E-3</v>
      </c>
      <c r="M47" s="75">
        <f t="shared" si="2"/>
        <v>2.1428440178271883E-2</v>
      </c>
      <c r="N47" s="70"/>
    </row>
    <row r="48" spans="1:14" s="1" customFormat="1" x14ac:dyDescent="0.25">
      <c r="A48" s="16">
        <v>43511</v>
      </c>
      <c r="B48" s="57">
        <v>32.529899999999998</v>
      </c>
      <c r="C48" s="57">
        <v>32.855198999999999</v>
      </c>
      <c r="D48" s="58">
        <v>32.795340476658239</v>
      </c>
      <c r="E48" s="57">
        <v>33.155972018503753</v>
      </c>
      <c r="F48" s="58">
        <v>32.844272436802555</v>
      </c>
      <c r="G48" s="58">
        <v>33.135156852875298</v>
      </c>
      <c r="H48" s="74"/>
      <c r="I48" s="58">
        <f t="shared" si="0"/>
        <v>32.529899999999998</v>
      </c>
      <c r="J48" s="58">
        <v>32.798111888379758</v>
      </c>
      <c r="K48" s="58">
        <v>33.155212853726979</v>
      </c>
      <c r="L48" s="75">
        <f t="shared" si="1"/>
        <v>8.2450880076409688E-3</v>
      </c>
      <c r="M48" s="75">
        <f t="shared" si="2"/>
        <v>1.9222710605534651E-2</v>
      </c>
      <c r="N48" s="70"/>
    </row>
    <row r="49" spans="1:14" s="1" customFormat="1" x14ac:dyDescent="0.25">
      <c r="A49" s="16">
        <v>43512</v>
      </c>
      <c r="B49" s="57">
        <v>32.534199999999998</v>
      </c>
      <c r="C49" s="57">
        <v>32.859541999999998</v>
      </c>
      <c r="D49" s="58">
        <v>32.760799741306244</v>
      </c>
      <c r="E49" s="57">
        <v>33.29780674070691</v>
      </c>
      <c r="F49" s="58">
        <v>32.707852397218787</v>
      </c>
      <c r="G49" s="58">
        <v>33.424640812481513</v>
      </c>
      <c r="H49" s="74"/>
      <c r="I49" s="58">
        <f t="shared" si="0"/>
        <v>32.534199999999998</v>
      </c>
      <c r="J49" s="58">
        <v>32.757268558816925</v>
      </c>
      <c r="K49" s="58">
        <v>33.298900739658514</v>
      </c>
      <c r="L49" s="75">
        <f t="shared" si="1"/>
        <v>6.856432886529454E-3</v>
      </c>
      <c r="M49" s="75">
        <f t="shared" si="2"/>
        <v>2.3504519541237077E-2</v>
      </c>
      <c r="N49" s="70"/>
    </row>
    <row r="50" spans="1:14" s="1" customFormat="1" x14ac:dyDescent="0.25">
      <c r="A50" s="16">
        <v>43514</v>
      </c>
      <c r="B50" s="57">
        <v>32.542900000000003</v>
      </c>
      <c r="C50" s="57">
        <v>32.868329000000003</v>
      </c>
      <c r="D50" s="58">
        <v>32.827761994298584</v>
      </c>
      <c r="E50" s="57">
        <v>33.243551163670041</v>
      </c>
      <c r="F50" s="58">
        <v>32.845777813282119</v>
      </c>
      <c r="G50" s="58">
        <v>33.139372497231477</v>
      </c>
      <c r="H50" s="74"/>
      <c r="I50" s="58">
        <f t="shared" si="0"/>
        <v>32.542900000000003</v>
      </c>
      <c r="J50" s="58">
        <v>32.82956793336443</v>
      </c>
      <c r="K50" s="58">
        <v>33.238414111208442</v>
      </c>
      <c r="L50" s="75">
        <f t="shared" si="1"/>
        <v>8.8089240161272377E-3</v>
      </c>
      <c r="M50" s="75">
        <f t="shared" si="2"/>
        <v>2.1372222856857841E-2</v>
      </c>
      <c r="N50" s="70"/>
    </row>
    <row r="51" spans="1:14" s="1" customFormat="1" x14ac:dyDescent="0.25">
      <c r="A51" s="16">
        <v>43515</v>
      </c>
      <c r="B51" s="57">
        <v>32.5473</v>
      </c>
      <c r="C51" s="57">
        <v>32.872773000000002</v>
      </c>
      <c r="D51" s="58">
        <v>32.853584290864191</v>
      </c>
      <c r="E51" s="57">
        <v>33.18716967921273</v>
      </c>
      <c r="F51" s="58">
        <v>32.83663010398309</v>
      </c>
      <c r="G51" s="58">
        <v>33.134461419748661</v>
      </c>
      <c r="H51" s="74"/>
      <c r="I51" s="58">
        <f t="shared" si="0"/>
        <v>32.5473</v>
      </c>
      <c r="J51" s="58">
        <v>32.852542897481641</v>
      </c>
      <c r="K51" s="58">
        <v>33.184642120043328</v>
      </c>
      <c r="L51" s="75">
        <f t="shared" si="1"/>
        <v>9.3784399161110383E-3</v>
      </c>
      <c r="M51" s="75">
        <f t="shared" si="2"/>
        <v>1.9582027389163724E-2</v>
      </c>
      <c r="N51" s="70"/>
    </row>
    <row r="52" spans="1:14" s="1" customFormat="1" x14ac:dyDescent="0.25">
      <c r="A52" s="16">
        <v>43516</v>
      </c>
      <c r="B52" s="57">
        <v>32.551600000000001</v>
      </c>
      <c r="C52" s="57">
        <v>32.877116000000001</v>
      </c>
      <c r="D52" s="58">
        <v>32.810933232568566</v>
      </c>
      <c r="E52" s="57">
        <v>33.153322905652828</v>
      </c>
      <c r="F52" s="58">
        <v>32.856058439698472</v>
      </c>
      <c r="G52" s="58">
        <v>33.084128454977389</v>
      </c>
      <c r="H52" s="74"/>
      <c r="I52" s="58">
        <f t="shared" si="0"/>
        <v>32.551600000000001</v>
      </c>
      <c r="J52" s="58">
        <v>32.813868689512546</v>
      </c>
      <c r="K52" s="58">
        <v>33.149435295335181</v>
      </c>
      <c r="L52" s="75">
        <f t="shared" si="1"/>
        <v>8.0570137723658883E-3</v>
      </c>
      <c r="M52" s="75">
        <f t="shared" si="2"/>
        <v>1.8365772967693761E-2</v>
      </c>
      <c r="N52" s="70"/>
    </row>
    <row r="53" spans="1:14" s="1" customFormat="1" x14ac:dyDescent="0.25">
      <c r="A53" s="16">
        <v>43517</v>
      </c>
      <c r="B53" s="57">
        <v>32.555999999999997</v>
      </c>
      <c r="C53" s="57">
        <v>32.88156</v>
      </c>
      <c r="D53" s="58">
        <v>32.844554400423227</v>
      </c>
      <c r="E53" s="57">
        <v>33.108184659603083</v>
      </c>
      <c r="F53" s="58">
        <v>32.86662986764064</v>
      </c>
      <c r="G53" s="58">
        <v>33.138802842303996</v>
      </c>
      <c r="H53" s="74"/>
      <c r="I53" s="58">
        <f t="shared" si="0"/>
        <v>32.555999999999997</v>
      </c>
      <c r="J53" s="58">
        <v>32.845989373563121</v>
      </c>
      <c r="K53" s="58">
        <v>33.109092921579084</v>
      </c>
      <c r="L53" s="75">
        <f t="shared" si="1"/>
        <v>8.9074018172725106E-3</v>
      </c>
      <c r="M53" s="75">
        <f t="shared" si="2"/>
        <v>1.6988970437986434E-2</v>
      </c>
      <c r="N53" s="70"/>
    </row>
    <row r="54" spans="1:14" s="1" customFormat="1" x14ac:dyDescent="0.25">
      <c r="A54" s="16">
        <v>43518</v>
      </c>
      <c r="B54" s="57">
        <v>32.560299999999998</v>
      </c>
      <c r="C54" s="57">
        <v>32.885902999999999</v>
      </c>
      <c r="D54" s="58">
        <v>32.851610467685184</v>
      </c>
      <c r="E54" s="57">
        <v>33.187504278119867</v>
      </c>
      <c r="F54" s="58">
        <v>32.89821403309837</v>
      </c>
      <c r="G54" s="58">
        <v>33.100247710224501</v>
      </c>
      <c r="H54" s="74"/>
      <c r="I54" s="58">
        <f t="shared" si="0"/>
        <v>32.560299999999998</v>
      </c>
      <c r="J54" s="58">
        <v>32.855782625938907</v>
      </c>
      <c r="K54" s="58">
        <v>33.184148721364693</v>
      </c>
      <c r="L54" s="75">
        <f t="shared" si="1"/>
        <v>9.0749356098963896E-3</v>
      </c>
      <c r="M54" s="75">
        <f t="shared" si="2"/>
        <v>1.9159796481134844E-2</v>
      </c>
      <c r="N54" s="70"/>
    </row>
    <row r="55" spans="1:14" s="1" customFormat="1" x14ac:dyDescent="0.25">
      <c r="A55" s="16">
        <v>43519</v>
      </c>
      <c r="B55" s="57">
        <v>32.564700000000002</v>
      </c>
      <c r="C55" s="57">
        <v>32.890347000000006</v>
      </c>
      <c r="D55" s="58">
        <v>32.791530103155885</v>
      </c>
      <c r="E55" s="57">
        <v>33.23108390973308</v>
      </c>
      <c r="F55" s="58">
        <v>32.737680604244218</v>
      </c>
      <c r="G55" s="58">
        <v>33.301548147489427</v>
      </c>
      <c r="H55" s="74"/>
      <c r="I55" s="58">
        <f t="shared" si="0"/>
        <v>32.564700000000002</v>
      </c>
      <c r="J55" s="58">
        <v>32.787880593117379</v>
      </c>
      <c r="K55" s="58">
        <v>33.231995198195307</v>
      </c>
      <c r="L55" s="75">
        <f t="shared" si="1"/>
        <v>6.853451532407075E-3</v>
      </c>
      <c r="M55" s="75">
        <f t="shared" si="2"/>
        <v>2.0491366362819396E-2</v>
      </c>
      <c r="N55" s="70"/>
    </row>
    <row r="56" spans="1:14" s="1" customFormat="1" x14ac:dyDescent="0.25">
      <c r="A56" s="16">
        <v>43521</v>
      </c>
      <c r="B56" s="57">
        <v>32.573399999999999</v>
      </c>
      <c r="C56" s="57">
        <v>32.899133999999997</v>
      </c>
      <c r="D56" s="58">
        <v>32.815556093241007</v>
      </c>
      <c r="E56" s="57">
        <v>33.189345262491038</v>
      </c>
      <c r="F56" s="58">
        <v>32.808233079438281</v>
      </c>
      <c r="G56" s="58">
        <v>33.147183283688584</v>
      </c>
      <c r="H56" s="74"/>
      <c r="I56" s="58">
        <f t="shared" si="0"/>
        <v>32.573399999999999</v>
      </c>
      <c r="J56" s="58">
        <v>32.815060497178372</v>
      </c>
      <c r="K56" s="58">
        <v>33.18827493130172</v>
      </c>
      <c r="L56" s="75">
        <f t="shared" si="1"/>
        <v>7.4189521873176479E-3</v>
      </c>
      <c r="M56" s="75">
        <f t="shared" si="2"/>
        <v>1.8876596588066355E-2</v>
      </c>
      <c r="N56" s="70"/>
    </row>
    <row r="57" spans="1:14" s="1" customFormat="1" x14ac:dyDescent="0.25">
      <c r="A57" s="16">
        <v>43522</v>
      </c>
      <c r="B57" s="57">
        <v>32.5777</v>
      </c>
      <c r="C57" s="57">
        <v>32.903477000000002</v>
      </c>
      <c r="D57" s="58">
        <v>32.810744484999198</v>
      </c>
      <c r="E57" s="57">
        <v>33.174747847324106</v>
      </c>
      <c r="F57" s="58">
        <v>32.858567223864021</v>
      </c>
      <c r="G57" s="58">
        <v>33.10081308154767</v>
      </c>
      <c r="H57" s="74"/>
      <c r="I57" s="58">
        <f t="shared" si="0"/>
        <v>32.5777</v>
      </c>
      <c r="J57" s="58">
        <v>32.813222743492354</v>
      </c>
      <c r="K57" s="58">
        <v>33.171617603567881</v>
      </c>
      <c r="L57" s="75">
        <f t="shared" si="1"/>
        <v>7.2295694138123151E-3</v>
      </c>
      <c r="M57" s="75">
        <f t="shared" si="2"/>
        <v>1.8230802161229347E-2</v>
      </c>
      <c r="N57" s="70"/>
    </row>
    <row r="58" spans="1:14" s="1" customFormat="1" x14ac:dyDescent="0.25">
      <c r="A58" s="16">
        <v>43523</v>
      </c>
      <c r="B58" s="57">
        <v>32.582099999999997</v>
      </c>
      <c r="C58" s="57">
        <v>32.907920999999995</v>
      </c>
      <c r="D58" s="58">
        <v>32.903309351142127</v>
      </c>
      <c r="E58" s="57">
        <v>33.15074030814641</v>
      </c>
      <c r="F58" s="58">
        <v>32.904481794839839</v>
      </c>
      <c r="G58" s="58">
        <v>33.127118545569985</v>
      </c>
      <c r="H58" s="74"/>
      <c r="I58" s="58">
        <f t="shared" si="0"/>
        <v>32.582099999999997</v>
      </c>
      <c r="J58" s="58">
        <v>32.903424539378932</v>
      </c>
      <c r="K58" s="58">
        <v>33.149092686562192</v>
      </c>
      <c r="L58" s="75">
        <f t="shared" si="1"/>
        <v>9.8619959848792755E-3</v>
      </c>
      <c r="M58" s="75">
        <f t="shared" si="2"/>
        <v>1.7401968766966973E-2</v>
      </c>
      <c r="N58" s="70"/>
    </row>
    <row r="59" spans="1:14" s="1" customFormat="1" x14ac:dyDescent="0.25">
      <c r="A59" s="16">
        <v>43524</v>
      </c>
      <c r="B59" s="57">
        <v>32.586500000000001</v>
      </c>
      <c r="C59" s="57">
        <v>32.912365000000001</v>
      </c>
      <c r="D59" s="58">
        <v>32.849924661808032</v>
      </c>
      <c r="E59" s="57">
        <v>33.229962231618529</v>
      </c>
      <c r="F59" s="58">
        <v>32.880824370585891</v>
      </c>
      <c r="G59" s="58">
        <v>33.166022674003834</v>
      </c>
      <c r="H59" s="74"/>
      <c r="I59" s="58">
        <f t="shared" si="0"/>
        <v>32.586500000000001</v>
      </c>
      <c r="J59" s="58">
        <v>32.851105543196084</v>
      </c>
      <c r="K59" s="58">
        <v>33.228383615390449</v>
      </c>
      <c r="L59" s="75">
        <f t="shared" si="1"/>
        <v>8.1200970707527107E-3</v>
      </c>
      <c r="M59" s="75">
        <f t="shared" si="2"/>
        <v>1.969783853406926E-2</v>
      </c>
      <c r="N59" s="70"/>
    </row>
    <row r="60" spans="1:14" s="1" customFormat="1" x14ac:dyDescent="0.25">
      <c r="A60" s="16">
        <v>43525</v>
      </c>
      <c r="B60" s="57">
        <v>32.590800000000002</v>
      </c>
      <c r="C60" s="57">
        <v>32.916708</v>
      </c>
      <c r="D60" s="58">
        <v>32.860174075996881</v>
      </c>
      <c r="E60" s="57">
        <v>33.249467429131499</v>
      </c>
      <c r="F60" s="58">
        <v>32.865027959877587</v>
      </c>
      <c r="G60" s="58">
        <v>33.199416952733472</v>
      </c>
      <c r="H60" s="74"/>
      <c r="I60" s="58">
        <f t="shared" si="0"/>
        <v>32.590800000000002</v>
      </c>
      <c r="J60" s="58">
        <v>32.860560622291523</v>
      </c>
      <c r="K60" s="58">
        <v>33.248192340957075</v>
      </c>
      <c r="L60" s="75">
        <f>(J60+-I60)/I60</f>
        <v>8.2772016118512343E-3</v>
      </c>
      <c r="M60" s="75">
        <f>(K60-I60)/I60</f>
        <v>2.0171101689957713E-2</v>
      </c>
      <c r="N60" s="70"/>
    </row>
    <row r="61" spans="1:14" s="1" customFormat="1" x14ac:dyDescent="0.25">
      <c r="A61" s="16">
        <v>43526</v>
      </c>
      <c r="B61" s="57">
        <v>32.595199999999998</v>
      </c>
      <c r="C61" s="57">
        <v>32.921151999999999</v>
      </c>
      <c r="D61" s="58">
        <v>32.848856537167464</v>
      </c>
      <c r="E61" s="57">
        <v>33.318677974921258</v>
      </c>
      <c r="F61" s="58">
        <v>32.772231092735076</v>
      </c>
      <c r="G61" s="58">
        <v>33.375449555369855</v>
      </c>
      <c r="H61" s="74"/>
      <c r="I61" s="58">
        <f t="shared" si="0"/>
        <v>32.595199999999998</v>
      </c>
      <c r="J61" s="58">
        <v>32.842116102758077</v>
      </c>
      <c r="K61" s="58">
        <v>33.319198482308124</v>
      </c>
      <c r="L61" s="75">
        <f>(J61+-I61)/I61</f>
        <v>7.5752289526702767E-3</v>
      </c>
      <c r="M61" s="75">
        <f t="shared" ref="M61:M85" si="3">(K61-I61)/I61</f>
        <v>2.221181285306198E-2</v>
      </c>
      <c r="N61" s="70"/>
    </row>
    <row r="62" spans="1:14" s="1" customFormat="1" x14ac:dyDescent="0.25">
      <c r="A62" s="16">
        <v>43528</v>
      </c>
      <c r="B62" s="57">
        <v>32.603900000000003</v>
      </c>
      <c r="C62" s="57">
        <v>32.929939000000005</v>
      </c>
      <c r="D62" s="58">
        <v>32.819486755474323</v>
      </c>
      <c r="E62" s="57">
        <v>33.239745414578223</v>
      </c>
      <c r="F62" s="58">
        <v>32.852349443472995</v>
      </c>
      <c r="G62" s="58">
        <v>33.194594911782488</v>
      </c>
      <c r="H62" s="74"/>
      <c r="I62" s="58">
        <f t="shared" si="0"/>
        <v>32.603900000000003</v>
      </c>
      <c r="J62" s="58">
        <v>32.821427995237265</v>
      </c>
      <c r="K62" s="58">
        <v>33.238803490954666</v>
      </c>
      <c r="L62" s="75">
        <f t="shared" ref="L62:L85" si="4">(J62+-I62)/I62</f>
        <v>6.6718397258383796E-3</v>
      </c>
      <c r="M62" s="75">
        <f t="shared" si="3"/>
        <v>1.947323758675076E-2</v>
      </c>
      <c r="N62" s="70"/>
    </row>
    <row r="63" spans="1:14" s="1" customFormat="1" x14ac:dyDescent="0.25">
      <c r="A63" s="16">
        <v>43529</v>
      </c>
      <c r="B63" s="57">
        <v>32.608199999999997</v>
      </c>
      <c r="C63" s="57">
        <v>32.934281999999996</v>
      </c>
      <c r="D63" s="58">
        <v>32.898293498903172</v>
      </c>
      <c r="E63" s="57">
        <v>33.232970071812893</v>
      </c>
      <c r="F63" s="58">
        <v>32.805015481428931</v>
      </c>
      <c r="G63" s="58">
        <v>33.151972471674441</v>
      </c>
      <c r="H63" s="74"/>
      <c r="I63" s="58">
        <f t="shared" si="0"/>
        <v>32.608199999999997</v>
      </c>
      <c r="J63" s="58">
        <v>32.8955212366049</v>
      </c>
      <c r="K63" s="58">
        <v>33.228126458789269</v>
      </c>
      <c r="L63" s="75">
        <f t="shared" si="4"/>
        <v>8.811318521258554E-3</v>
      </c>
      <c r="M63" s="75">
        <f t="shared" si="3"/>
        <v>1.9011367042316745E-2</v>
      </c>
      <c r="N63" s="70"/>
    </row>
    <row r="64" spans="1:14" s="1" customFormat="1" x14ac:dyDescent="0.25">
      <c r="A64" s="16">
        <v>43530</v>
      </c>
      <c r="B64" s="57">
        <v>32.6126</v>
      </c>
      <c r="C64" s="57">
        <v>32.938726000000003</v>
      </c>
      <c r="D64" s="58">
        <v>32.884618152804357</v>
      </c>
      <c r="E64" s="57">
        <v>33.172094843801148</v>
      </c>
      <c r="F64" s="58">
        <v>32.814363838648873</v>
      </c>
      <c r="G64" s="58">
        <v>33.156195140657758</v>
      </c>
      <c r="H64" s="74"/>
      <c r="I64" s="58">
        <f t="shared" si="0"/>
        <v>32.6126</v>
      </c>
      <c r="J64" s="58">
        <v>32.881537510776319</v>
      </c>
      <c r="K64" s="58">
        <v>33.171175729849374</v>
      </c>
      <c r="L64" s="75">
        <f t="shared" si="4"/>
        <v>8.2464296246333724E-3</v>
      </c>
      <c r="M64" s="75">
        <f t="shared" si="3"/>
        <v>1.7127604970145687E-2</v>
      </c>
      <c r="N64" s="70"/>
    </row>
    <row r="65" spans="1:14" s="1" customFormat="1" x14ac:dyDescent="0.25">
      <c r="A65" s="16">
        <v>43531</v>
      </c>
      <c r="B65" s="57">
        <v>32.616999999999997</v>
      </c>
      <c r="C65" s="57">
        <v>32.943169999999995</v>
      </c>
      <c r="D65" s="58">
        <v>32.923175264023158</v>
      </c>
      <c r="E65" s="57">
        <v>33.248359879296942</v>
      </c>
      <c r="F65" s="58">
        <v>32.865039181246502</v>
      </c>
      <c r="G65" s="58">
        <v>33.268782488001314</v>
      </c>
      <c r="H65" s="74"/>
      <c r="I65" s="58">
        <f t="shared" si="0"/>
        <v>32.616999999999997</v>
      </c>
      <c r="J65" s="58">
        <v>32.92042259076289</v>
      </c>
      <c r="K65" s="58">
        <v>33.248473040573259</v>
      </c>
      <c r="L65" s="75">
        <f t="shared" si="4"/>
        <v>9.3025903903759463E-3</v>
      </c>
      <c r="M65" s="75">
        <f t="shared" si="3"/>
        <v>1.9360242835737864E-2</v>
      </c>
      <c r="N65" s="70"/>
    </row>
    <row r="66" spans="1:14" s="1" customFormat="1" x14ac:dyDescent="0.25">
      <c r="A66" s="16">
        <v>43532</v>
      </c>
      <c r="B66" s="57">
        <v>32.621299999999998</v>
      </c>
      <c r="C66" s="57">
        <v>32.947513000000001</v>
      </c>
      <c r="D66" s="58">
        <v>32.886320804512671</v>
      </c>
      <c r="E66" s="57">
        <v>33.220397293388274</v>
      </c>
      <c r="F66" s="58">
        <v>32.870361823754536</v>
      </c>
      <c r="G66" s="58">
        <v>33.160274220053957</v>
      </c>
      <c r="H66" s="74"/>
      <c r="I66" s="58">
        <f t="shared" si="0"/>
        <v>32.621299999999998</v>
      </c>
      <c r="J66" s="58">
        <v>32.885265093166005</v>
      </c>
      <c r="K66" s="58">
        <v>33.217797597664266</v>
      </c>
      <c r="L66" s="75">
        <f t="shared" si="4"/>
        <v>8.0918017726457001E-3</v>
      </c>
      <c r="M66" s="75">
        <f t="shared" si="3"/>
        <v>1.8285525030095909E-2</v>
      </c>
      <c r="N66" s="70"/>
    </row>
    <row r="67" spans="1:14" s="1" customFormat="1" x14ac:dyDescent="0.25">
      <c r="A67" s="16">
        <v>43533</v>
      </c>
      <c r="B67" s="57">
        <v>32.625700000000002</v>
      </c>
      <c r="C67" s="57">
        <v>32.951957</v>
      </c>
      <c r="D67" s="58">
        <v>32.858535046374357</v>
      </c>
      <c r="E67" s="57">
        <v>33.282118543814924</v>
      </c>
      <c r="F67" s="58">
        <v>32.743605453611906</v>
      </c>
      <c r="G67" s="58">
        <v>33.24964778796506</v>
      </c>
      <c r="H67" s="74"/>
      <c r="I67" s="58">
        <f t="shared" si="0"/>
        <v>32.625700000000002</v>
      </c>
      <c r="J67" s="58">
        <v>32.849755011342673</v>
      </c>
      <c r="K67" s="58">
        <v>33.280567194231182</v>
      </c>
      <c r="L67" s="75">
        <f t="shared" si="4"/>
        <v>6.8674392072099813E-3</v>
      </c>
      <c r="M67" s="75">
        <f t="shared" si="3"/>
        <v>2.0072127011257379E-2</v>
      </c>
      <c r="N67" s="70"/>
    </row>
    <row r="68" spans="1:14" s="1" customFormat="1" x14ac:dyDescent="0.25">
      <c r="A68" s="16">
        <v>43535</v>
      </c>
      <c r="B68" s="57">
        <v>32.634399999999999</v>
      </c>
      <c r="C68" s="57">
        <v>32.960743999999998</v>
      </c>
      <c r="D68" s="58">
        <v>32.865526195304042</v>
      </c>
      <c r="E68" s="57">
        <v>33.213672987592147</v>
      </c>
      <c r="F68" s="58">
        <v>32.800694224261591</v>
      </c>
      <c r="G68" s="58">
        <v>33.14890979308494</v>
      </c>
      <c r="H68" s="74"/>
      <c r="I68" s="58">
        <f t="shared" si="0"/>
        <v>32.634399999999999</v>
      </c>
      <c r="J68" s="58">
        <v>32.862250944933976</v>
      </c>
      <c r="K68" s="58">
        <v>33.211338810435066</v>
      </c>
      <c r="L68" s="75">
        <f t="shared" si="4"/>
        <v>6.9819253589456683E-3</v>
      </c>
      <c r="M68" s="75">
        <f t="shared" si="3"/>
        <v>1.7678854534940638E-2</v>
      </c>
      <c r="N68" s="70"/>
    </row>
    <row r="69" spans="1:14" s="1" customFormat="1" x14ac:dyDescent="0.25">
      <c r="A69" s="16">
        <v>43536</v>
      </c>
      <c r="B69" s="57">
        <v>32.638800000000003</v>
      </c>
      <c r="C69" s="57">
        <v>32.965188000000005</v>
      </c>
      <c r="D69" s="58">
        <v>32.926680512178088</v>
      </c>
      <c r="E69" s="57">
        <v>33.234034377992792</v>
      </c>
      <c r="F69" s="58">
        <v>32.822213502012708</v>
      </c>
      <c r="G69" s="58">
        <v>33.177717408375642</v>
      </c>
      <c r="H69" s="74"/>
      <c r="I69" s="58">
        <f t="shared" si="0"/>
        <v>32.638800000000003</v>
      </c>
      <c r="J69" s="58">
        <v>32.921285523666235</v>
      </c>
      <c r="K69" s="58">
        <v>33.232805443463441</v>
      </c>
      <c r="L69" s="75">
        <f t="shared" si="4"/>
        <v>8.6548991894993561E-3</v>
      </c>
      <c r="M69" s="75">
        <f t="shared" si="3"/>
        <v>1.8199365278853314E-2</v>
      </c>
      <c r="N69" s="70"/>
    </row>
    <row r="70" spans="1:14" s="1" customFormat="1" x14ac:dyDescent="0.25">
      <c r="A70" s="16">
        <v>43537</v>
      </c>
      <c r="B70" s="57">
        <v>32.643099999999997</v>
      </c>
      <c r="C70" s="57">
        <v>32.969530999999996</v>
      </c>
      <c r="D70" s="58">
        <v>32.915568277928436</v>
      </c>
      <c r="E70" s="57">
        <v>33.212285302988782</v>
      </c>
      <c r="F70" s="58">
        <v>32.880959547102101</v>
      </c>
      <c r="G70" s="58">
        <v>33.186103396674859</v>
      </c>
      <c r="H70" s="74"/>
      <c r="I70" s="58">
        <f t="shared" si="0"/>
        <v>32.643099999999997</v>
      </c>
      <c r="J70" s="58">
        <v>32.914012384558873</v>
      </c>
      <c r="K70" s="58">
        <v>33.211452546862191</v>
      </c>
      <c r="L70" s="75">
        <f t="shared" si="4"/>
        <v>8.2992235590025575E-3</v>
      </c>
      <c r="M70" s="75">
        <f t="shared" si="3"/>
        <v>1.7411108223857226E-2</v>
      </c>
      <c r="N70" s="70"/>
    </row>
    <row r="71" spans="1:14" s="1" customFormat="1" x14ac:dyDescent="0.25">
      <c r="A71" s="16">
        <v>43538</v>
      </c>
      <c r="B71" s="57">
        <v>32.647500000000001</v>
      </c>
      <c r="C71" s="57">
        <v>32.973975000000003</v>
      </c>
      <c r="D71" s="58">
        <v>32.906787484842546</v>
      </c>
      <c r="E71" s="57">
        <v>33.169170369323744</v>
      </c>
      <c r="F71" s="58">
        <v>32.850909653192893</v>
      </c>
      <c r="G71" s="58">
        <v>33.165835886523013</v>
      </c>
      <c r="H71" s="74"/>
      <c r="I71" s="58">
        <f t="shared" si="0"/>
        <v>32.647500000000001</v>
      </c>
      <c r="J71" s="58">
        <v>32.905637507192402</v>
      </c>
      <c r="K71" s="58">
        <v>33.169063129617712</v>
      </c>
      <c r="L71" s="75">
        <f t="shared" si="4"/>
        <v>7.9068077859683426E-3</v>
      </c>
      <c r="M71" s="75">
        <f t="shared" si="3"/>
        <v>1.5975591687501671E-2</v>
      </c>
      <c r="N71" s="70"/>
    </row>
    <row r="72" spans="1:14" s="1" customFormat="1" x14ac:dyDescent="0.25">
      <c r="A72" s="16">
        <v>43539</v>
      </c>
      <c r="B72" s="57">
        <v>32.651899999999998</v>
      </c>
      <c r="C72" s="57">
        <v>32.978418999999995</v>
      </c>
      <c r="D72" s="58">
        <v>32.848305191799398</v>
      </c>
      <c r="E72" s="57">
        <v>33.171770245964304</v>
      </c>
      <c r="F72" s="58">
        <v>32.889780644169264</v>
      </c>
      <c r="G72" s="58">
        <v>33.073680951341522</v>
      </c>
      <c r="H72" s="74"/>
      <c r="I72" s="58">
        <f t="shared" si="0"/>
        <v>32.651899999999998</v>
      </c>
      <c r="J72" s="58">
        <v>32.851083600503934</v>
      </c>
      <c r="K72" s="58">
        <v>33.167214876478695</v>
      </c>
      <c r="L72" s="75">
        <f t="shared" si="4"/>
        <v>6.1002147043184634E-3</v>
      </c>
      <c r="M72" s="75">
        <f t="shared" si="3"/>
        <v>1.5782079342356731E-2</v>
      </c>
      <c r="N72" s="70"/>
    </row>
    <row r="73" spans="1:14" s="1" customFormat="1" x14ac:dyDescent="0.25">
      <c r="A73" s="16">
        <v>43540</v>
      </c>
      <c r="B73" s="57">
        <v>32.656199999999998</v>
      </c>
      <c r="C73" s="57">
        <v>32.982762000000001</v>
      </c>
      <c r="D73" s="58">
        <v>32.848458510063836</v>
      </c>
      <c r="E73" s="57">
        <v>33.326257417974219</v>
      </c>
      <c r="F73" s="58">
        <v>32.769272136894294</v>
      </c>
      <c r="G73" s="58">
        <v>33.401882080643212</v>
      </c>
      <c r="H73" s="74"/>
      <c r="I73" s="58">
        <f t="shared" si="0"/>
        <v>32.656199999999998</v>
      </c>
      <c r="J73" s="58">
        <v>32.843309216301456</v>
      </c>
      <c r="K73" s="58">
        <v>33.326879130820465</v>
      </c>
      <c r="L73" s="75">
        <f t="shared" si="4"/>
        <v>5.7296689848009893E-3</v>
      </c>
      <c r="M73" s="75">
        <f t="shared" si="3"/>
        <v>2.0537574207056153E-2</v>
      </c>
      <c r="N73" s="70"/>
    </row>
    <row r="74" spans="1:14" s="1" customFormat="1" x14ac:dyDescent="0.25">
      <c r="A74" s="16">
        <v>43542</v>
      </c>
      <c r="B74" s="57">
        <v>32.664999999999999</v>
      </c>
      <c r="C74" s="57">
        <v>32.99165</v>
      </c>
      <c r="D74" s="58">
        <v>32.861460057834556</v>
      </c>
      <c r="E74" s="57">
        <v>33.164590232659833</v>
      </c>
      <c r="F74" s="58">
        <v>32.731777669524618</v>
      </c>
      <c r="G74" s="58">
        <v>33.171508164692881</v>
      </c>
      <c r="H74" s="74"/>
      <c r="I74" s="58">
        <f t="shared" si="0"/>
        <v>32.664999999999999</v>
      </c>
      <c r="J74" s="58">
        <v>32.857121814268339</v>
      </c>
      <c r="K74" s="58">
        <v>33.16488663295398</v>
      </c>
      <c r="L74" s="75">
        <f t="shared" si="4"/>
        <v>5.8815801092404743E-3</v>
      </c>
      <c r="M74" s="75">
        <f t="shared" si="3"/>
        <v>1.5303432816592097E-2</v>
      </c>
      <c r="N74" s="70"/>
    </row>
    <row r="75" spans="1:14" s="1" customFormat="1" x14ac:dyDescent="0.25">
      <c r="A75" s="16">
        <v>43543</v>
      </c>
      <c r="B75" s="57">
        <v>32.6693</v>
      </c>
      <c r="C75" s="57">
        <v>32.995992999999999</v>
      </c>
      <c r="D75" s="58">
        <v>32.760236540417402</v>
      </c>
      <c r="E75" s="57">
        <v>33.154945004490472</v>
      </c>
      <c r="F75" s="58">
        <v>32.767489139491623</v>
      </c>
      <c r="G75" s="58">
        <v>33.207772263559541</v>
      </c>
      <c r="H75" s="74"/>
      <c r="I75" s="58">
        <f t="shared" si="0"/>
        <v>32.6693</v>
      </c>
      <c r="J75" s="58">
        <v>32.760373238267022</v>
      </c>
      <c r="K75" s="58">
        <v>33.155971604471709</v>
      </c>
      <c r="L75" s="75">
        <f t="shared" si="4"/>
        <v>2.7877315481819888E-3</v>
      </c>
      <c r="M75" s="75">
        <f t="shared" si="3"/>
        <v>1.4896909467656467E-2</v>
      </c>
      <c r="N75" s="70"/>
    </row>
    <row r="76" spans="1:14" s="1" customFormat="1" x14ac:dyDescent="0.25">
      <c r="A76" s="16">
        <v>43544</v>
      </c>
      <c r="B76" s="57">
        <v>32.673699999999997</v>
      </c>
      <c r="C76" s="57">
        <v>33.000436999999998</v>
      </c>
      <c r="D76" s="58">
        <v>32.778059278741942</v>
      </c>
      <c r="E76" s="57">
        <v>33.07490772612384</v>
      </c>
      <c r="F76" s="58">
        <v>32.771257084978721</v>
      </c>
      <c r="G76" s="58">
        <v>32.991682742460789</v>
      </c>
      <c r="H76" s="74"/>
      <c r="I76" s="58">
        <f t="shared" si="0"/>
        <v>32.673699999999997</v>
      </c>
      <c r="J76" s="58">
        <v>32.777649738429588</v>
      </c>
      <c r="K76" s="58">
        <v>33.070679546899186</v>
      </c>
      <c r="L76" s="75">
        <f t="shared" si="4"/>
        <v>3.1814498642514111E-3</v>
      </c>
      <c r="M76" s="75">
        <f t="shared" si="3"/>
        <v>1.2149819178703026E-2</v>
      </c>
      <c r="N76" s="70"/>
    </row>
    <row r="77" spans="1:14" s="1" customFormat="1" x14ac:dyDescent="0.25">
      <c r="A77" s="16">
        <v>43545</v>
      </c>
      <c r="B77" s="57">
        <v>32.678100000000001</v>
      </c>
      <c r="C77" s="57">
        <v>33.004880999999997</v>
      </c>
      <c r="D77" s="58">
        <v>32.7476169116348</v>
      </c>
      <c r="E77" s="57">
        <v>33.021112937370425</v>
      </c>
      <c r="F77" s="58">
        <v>32.799617427580202</v>
      </c>
      <c r="G77" s="58">
        <v>33.058494153587262</v>
      </c>
      <c r="H77" s="74"/>
      <c r="I77" s="58">
        <f t="shared" si="0"/>
        <v>32.678100000000001</v>
      </c>
      <c r="J77" s="58">
        <v>32.749611059817312</v>
      </c>
      <c r="K77" s="58">
        <v>33.022509122861855</v>
      </c>
      <c r="L77" s="75">
        <f t="shared" si="4"/>
        <v>2.1883481541861739E-3</v>
      </c>
      <c r="M77" s="75">
        <f t="shared" si="3"/>
        <v>1.0539447607475791E-2</v>
      </c>
      <c r="N77" s="70"/>
    </row>
    <row r="78" spans="1:14" s="1" customFormat="1" x14ac:dyDescent="0.25">
      <c r="A78" s="16">
        <v>43546</v>
      </c>
      <c r="B78" s="57">
        <v>32.682400000000001</v>
      </c>
      <c r="C78" s="57">
        <v>33.009224000000003</v>
      </c>
      <c r="D78" s="58">
        <v>32.777078572144184</v>
      </c>
      <c r="E78" s="57">
        <v>33.087504108256098</v>
      </c>
      <c r="F78" s="58">
        <v>32.75200645205782</v>
      </c>
      <c r="G78" s="58">
        <v>33.236423803330027</v>
      </c>
      <c r="H78" s="74"/>
      <c r="I78" s="58">
        <f t="shared" si="0"/>
        <v>32.682400000000001</v>
      </c>
      <c r="J78" s="58">
        <v>32.77612113134176</v>
      </c>
      <c r="K78" s="58">
        <v>33.088870753822349</v>
      </c>
      <c r="L78" s="75">
        <f t="shared" si="4"/>
        <v>2.8676330790198758E-3</v>
      </c>
      <c r="M78" s="75">
        <f t="shared" si="3"/>
        <v>1.2436992198319197E-2</v>
      </c>
      <c r="N78" s="70"/>
    </row>
    <row r="79" spans="1:14" s="1" customFormat="1" x14ac:dyDescent="0.25">
      <c r="A79" s="16">
        <v>43547</v>
      </c>
      <c r="B79" s="57">
        <v>32.686799999999998</v>
      </c>
      <c r="C79" s="57">
        <v>33.013667999999996</v>
      </c>
      <c r="D79" s="58">
        <v>32.730190259988952</v>
      </c>
      <c r="E79" s="57">
        <v>33.257475846982352</v>
      </c>
      <c r="F79" s="58">
        <v>32.673661289545677</v>
      </c>
      <c r="G79" s="58">
        <v>33.293987619177457</v>
      </c>
      <c r="H79" s="74"/>
      <c r="I79" s="58">
        <f t="shared" si="0"/>
        <v>32.686799999999998</v>
      </c>
      <c r="J79" s="58">
        <v>32.727000218884179</v>
      </c>
      <c r="K79" s="58">
        <v>33.25890606685153</v>
      </c>
      <c r="L79" s="75">
        <f t="shared" si="4"/>
        <v>1.2298609495019572E-3</v>
      </c>
      <c r="M79" s="75">
        <f t="shared" si="3"/>
        <v>1.750266367009105E-2</v>
      </c>
      <c r="N79" s="70"/>
    </row>
    <row r="80" spans="1:14" s="1" customFormat="1" x14ac:dyDescent="0.25">
      <c r="A80" s="16">
        <v>43549</v>
      </c>
      <c r="B80" s="57">
        <v>32.695500000000003</v>
      </c>
      <c r="C80" s="57">
        <v>33.022455000000001</v>
      </c>
      <c r="D80" s="58">
        <v>32.788433237299103</v>
      </c>
      <c r="E80" s="57">
        <v>33.118546223379973</v>
      </c>
      <c r="F80" s="58">
        <v>32.791606537919847</v>
      </c>
      <c r="G80" s="58">
        <v>33.031031573226556</v>
      </c>
      <c r="H80" s="74"/>
      <c r="I80" s="58">
        <f t="shared" si="0"/>
        <v>32.695500000000003</v>
      </c>
      <c r="J80" s="58">
        <v>32.788579456433595</v>
      </c>
      <c r="K80" s="58">
        <v>33.114841182404476</v>
      </c>
      <c r="L80" s="75">
        <f t="shared" si="4"/>
        <v>2.8468583270967749E-3</v>
      </c>
      <c r="M80" s="75">
        <f t="shared" si="3"/>
        <v>1.2825654368474959E-2</v>
      </c>
      <c r="N80" s="70"/>
    </row>
    <row r="81" spans="1:14" s="1" customFormat="1" x14ac:dyDescent="0.25">
      <c r="A81" s="16">
        <v>43550</v>
      </c>
      <c r="B81" s="57">
        <v>32.6999</v>
      </c>
      <c r="C81" s="57">
        <v>33.026899</v>
      </c>
      <c r="D81" s="58">
        <v>32.738570159190104</v>
      </c>
      <c r="E81" s="57">
        <v>33.050748904527822</v>
      </c>
      <c r="F81" s="58">
        <v>32.72312815198466</v>
      </c>
      <c r="G81" s="58">
        <v>32.99018167044278</v>
      </c>
      <c r="H81" s="74"/>
      <c r="I81" s="58">
        <f t="shared" si="0"/>
        <v>32.6999</v>
      </c>
      <c r="J81" s="58">
        <v>32.738216605757735</v>
      </c>
      <c r="K81" s="58">
        <v>33.04744808867121</v>
      </c>
      <c r="L81" s="75">
        <f t="shared" si="4"/>
        <v>1.1717652273473479E-3</v>
      </c>
      <c r="M81" s="75">
        <f t="shared" si="3"/>
        <v>1.0628414419347171E-2</v>
      </c>
      <c r="N81" s="70"/>
    </row>
    <row r="82" spans="1:14" s="1" customFormat="1" x14ac:dyDescent="0.25">
      <c r="A82" s="16">
        <v>43551</v>
      </c>
      <c r="B82" s="57">
        <v>32.704300000000003</v>
      </c>
      <c r="C82" s="57">
        <v>33.031343000000007</v>
      </c>
      <c r="D82" s="58">
        <v>32.795976890098132</v>
      </c>
      <c r="E82" s="57">
        <v>33.080084969397767</v>
      </c>
      <c r="F82" s="58">
        <v>32.775370449374741</v>
      </c>
      <c r="G82" s="58">
        <v>33.172458820250029</v>
      </c>
      <c r="H82" s="74"/>
      <c r="I82" s="58">
        <f t="shared" si="0"/>
        <v>32.704300000000003</v>
      </c>
      <c r="J82" s="58">
        <v>32.795317723336879</v>
      </c>
      <c r="K82" s="58">
        <v>33.080788017594863</v>
      </c>
      <c r="L82" s="75">
        <f t="shared" si="4"/>
        <v>2.7830506489016924E-3</v>
      </c>
      <c r="M82" s="75">
        <f t="shared" si="3"/>
        <v>1.1511881238701303E-2</v>
      </c>
      <c r="N82" s="70"/>
    </row>
    <row r="83" spans="1:14" s="1" customFormat="1" x14ac:dyDescent="0.25">
      <c r="A83" s="16">
        <v>43552</v>
      </c>
      <c r="B83" s="57">
        <v>32.7087</v>
      </c>
      <c r="C83" s="57">
        <v>33.035786999999999</v>
      </c>
      <c r="D83" s="58">
        <v>32.78584208114026</v>
      </c>
      <c r="E83" s="57">
        <v>33.063157510928022</v>
      </c>
      <c r="F83" s="58">
        <v>32.751431765660449</v>
      </c>
      <c r="G83" s="58">
        <v>33.08268976930907</v>
      </c>
      <c r="H83" s="74"/>
      <c r="I83" s="58">
        <f t="shared" si="0"/>
        <v>32.7087</v>
      </c>
      <c r="J83" s="58">
        <v>32.78521150141097</v>
      </c>
      <c r="K83" s="58">
        <v>33.064156443769434</v>
      </c>
      <c r="L83" s="75">
        <f t="shared" si="4"/>
        <v>2.3391789160367004E-3</v>
      </c>
      <c r="M83" s="75">
        <f t="shared" si="3"/>
        <v>1.0867336328543593E-2</v>
      </c>
      <c r="N83" s="70"/>
    </row>
    <row r="84" spans="1:14" s="1" customFormat="1" x14ac:dyDescent="0.25">
      <c r="A84" s="16">
        <v>43553</v>
      </c>
      <c r="B84" s="57">
        <v>32.713000000000001</v>
      </c>
      <c r="C84" s="57">
        <v>33.040129999999998</v>
      </c>
      <c r="D84" s="58">
        <v>32.775255525045878</v>
      </c>
      <c r="E84" s="57">
        <v>33.113225616665218</v>
      </c>
      <c r="F84" s="58">
        <v>32.735565089972688</v>
      </c>
      <c r="G84" s="58">
        <v>33.093682520723135</v>
      </c>
      <c r="H84" s="74"/>
      <c r="I84" s="58">
        <f t="shared" si="0"/>
        <v>32.713000000000001</v>
      </c>
      <c r="J84" s="58">
        <v>32.774203464260225</v>
      </c>
      <c r="K84" s="58">
        <v>33.112832384970147</v>
      </c>
      <c r="L84" s="75">
        <f t="shared" si="4"/>
        <v>1.8709217821729568E-3</v>
      </c>
      <c r="M84" s="75">
        <f t="shared" si="3"/>
        <v>1.2222430989825036E-2</v>
      </c>
      <c r="N84" s="70"/>
    </row>
    <row r="85" spans="1:14" s="1" customFormat="1" x14ac:dyDescent="0.25">
      <c r="A85" s="16">
        <v>43554</v>
      </c>
      <c r="B85" s="57">
        <v>32.717399999999998</v>
      </c>
      <c r="C85" s="57">
        <v>33.044573999999997</v>
      </c>
      <c r="D85" s="58">
        <v>32.736870313335444</v>
      </c>
      <c r="E85" s="57">
        <v>33.25185720466569</v>
      </c>
      <c r="F85" s="58">
        <v>32.675881431991741</v>
      </c>
      <c r="G85" s="58">
        <v>33.239457851118999</v>
      </c>
      <c r="H85" s="74"/>
      <c r="I85" s="58">
        <f t="shared" si="0"/>
        <v>32.717399999999998</v>
      </c>
      <c r="J85" s="58">
        <v>32.733293113877664</v>
      </c>
      <c r="K85" s="58">
        <v>33.251673756190485</v>
      </c>
      <c r="L85" s="75">
        <f t="shared" si="4"/>
        <v>4.8576946449493437E-4</v>
      </c>
      <c r="M85" s="75">
        <f t="shared" si="3"/>
        <v>1.632995764304275E-2</v>
      </c>
      <c r="N85" s="70"/>
    </row>
    <row r="86" spans="1:14" s="1" customFormat="1" x14ac:dyDescent="0.25">
      <c r="A86" s="16">
        <v>43556</v>
      </c>
      <c r="B86" s="57">
        <v>32.726100000000002</v>
      </c>
      <c r="C86" s="57">
        <v>33.053361000000002</v>
      </c>
      <c r="D86" s="58">
        <v>32.758296518275678</v>
      </c>
      <c r="E86" s="57">
        <v>33.098162924590611</v>
      </c>
      <c r="F86" s="58">
        <v>32.73159391683626</v>
      </c>
      <c r="G86" s="58">
        <v>33.113542881824579</v>
      </c>
      <c r="H86" s="74"/>
      <c r="I86" s="58">
        <v>32.726100000000002</v>
      </c>
      <c r="J86" s="58">
        <v>32.757220434411707</v>
      </c>
      <c r="K86" s="58">
        <v>33.098633520914888</v>
      </c>
      <c r="L86" s="75">
        <v>9.5093623779504493E-4</v>
      </c>
      <c r="M86" s="75">
        <v>1.1383376598949621E-2</v>
      </c>
      <c r="N86" s="70"/>
    </row>
    <row r="87" spans="1:14" s="1" customFormat="1" x14ac:dyDescent="0.25">
      <c r="A87" s="16">
        <v>43557</v>
      </c>
      <c r="B87" s="57">
        <v>32.730499999999999</v>
      </c>
      <c r="C87" s="57">
        <v>33.057805000000002</v>
      </c>
      <c r="D87" s="58">
        <v>32.764441290191719</v>
      </c>
      <c r="E87" s="57">
        <v>33.08389085693522</v>
      </c>
      <c r="F87" s="58">
        <v>32.725630783851479</v>
      </c>
      <c r="G87" s="58">
        <v>33.058747803639605</v>
      </c>
      <c r="H87" s="74"/>
      <c r="I87" s="58">
        <v>32.730499999999999</v>
      </c>
      <c r="J87" s="58">
        <v>32.762838390396603</v>
      </c>
      <c r="K87" s="58">
        <v>33.083254343682363</v>
      </c>
      <c r="L87" s="75">
        <v>9.8802005458527211E-4</v>
      </c>
      <c r="M87" s="75">
        <v>1.0777542160442508E-2</v>
      </c>
      <c r="N87" s="70"/>
    </row>
    <row r="88" spans="1:14" s="1" customFormat="1" x14ac:dyDescent="0.25">
      <c r="A88" s="16">
        <v>43558</v>
      </c>
      <c r="B88" s="57">
        <v>32.734900000000003</v>
      </c>
      <c r="C88" s="57">
        <v>33.062249000000001</v>
      </c>
      <c r="D88" s="58">
        <v>32.743916459122971</v>
      </c>
      <c r="E88" s="57">
        <v>33.07140905258381</v>
      </c>
      <c r="F88" s="58">
        <v>32.727629243473658</v>
      </c>
      <c r="G88" s="58">
        <v>33.121416048625207</v>
      </c>
      <c r="H88" s="74"/>
      <c r="I88" s="58">
        <v>32.734900000000003</v>
      </c>
      <c r="J88" s="58">
        <v>32.743303002920882</v>
      </c>
      <c r="K88" s="58">
        <v>33.072320947381421</v>
      </c>
      <c r="L88" s="75">
        <v>2.5669859754815291E-4</v>
      </c>
      <c r="M88" s="75">
        <v>1.0307682240709994E-2</v>
      </c>
      <c r="N88" s="70"/>
    </row>
    <row r="89" spans="1:14" s="1" customFormat="1" x14ac:dyDescent="0.25">
      <c r="A89" s="16">
        <v>43559</v>
      </c>
      <c r="B89" s="57">
        <v>32.7393</v>
      </c>
      <c r="C89" s="57">
        <v>33.066693000000001</v>
      </c>
      <c r="D89" s="58">
        <v>32.738372814883292</v>
      </c>
      <c r="E89" s="57">
        <v>33.045604675952141</v>
      </c>
      <c r="F89" s="58">
        <v>32.712953023520427</v>
      </c>
      <c r="G89" s="58">
        <v>33.05062453089355</v>
      </c>
      <c r="H89" s="74"/>
      <c r="I89" s="58">
        <v>32.7393</v>
      </c>
      <c r="J89" s="58">
        <v>32.737702406267374</v>
      </c>
      <c r="K89" s="58">
        <v>33.045732520243057</v>
      </c>
      <c r="L89" s="75">
        <v>-4.8797430996570594E-5</v>
      </c>
      <c r="M89" s="75">
        <v>9.3597761785699958E-3</v>
      </c>
      <c r="N89" s="70"/>
    </row>
    <row r="90" spans="1:14" s="1" customFormat="1" x14ac:dyDescent="0.25">
      <c r="A90" s="16">
        <v>43560</v>
      </c>
      <c r="B90" s="57">
        <v>32.743600000000001</v>
      </c>
      <c r="C90" s="57">
        <v>33.071035999999999</v>
      </c>
      <c r="D90" s="58">
        <v>32.772599153700547</v>
      </c>
      <c r="E90" s="57">
        <v>32.946939030013603</v>
      </c>
      <c r="F90" s="58">
        <v>32.732808182205197</v>
      </c>
      <c r="G90" s="58">
        <v>33.135066641713863</v>
      </c>
      <c r="H90" s="74"/>
      <c r="I90" s="58">
        <v>32.743600000000001</v>
      </c>
      <c r="J90" s="58">
        <v>32.771471535526082</v>
      </c>
      <c r="K90" s="58">
        <v>32.949153994864822</v>
      </c>
      <c r="L90" s="75">
        <v>8.512055951722309E-4</v>
      </c>
      <c r="M90" s="75">
        <v>6.2776846426422792E-3</v>
      </c>
      <c r="N90" s="70"/>
    </row>
    <row r="91" spans="1:14" s="1" customFormat="1" x14ac:dyDescent="0.25">
      <c r="A91" s="16">
        <v>43561</v>
      </c>
      <c r="B91" s="57">
        <v>32.747999999999998</v>
      </c>
      <c r="C91" s="57">
        <v>33.075479999999999</v>
      </c>
      <c r="D91" s="58">
        <v>32.739225171526407</v>
      </c>
      <c r="E91" s="57">
        <v>33.249012100138351</v>
      </c>
      <c r="F91" s="58">
        <v>32.663054704282246</v>
      </c>
      <c r="G91" s="58">
        <v>33.163181411681862</v>
      </c>
      <c r="H91" s="74"/>
      <c r="I91" s="58">
        <v>32.747999999999998</v>
      </c>
      <c r="J91" s="58">
        <v>32.735086112808503</v>
      </c>
      <c r="K91" s="58">
        <v>33.247039333120092</v>
      </c>
      <c r="L91" s="75">
        <v>-3.9434124806078744E-4</v>
      </c>
      <c r="M91" s="75">
        <v>1.5238772844756776E-2</v>
      </c>
      <c r="N91" s="70"/>
    </row>
    <row r="92" spans="1:14" s="1" customFormat="1" x14ac:dyDescent="0.25">
      <c r="A92" s="16">
        <v>43563</v>
      </c>
      <c r="B92" s="57">
        <v>32.756799999999998</v>
      </c>
      <c r="C92" s="57">
        <v>33.084367999999998</v>
      </c>
      <c r="D92" s="58">
        <v>32.759490995212531</v>
      </c>
      <c r="E92" s="57">
        <v>33.067680876145729</v>
      </c>
      <c r="F92" s="58">
        <v>32.717591472441782</v>
      </c>
      <c r="G92" s="58">
        <v>33.088273268595465</v>
      </c>
      <c r="H92" s="74"/>
      <c r="I92" s="58">
        <v>32.756799999999998</v>
      </c>
      <c r="J92" s="58">
        <v>32.757664086161085</v>
      </c>
      <c r="K92" s="58">
        <v>33.068654426067674</v>
      </c>
      <c r="L92" s="75">
        <v>2.637883313043795E-5</v>
      </c>
      <c r="M92" s="75">
        <v>9.5202958185071698E-3</v>
      </c>
      <c r="N92" s="70"/>
    </row>
    <row r="93" spans="1:14" s="1" customFormat="1" x14ac:dyDescent="0.25">
      <c r="A93" s="16">
        <v>43564</v>
      </c>
      <c r="B93" s="57">
        <v>32.761200000000002</v>
      </c>
      <c r="C93" s="57">
        <v>33.088812000000004</v>
      </c>
      <c r="D93" s="58">
        <v>32.75931001644561</v>
      </c>
      <c r="E93" s="57">
        <v>33.039046955376087</v>
      </c>
      <c r="F93" s="58">
        <v>32.713887705242719</v>
      </c>
      <c r="G93" s="58">
        <v>33.09833579697527</v>
      </c>
      <c r="H93" s="74"/>
      <c r="I93" s="58">
        <v>32.761200000000002</v>
      </c>
      <c r="J93" s="58">
        <v>32.758137639813818</v>
      </c>
      <c r="K93" s="58">
        <v>33.040106500386599</v>
      </c>
      <c r="L93" s="75">
        <v>-9.3475214161409711E-5</v>
      </c>
      <c r="M93" s="75">
        <v>8.5133175947949748E-3</v>
      </c>
      <c r="N93" s="70"/>
    </row>
    <row r="94" spans="1:14" s="1" customFormat="1" x14ac:dyDescent="0.25">
      <c r="A94" s="16">
        <v>43565</v>
      </c>
      <c r="B94" s="57">
        <v>32.765500000000003</v>
      </c>
      <c r="C94" s="57">
        <v>33.093155000000003</v>
      </c>
      <c r="D94" s="58">
        <v>32.741481528925313</v>
      </c>
      <c r="E94" s="57">
        <v>33.00042912300399</v>
      </c>
      <c r="F94" s="58">
        <v>32.721806379062386</v>
      </c>
      <c r="G94" s="58">
        <v>33.131537396188001</v>
      </c>
      <c r="H94" s="74"/>
      <c r="I94" s="58">
        <v>32.765500000000003</v>
      </c>
      <c r="J94" s="58">
        <v>32.740870440809012</v>
      </c>
      <c r="K94" s="58">
        <v>33.001954490191416</v>
      </c>
      <c r="L94" s="75">
        <v>-7.5169184633200466E-4</v>
      </c>
      <c r="M94" s="75">
        <v>7.216568957940912E-3</v>
      </c>
      <c r="N94" s="70"/>
    </row>
    <row r="95" spans="1:14" s="1" customFormat="1" x14ac:dyDescent="0.25">
      <c r="A95" s="16">
        <v>43566</v>
      </c>
      <c r="B95" s="57">
        <v>32.7699</v>
      </c>
      <c r="C95" s="57">
        <v>33.097599000000002</v>
      </c>
      <c r="D95" s="58">
        <v>32.75029870775117</v>
      </c>
      <c r="E95" s="57">
        <v>33.026107075219109</v>
      </c>
      <c r="F95" s="58">
        <v>32.744854858364214</v>
      </c>
      <c r="G95" s="58">
        <v>32.910342402912207</v>
      </c>
      <c r="H95" s="74"/>
      <c r="I95" s="58">
        <v>32.7699</v>
      </c>
      <c r="J95" s="58">
        <v>32.750149797705888</v>
      </c>
      <c r="K95" s="58">
        <v>33.019358291354543</v>
      </c>
      <c r="L95" s="75">
        <v>-6.0269339528385151E-4</v>
      </c>
      <c r="M95" s="75">
        <v>7.6124215012722922E-3</v>
      </c>
      <c r="N95" s="70"/>
    </row>
    <row r="96" spans="1:14" s="1" customFormat="1" x14ac:dyDescent="0.25">
      <c r="A96" s="16">
        <v>43567</v>
      </c>
      <c r="B96" s="57">
        <v>32.774299999999997</v>
      </c>
      <c r="C96" s="57">
        <v>33.102042999999995</v>
      </c>
      <c r="D96" s="58">
        <v>32.736491495469672</v>
      </c>
      <c r="E96" s="57">
        <v>33.059835261231775</v>
      </c>
      <c r="F96" s="58">
        <v>32.747826730718081</v>
      </c>
      <c r="G96" s="58">
        <v>32.912180986949615</v>
      </c>
      <c r="H96" s="74"/>
      <c r="I96" s="58">
        <v>32.774299999999997</v>
      </c>
      <c r="J96" s="58">
        <v>32.736788016399984</v>
      </c>
      <c r="K96" s="58">
        <v>33.054648856018716</v>
      </c>
      <c r="L96" s="75">
        <v>-1.1445548371746277E-3</v>
      </c>
      <c r="M96" s="75">
        <v>8.553923532118736E-3</v>
      </c>
      <c r="N96" s="70"/>
    </row>
    <row r="97" spans="1:14" s="1" customFormat="1" x14ac:dyDescent="0.25">
      <c r="A97" s="16">
        <v>43568</v>
      </c>
      <c r="B97" s="57">
        <v>32.778700000000001</v>
      </c>
      <c r="C97" s="57">
        <v>33.106487000000001</v>
      </c>
      <c r="D97" s="58">
        <v>32.750090760686859</v>
      </c>
      <c r="E97" s="57">
        <v>33.241498828013995</v>
      </c>
      <c r="F97" s="58">
        <v>32.664378723837196</v>
      </c>
      <c r="G97" s="58">
        <v>33.309053681690585</v>
      </c>
      <c r="H97" s="74"/>
      <c r="I97" s="58">
        <v>32.778700000000001</v>
      </c>
      <c r="J97" s="58">
        <v>32.746736131721818</v>
      </c>
      <c r="K97" s="58">
        <v>33.241966368115193</v>
      </c>
      <c r="L97" s="75">
        <v>-9.7514142654171374E-4</v>
      </c>
      <c r="M97" s="75">
        <v>1.4133152569052235E-2</v>
      </c>
      <c r="N97" s="70"/>
    </row>
    <row r="98" spans="1:14" s="1" customFormat="1" x14ac:dyDescent="0.25">
      <c r="A98" s="16">
        <v>43570</v>
      </c>
      <c r="B98" s="57">
        <v>32.787399999999998</v>
      </c>
      <c r="C98" s="57">
        <v>33.115273999999999</v>
      </c>
      <c r="D98" s="58">
        <v>32.750749353572083</v>
      </c>
      <c r="E98" s="57">
        <v>33.079108510253064</v>
      </c>
      <c r="F98" s="58">
        <v>32.768374729439692</v>
      </c>
      <c r="G98" s="58">
        <v>32.992908882740792</v>
      </c>
      <c r="H98" s="74"/>
      <c r="I98" s="58">
        <v>32.787399999999998</v>
      </c>
      <c r="J98" s="58">
        <v>32.752187775987302</v>
      </c>
      <c r="K98" s="58">
        <v>33.075754004862006</v>
      </c>
      <c r="L98" s="75">
        <v>-1.0739559712784781E-3</v>
      </c>
      <c r="M98" s="75">
        <v>8.7946590721438029E-3</v>
      </c>
      <c r="N98" s="70"/>
    </row>
    <row r="99" spans="1:14" s="1" customFormat="1" x14ac:dyDescent="0.25">
      <c r="A99" s="16">
        <v>43571</v>
      </c>
      <c r="B99" s="57">
        <v>32.791800000000002</v>
      </c>
      <c r="C99" s="57">
        <v>33.119717999999999</v>
      </c>
      <c r="D99" s="58">
        <v>32.731120749273074</v>
      </c>
      <c r="E99" s="57">
        <v>33.004615036166733</v>
      </c>
      <c r="F99" s="58">
        <v>32.737673310831177</v>
      </c>
      <c r="G99" s="58">
        <v>32.997093873410378</v>
      </c>
      <c r="H99" s="74"/>
      <c r="I99" s="58">
        <v>32.791800000000002</v>
      </c>
      <c r="J99" s="58">
        <v>32.731358024196759</v>
      </c>
      <c r="K99" s="58">
        <v>33.004439737444962</v>
      </c>
      <c r="L99" s="75">
        <v>-1.8432039657244649E-3</v>
      </c>
      <c r="M99" s="75">
        <v>6.484539959531333E-3</v>
      </c>
      <c r="N99" s="70"/>
    </row>
    <row r="100" spans="1:14" s="1" customFormat="1" x14ac:dyDescent="0.25">
      <c r="A100" s="16">
        <v>43572</v>
      </c>
      <c r="B100" s="57">
        <v>32.796199999999999</v>
      </c>
      <c r="C100" s="57">
        <v>33.124161999999998</v>
      </c>
      <c r="D100" s="58">
        <v>32.744256189223726</v>
      </c>
      <c r="E100" s="57">
        <v>33.081293456765401</v>
      </c>
      <c r="F100" s="58">
        <v>32.683262942876901</v>
      </c>
      <c r="G100" s="58">
        <v>32.950862072860019</v>
      </c>
      <c r="H100" s="74"/>
      <c r="I100" s="58">
        <v>32.796199999999999</v>
      </c>
      <c r="J100" s="58">
        <v>32.742511822813668</v>
      </c>
      <c r="K100" s="58">
        <v>33.079208036438651</v>
      </c>
      <c r="L100" s="75">
        <v>-1.6370243255721907E-3</v>
      </c>
      <c r="M100" s="75">
        <v>8.6292935290872667E-3</v>
      </c>
      <c r="N100" s="70"/>
    </row>
    <row r="101" spans="1:14" s="1" customFormat="1" x14ac:dyDescent="0.25">
      <c r="A101" s="16">
        <v>43575</v>
      </c>
      <c r="B101" s="57">
        <v>32.809399999999997</v>
      </c>
      <c r="C101" s="57">
        <v>33.137493999999997</v>
      </c>
      <c r="D101" s="58">
        <v>32.598165880630781</v>
      </c>
      <c r="E101" s="57">
        <v>33.387697003068077</v>
      </c>
      <c r="F101" s="58">
        <v>31.341295341953366</v>
      </c>
      <c r="G101" s="58">
        <v>33.8325391011318</v>
      </c>
      <c r="H101" s="74"/>
      <c r="I101" s="58">
        <v>32.809399999999997</v>
      </c>
      <c r="J101" s="58">
        <v>32.427180528282442</v>
      </c>
      <c r="K101" s="58">
        <v>33.409508719758641</v>
      </c>
      <c r="L101" s="75">
        <v>-1.164969404248645E-2</v>
      </c>
      <c r="M101" s="75">
        <v>1.8290755690705846E-2</v>
      </c>
      <c r="N101" s="70"/>
    </row>
    <row r="102" spans="1:14" s="1" customFormat="1" x14ac:dyDescent="0.25">
      <c r="A102" s="16">
        <v>43577</v>
      </c>
      <c r="B102" s="57">
        <v>32.818100000000001</v>
      </c>
      <c r="C102" s="57">
        <v>33.146281000000002</v>
      </c>
      <c r="D102" s="58">
        <v>32.777948562577194</v>
      </c>
      <c r="E102" s="57">
        <v>33.029070081229854</v>
      </c>
      <c r="F102" s="58">
        <v>32.772969813782069</v>
      </c>
      <c r="G102" s="58">
        <v>32.93891242015026</v>
      </c>
      <c r="H102" s="74"/>
      <c r="I102" s="58">
        <v>32.818100000000001</v>
      </c>
      <c r="J102" s="58">
        <v>32.777606425208077</v>
      </c>
      <c r="K102" s="58">
        <v>33.025290181142118</v>
      </c>
      <c r="L102" s="75">
        <v>-1.2338793163505488E-3</v>
      </c>
      <c r="M102" s="75">
        <v>6.3132899571308838E-3</v>
      </c>
      <c r="N102" s="70"/>
    </row>
    <row r="103" spans="1:14" s="1" customFormat="1" x14ac:dyDescent="0.25">
      <c r="A103" s="16">
        <v>43578</v>
      </c>
      <c r="B103" s="57">
        <v>32.822499999999998</v>
      </c>
      <c r="C103" s="57">
        <v>33.150725000000001</v>
      </c>
      <c r="D103" s="58">
        <v>32.775393879863813</v>
      </c>
      <c r="E103" s="57">
        <v>33.064216572149469</v>
      </c>
      <c r="F103" s="58">
        <v>32.757540079348892</v>
      </c>
      <c r="G103" s="58">
        <v>33.026370228171608</v>
      </c>
      <c r="H103" s="74"/>
      <c r="I103" s="58">
        <v>32.822499999999998</v>
      </c>
      <c r="J103" s="58">
        <v>32.774308432776607</v>
      </c>
      <c r="K103" s="58">
        <v>33.063402097302436</v>
      </c>
      <c r="L103" s="75">
        <v>-1.4682479160146552E-3</v>
      </c>
      <c r="M103" s="75">
        <v>7.3395413908885149E-3</v>
      </c>
      <c r="N103" s="70"/>
    </row>
    <row r="104" spans="1:14" s="1" customFormat="1" x14ac:dyDescent="0.25">
      <c r="A104" s="16">
        <v>43579</v>
      </c>
      <c r="B104" s="57">
        <v>32.826900000000002</v>
      </c>
      <c r="C104" s="57">
        <v>33.155169000000001</v>
      </c>
      <c r="D104" s="58">
        <v>32.767902435789431</v>
      </c>
      <c r="E104" s="57">
        <v>33.071585124194975</v>
      </c>
      <c r="F104" s="58">
        <v>32.723319204955018</v>
      </c>
      <c r="G104" s="58">
        <v>33.038991783524786</v>
      </c>
      <c r="H104" s="74"/>
      <c r="I104" s="58">
        <v>32.826900000000002</v>
      </c>
      <c r="J104" s="58">
        <v>32.766065216611445</v>
      </c>
      <c r="K104" s="58">
        <v>33.071234522771334</v>
      </c>
      <c r="L104" s="75">
        <v>-1.8531991564405231E-3</v>
      </c>
      <c r="M104" s="75">
        <v>7.4431189899543445E-3</v>
      </c>
      <c r="N104" s="70"/>
    </row>
    <row r="105" spans="1:14" s="1" customFormat="1" x14ac:dyDescent="0.25">
      <c r="A105" s="16">
        <v>43580</v>
      </c>
      <c r="B105" s="57">
        <v>32.831299999999999</v>
      </c>
      <c r="C105" s="57">
        <v>33.159613</v>
      </c>
      <c r="D105" s="58">
        <v>32.777862432979788</v>
      </c>
      <c r="E105" s="57">
        <v>33.057527312951812</v>
      </c>
      <c r="F105" s="58">
        <v>32.737430449126663</v>
      </c>
      <c r="G105" s="58">
        <v>33.066254902037493</v>
      </c>
      <c r="H105" s="74"/>
      <c r="I105" s="58">
        <v>32.831299999999999</v>
      </c>
      <c r="J105" s="58">
        <v>32.776595200729275</v>
      </c>
      <c r="K105" s="58">
        <v>33.057655662972572</v>
      </c>
      <c r="L105" s="75">
        <v>-1.6662392068155531E-3</v>
      </c>
      <c r="M105" s="75">
        <v>6.8945080752992639E-3</v>
      </c>
      <c r="N105" s="70"/>
    </row>
    <row r="106" spans="1:14" s="1" customFormat="1" x14ac:dyDescent="0.25">
      <c r="A106" s="16">
        <v>43581</v>
      </c>
      <c r="B106" s="57">
        <v>32.835700000000003</v>
      </c>
      <c r="C106" s="57">
        <v>33.164057</v>
      </c>
      <c r="D106" s="58">
        <v>32.769242232193115</v>
      </c>
      <c r="E106" s="57">
        <v>33.094491705226119</v>
      </c>
      <c r="F106" s="58">
        <v>32.775375051631457</v>
      </c>
      <c r="G106" s="58">
        <v>33.094518146695236</v>
      </c>
      <c r="H106" s="74"/>
      <c r="I106" s="58">
        <v>32.835700000000003</v>
      </c>
      <c r="J106" s="58">
        <v>32.769472945410278</v>
      </c>
      <c r="K106" s="58">
        <v>33.094492460958143</v>
      </c>
      <c r="L106" s="75">
        <v>-2.0169222702645087E-3</v>
      </c>
      <c r="M106" s="75">
        <v>7.8814357835569407E-3</v>
      </c>
      <c r="N106" s="70"/>
    </row>
    <row r="107" spans="1:14" s="1" customFormat="1" x14ac:dyDescent="0.25">
      <c r="A107" s="16">
        <v>43582</v>
      </c>
      <c r="B107" s="57">
        <v>32.8401</v>
      </c>
      <c r="C107" s="57">
        <v>33.168500999999999</v>
      </c>
      <c r="D107" s="58">
        <v>32.762718843529363</v>
      </c>
      <c r="E107" s="57">
        <v>33.266965582041962</v>
      </c>
      <c r="F107" s="58">
        <v>32.674994142833789</v>
      </c>
      <c r="G107" s="58">
        <v>33.165621594600346</v>
      </c>
      <c r="H107" s="74"/>
      <c r="I107" s="58">
        <v>32.8401</v>
      </c>
      <c r="J107" s="58">
        <v>32.757058163034372</v>
      </c>
      <c r="K107" s="58">
        <v>33.265256930720284</v>
      </c>
      <c r="L107" s="75">
        <v>-2.5286718665785781E-3</v>
      </c>
      <c r="M107" s="75">
        <v>1.2946273937055133E-2</v>
      </c>
      <c r="N107" s="70"/>
    </row>
    <row r="108" spans="1:14" s="1" customFormat="1" x14ac:dyDescent="0.25">
      <c r="A108" s="16">
        <v>43584</v>
      </c>
      <c r="B108" s="57">
        <v>32.8489</v>
      </c>
      <c r="C108" s="57">
        <v>33.177388999999998</v>
      </c>
      <c r="D108" s="58">
        <v>32.799435827729859</v>
      </c>
      <c r="E108" s="57">
        <v>33.158923069763212</v>
      </c>
      <c r="F108" s="58">
        <v>32.794755711037133</v>
      </c>
      <c r="G108" s="58">
        <v>33.067643779370414</v>
      </c>
      <c r="H108" s="74"/>
      <c r="I108" s="58">
        <v>32.8489</v>
      </c>
      <c r="J108" s="58">
        <v>32.799124123165775</v>
      </c>
      <c r="K108" s="58">
        <v>33.156759564263403</v>
      </c>
      <c r="L108" s="75">
        <v>-1.5152981327905997E-3</v>
      </c>
      <c r="M108" s="75">
        <v>9.3719900594358644E-3</v>
      </c>
      <c r="N108" s="70"/>
    </row>
    <row r="109" spans="1:14" s="1" customFormat="1" x14ac:dyDescent="0.25">
      <c r="A109" s="16">
        <v>43585</v>
      </c>
      <c r="B109" s="57">
        <v>32.853299999999997</v>
      </c>
      <c r="C109" s="57">
        <v>33.181832999999997</v>
      </c>
      <c r="D109" s="58">
        <v>32.818916997421482</v>
      </c>
      <c r="E109" s="57">
        <v>33.219569787912164</v>
      </c>
      <c r="F109" s="58">
        <v>32.815652642034806</v>
      </c>
      <c r="G109" s="58">
        <v>33.0630593596414</v>
      </c>
      <c r="H109" s="74"/>
      <c r="I109" s="58">
        <v>32.853299999999997</v>
      </c>
      <c r="J109" s="58">
        <v>32.818808428209472</v>
      </c>
      <c r="K109" s="58">
        <v>33.212429169946219</v>
      </c>
      <c r="L109" s="75">
        <v>-1.0498662779850182E-3</v>
      </c>
      <c r="M109" s="75">
        <v>1.0931296702194964E-2</v>
      </c>
      <c r="N109" s="70"/>
    </row>
    <row r="110" spans="1:14" s="1" customFormat="1" x14ac:dyDescent="0.25">
      <c r="A110" s="16">
        <v>43587</v>
      </c>
      <c r="B110" s="57">
        <v>32.862000000000002</v>
      </c>
      <c r="C110" s="57">
        <v>33.190620000000003</v>
      </c>
      <c r="D110" s="58">
        <v>32.831303781499699</v>
      </c>
      <c r="E110" s="57">
        <v>33.192629899964999</v>
      </c>
      <c r="F110" s="58">
        <v>32.881270038627882</v>
      </c>
      <c r="G110" s="58">
        <v>33.129355991053671</v>
      </c>
      <c r="H110" s="74"/>
      <c r="I110" s="58">
        <v>32.862000000000002</v>
      </c>
      <c r="J110" s="58">
        <v>32.833580173442002</v>
      </c>
      <c r="K110" s="58">
        <v>33.189883393314005</v>
      </c>
      <c r="L110" s="75">
        <v>-8.6482339961049955E-4</v>
      </c>
      <c r="M110" s="75">
        <v>9.9775848491876172E-3</v>
      </c>
      <c r="N110" s="70"/>
    </row>
    <row r="111" spans="1:14" s="1" customFormat="1" x14ac:dyDescent="0.25">
      <c r="A111" s="16">
        <v>43588</v>
      </c>
      <c r="B111" s="57">
        <v>32.866399999999999</v>
      </c>
      <c r="C111" s="57">
        <v>33.195064000000002</v>
      </c>
      <c r="D111" s="58">
        <v>32.869244082659456</v>
      </c>
      <c r="E111" s="57">
        <v>33.198191360951022</v>
      </c>
      <c r="F111" s="58">
        <v>32.845099285906777</v>
      </c>
      <c r="G111" s="58">
        <v>33.097142016324149</v>
      </c>
      <c r="H111" s="74"/>
      <c r="I111" s="58">
        <v>32.866399999999999</v>
      </c>
      <c r="J111" s="58">
        <v>32.868171661756627</v>
      </c>
      <c r="K111" s="58">
        <v>33.193818539189422</v>
      </c>
      <c r="L111" s="75">
        <v>5.3904953284445723E-5</v>
      </c>
      <c r="M111" s="75">
        <v>9.9621053473889307E-3</v>
      </c>
      <c r="N111" s="70"/>
    </row>
    <row r="112" spans="1:14" s="1" customFormat="1" x14ac:dyDescent="0.25">
      <c r="A112" s="16">
        <v>43589</v>
      </c>
      <c r="B112" s="57">
        <v>32.870800000000003</v>
      </c>
      <c r="C112" s="57">
        <v>33.199508000000002</v>
      </c>
      <c r="D112" s="58">
        <v>32.791514311643184</v>
      </c>
      <c r="E112" s="57">
        <v>33.303886438283143</v>
      </c>
      <c r="F112" s="58">
        <v>32.669379031833081</v>
      </c>
      <c r="G112" s="58">
        <v>33.265808744398441</v>
      </c>
      <c r="H112" s="74"/>
      <c r="I112" s="58">
        <v>32.870800000000003</v>
      </c>
      <c r="J112" s="58">
        <v>32.785224691399414</v>
      </c>
      <c r="K112" s="58">
        <v>33.303224320460281</v>
      </c>
      <c r="L112" s="75">
        <v>-2.60338381179007E-3</v>
      </c>
      <c r="M112" s="75">
        <v>1.315527217044544E-2</v>
      </c>
      <c r="N112" s="70"/>
    </row>
    <row r="113" spans="1:14" s="1" customFormat="1" x14ac:dyDescent="0.25">
      <c r="A113" s="16">
        <v>43591</v>
      </c>
      <c r="B113" s="57">
        <v>32.879600000000003</v>
      </c>
      <c r="C113" s="57">
        <v>33.208396</v>
      </c>
      <c r="D113" s="58">
        <v>32.853728306858279</v>
      </c>
      <c r="E113" s="57">
        <v>33.19601869741161</v>
      </c>
      <c r="F113" s="58">
        <v>32.79336775128953</v>
      </c>
      <c r="G113" s="58">
        <v>33.155220123200365</v>
      </c>
      <c r="H113" s="74"/>
      <c r="I113" s="58">
        <v>32.879600000000003</v>
      </c>
      <c r="J113" s="58">
        <v>32.851189396958446</v>
      </c>
      <c r="K113" s="58">
        <v>33.195324082268968</v>
      </c>
      <c r="L113" s="75">
        <v>-8.6407994749197606E-4</v>
      </c>
      <c r="M113" s="75">
        <v>9.6024307555129737E-3</v>
      </c>
      <c r="N113" s="70"/>
    </row>
    <row r="114" spans="1:14" s="1" customFormat="1" x14ac:dyDescent="0.25">
      <c r="A114" s="16">
        <v>43592</v>
      </c>
      <c r="B114" s="57">
        <v>32.884</v>
      </c>
      <c r="C114" s="57">
        <v>33.21284</v>
      </c>
      <c r="D114" s="58">
        <v>32.842082437041874</v>
      </c>
      <c r="E114" s="57">
        <v>33.203675239088952</v>
      </c>
      <c r="F114" s="58">
        <v>32.783233609734935</v>
      </c>
      <c r="G114" s="58">
        <v>33.1502147991458</v>
      </c>
      <c r="H114" s="74"/>
      <c r="I114" s="58">
        <v>32.884</v>
      </c>
      <c r="J114" s="58">
        <v>32.839784536432141</v>
      </c>
      <c r="K114" s="58">
        <v>33.20199991932747</v>
      </c>
      <c r="L114" s="75">
        <v>-1.3445889663015176E-3</v>
      </c>
      <c r="M114" s="75">
        <v>9.6703539510847106E-3</v>
      </c>
      <c r="N114" s="70"/>
    </row>
    <row r="115" spans="1:14" s="1" customFormat="1" x14ac:dyDescent="0.25">
      <c r="A115" s="16">
        <v>43593</v>
      </c>
      <c r="B115" s="57">
        <v>32.888399999999997</v>
      </c>
      <c r="C115" s="57">
        <v>33.217283999999999</v>
      </c>
      <c r="D115" s="58">
        <v>32.836363457104845</v>
      </c>
      <c r="E115" s="57">
        <v>33.206284765989025</v>
      </c>
      <c r="F115" s="58">
        <v>32.967914015765793</v>
      </c>
      <c r="G115" s="58">
        <v>33.111376319250994</v>
      </c>
      <c r="H115" s="74"/>
      <c r="I115" s="58">
        <v>32.888399999999997</v>
      </c>
      <c r="J115" s="58">
        <v>32.848462608622164</v>
      </c>
      <c r="K115" s="58">
        <v>33.201110329862061</v>
      </c>
      <c r="L115" s="75">
        <v>-1.2143306265380307E-3</v>
      </c>
      <c r="M115" s="75">
        <v>9.5082256924041292E-3</v>
      </c>
      <c r="N115" s="70"/>
    </row>
    <row r="116" spans="1:14" s="1" customFormat="1" x14ac:dyDescent="0.25">
      <c r="A116" s="16">
        <v>43594</v>
      </c>
      <c r="B116" s="57">
        <v>32.892800000000001</v>
      </c>
      <c r="C116" s="57">
        <v>33.221727999999999</v>
      </c>
      <c r="D116" s="58">
        <v>32.87988243492245</v>
      </c>
      <c r="E116" s="57">
        <v>33.234347160885036</v>
      </c>
      <c r="F116" s="58">
        <v>32.877031885062252</v>
      </c>
      <c r="G116" s="58">
        <v>33.151334327343342</v>
      </c>
      <c r="H116" s="74"/>
      <c r="I116" s="58">
        <v>32.892800000000001</v>
      </c>
      <c r="J116" s="58">
        <v>32.87978891935623</v>
      </c>
      <c r="K116" s="58">
        <v>33.232674172109967</v>
      </c>
      <c r="L116" s="75">
        <v>-3.9556014215181808E-4</v>
      </c>
      <c r="M116" s="75">
        <v>1.0332783226419319E-2</v>
      </c>
      <c r="N116" s="70"/>
    </row>
    <row r="117" spans="1:14" s="1" customFormat="1" x14ac:dyDescent="0.25">
      <c r="A117" s="16">
        <v>43595</v>
      </c>
      <c r="B117" s="57">
        <v>32.897199999999998</v>
      </c>
      <c r="C117" s="57">
        <v>33.226171999999998</v>
      </c>
      <c r="D117" s="58">
        <v>32.883356260227757</v>
      </c>
      <c r="E117" s="57">
        <v>33.235435109488698</v>
      </c>
      <c r="F117" s="58">
        <v>33.019290741854647</v>
      </c>
      <c r="G117" s="58">
        <v>33.169536702699617</v>
      </c>
      <c r="H117" s="74"/>
      <c r="I117" s="58">
        <v>32.897199999999998</v>
      </c>
      <c r="J117" s="58">
        <v>32.893936587247772</v>
      </c>
      <c r="K117" s="58">
        <v>33.23145819554891</v>
      </c>
      <c r="L117" s="75">
        <v>-9.9200319547734992E-5</v>
      </c>
      <c r="M117" s="75">
        <v>1.0160688312346107E-2</v>
      </c>
      <c r="N117" s="70"/>
    </row>
    <row r="118" spans="1:14" s="1" customFormat="1" x14ac:dyDescent="0.25">
      <c r="A118" s="16">
        <v>43596</v>
      </c>
      <c r="B118" s="57">
        <v>32.901600000000002</v>
      </c>
      <c r="C118" s="57">
        <v>33.230616000000005</v>
      </c>
      <c r="D118" s="58">
        <v>32.836125409478406</v>
      </c>
      <c r="E118" s="57">
        <v>33.242460002155369</v>
      </c>
      <c r="F118" s="58">
        <v>32.745299927067194</v>
      </c>
      <c r="G118" s="58">
        <v>33.303522135069549</v>
      </c>
      <c r="H118" s="74"/>
      <c r="I118" s="58">
        <v>32.901600000000002</v>
      </c>
      <c r="J118" s="58">
        <v>32.830087284074956</v>
      </c>
      <c r="K118" s="58">
        <v>33.245047237459751</v>
      </c>
      <c r="L118" s="75">
        <v>-2.1735330781799582E-3</v>
      </c>
      <c r="M118" s="75">
        <v>1.0438618105494839E-2</v>
      </c>
      <c r="N118" s="70"/>
    </row>
    <row r="119" spans="1:14" s="1" customFormat="1" x14ac:dyDescent="0.25">
      <c r="A119" s="16">
        <v>43598</v>
      </c>
      <c r="B119" s="57">
        <v>32.910400000000003</v>
      </c>
      <c r="C119" s="57">
        <v>33.239504000000004</v>
      </c>
      <c r="D119" s="58">
        <v>32.898513269502068</v>
      </c>
      <c r="E119" s="57">
        <v>33.250080886893244</v>
      </c>
      <c r="F119" s="58">
        <v>32.91669866674448</v>
      </c>
      <c r="G119" s="58">
        <v>33.190595275697646</v>
      </c>
      <c r="H119" s="74"/>
      <c r="I119" s="58">
        <v>32.910400000000003</v>
      </c>
      <c r="J119" s="58">
        <v>32.899454954180825</v>
      </c>
      <c r="K119" s="58">
        <v>33.247588489951802</v>
      </c>
      <c r="L119" s="75">
        <v>-3.325710358785467E-4</v>
      </c>
      <c r="M119" s="75">
        <v>1.0245651525104506E-2</v>
      </c>
      <c r="N119" s="70"/>
    </row>
    <row r="120" spans="1:14" s="1" customFormat="1" x14ac:dyDescent="0.25">
      <c r="A120" s="16">
        <v>43599</v>
      </c>
      <c r="B120" s="57">
        <v>32.9148</v>
      </c>
      <c r="C120" s="57">
        <v>33.243948000000003</v>
      </c>
      <c r="D120" s="58">
        <v>32.721789031173756</v>
      </c>
      <c r="E120" s="57">
        <v>33.050642424682131</v>
      </c>
      <c r="F120" s="58">
        <v>32.902244648426624</v>
      </c>
      <c r="G120" s="58">
        <v>33.16071105334094</v>
      </c>
      <c r="H120" s="74"/>
      <c r="I120" s="58">
        <v>32.9148</v>
      </c>
      <c r="J120" s="58">
        <v>32.731148432809277</v>
      </c>
      <c r="K120" s="58">
        <v>33.055154878886619</v>
      </c>
      <c r="L120" s="75">
        <v>-5.579604530202893E-3</v>
      </c>
      <c r="M120" s="75">
        <v>4.2641875049102195E-3</v>
      </c>
      <c r="N120" s="70"/>
    </row>
    <row r="121" spans="1:14" s="1" customFormat="1" x14ac:dyDescent="0.25">
      <c r="A121" s="16">
        <v>43600</v>
      </c>
      <c r="B121" s="57">
        <v>32.919199999999996</v>
      </c>
      <c r="C121" s="57">
        <v>33.248391999999996</v>
      </c>
      <c r="D121" s="58">
        <v>32.852561485259208</v>
      </c>
      <c r="E121" s="57">
        <v>33.268368662082118</v>
      </c>
      <c r="F121" s="58">
        <v>32.954378508255715</v>
      </c>
      <c r="G121" s="58">
        <v>33.169499140884113</v>
      </c>
      <c r="H121" s="74"/>
      <c r="I121" s="58">
        <v>32.919199999999996</v>
      </c>
      <c r="J121" s="58">
        <v>32.856641636516308</v>
      </c>
      <c r="K121" s="58">
        <v>33.262957705563913</v>
      </c>
      <c r="L121" s="75">
        <v>-1.9003609894435042E-3</v>
      </c>
      <c r="M121" s="75">
        <v>1.0442468394247634E-2</v>
      </c>
      <c r="N121" s="70"/>
    </row>
    <row r="122" spans="1:14" s="1" customFormat="1" x14ac:dyDescent="0.25">
      <c r="A122" s="16">
        <v>43601</v>
      </c>
      <c r="B122" s="57">
        <v>32.9236</v>
      </c>
      <c r="C122" s="57">
        <v>33.252836000000002</v>
      </c>
      <c r="D122" s="58">
        <v>32.916396618377618</v>
      </c>
      <c r="E122" s="57">
        <v>33.194652510099324</v>
      </c>
      <c r="F122" s="58">
        <v>32.874984435371431</v>
      </c>
      <c r="G122" s="58">
        <v>33.152208242933263</v>
      </c>
      <c r="H122" s="74"/>
      <c r="I122" s="58">
        <v>32.9236</v>
      </c>
      <c r="J122" s="58">
        <v>32.915119279748168</v>
      </c>
      <c r="K122" s="58">
        <v>33.193570305213214</v>
      </c>
      <c r="L122" s="75">
        <v>-2.5758787774824126E-4</v>
      </c>
      <c r="M122" s="75">
        <v>8.1999023561583062E-3</v>
      </c>
      <c r="N122" s="70"/>
    </row>
    <row r="123" spans="1:14" s="1" customFormat="1" x14ac:dyDescent="0.25">
      <c r="A123" s="16">
        <v>43602</v>
      </c>
      <c r="B123" s="57">
        <v>32.927999999999997</v>
      </c>
      <c r="C123" s="57">
        <v>33.257279999999994</v>
      </c>
      <c r="D123" s="58">
        <v>32.918962986303292</v>
      </c>
      <c r="E123" s="57">
        <v>33.206782718997253</v>
      </c>
      <c r="F123" s="58">
        <v>32.989158264601123</v>
      </c>
      <c r="G123" s="58">
        <v>33.191203951067202</v>
      </c>
      <c r="H123" s="74"/>
      <c r="I123" s="58">
        <v>32.927999999999997</v>
      </c>
      <c r="J123" s="58">
        <v>32.923326988937035</v>
      </c>
      <c r="K123" s="58">
        <v>33.206554995230356</v>
      </c>
      <c r="L123" s="75">
        <v>-1.4191603082369029E-4</v>
      </c>
      <c r="M123" s="75">
        <v>8.4595175908150615E-3</v>
      </c>
      <c r="N123" s="70"/>
    </row>
    <row r="124" spans="1:14" s="1" customFormat="1" x14ac:dyDescent="0.25">
      <c r="A124" s="16">
        <v>43603</v>
      </c>
      <c r="B124" s="57">
        <v>32.932400000000001</v>
      </c>
      <c r="C124" s="57">
        <v>33.261724000000001</v>
      </c>
      <c r="D124" s="58">
        <v>32.857254071362078</v>
      </c>
      <c r="E124" s="57">
        <v>33.337913519699811</v>
      </c>
      <c r="F124" s="58">
        <v>32.746020640877632</v>
      </c>
      <c r="G124" s="58">
        <v>33.348526484514764</v>
      </c>
      <c r="H124" s="74"/>
      <c r="I124" s="58">
        <v>32.932400000000001</v>
      </c>
      <c r="J124" s="58">
        <v>32.85156504427232</v>
      </c>
      <c r="K124" s="58">
        <v>33.338053789632049</v>
      </c>
      <c r="L124" s="75">
        <v>-2.4545722670586195E-3</v>
      </c>
      <c r="M124" s="75">
        <v>1.2317771848758298E-2</v>
      </c>
      <c r="N124" s="70"/>
    </row>
    <row r="125" spans="1:14" s="1" customFormat="1" x14ac:dyDescent="0.25">
      <c r="A125" s="16">
        <v>43605</v>
      </c>
      <c r="B125" s="57">
        <v>32.941200000000002</v>
      </c>
      <c r="C125" s="57">
        <v>33.270612</v>
      </c>
      <c r="D125" s="58">
        <v>32.925654560875671</v>
      </c>
      <c r="E125" s="57">
        <v>33.232626143147918</v>
      </c>
      <c r="F125" s="58">
        <v>32.975365411828641</v>
      </c>
      <c r="G125" s="58">
        <v>33.200105183057786</v>
      </c>
      <c r="H125" s="74"/>
      <c r="I125" s="58">
        <v>32.941200000000002</v>
      </c>
      <c r="J125" s="58">
        <v>32.929350963215754</v>
      </c>
      <c r="K125" s="58">
        <v>33.231785433034112</v>
      </c>
      <c r="L125" s="75">
        <v>-3.5970264544850556E-4</v>
      </c>
      <c r="M125" s="75">
        <v>8.8213372018660519E-3</v>
      </c>
      <c r="N125" s="70"/>
    </row>
    <row r="126" spans="1:14" s="1" customFormat="1" x14ac:dyDescent="0.25">
      <c r="A126" s="16">
        <v>43606</v>
      </c>
      <c r="B126" s="57">
        <v>32.945599999999999</v>
      </c>
      <c r="C126" s="57">
        <v>33.275055999999999</v>
      </c>
      <c r="D126" s="58">
        <v>32.937767282371233</v>
      </c>
      <c r="E126" s="57">
        <v>33.286175027597295</v>
      </c>
      <c r="F126" s="58">
        <v>33.027570506663757</v>
      </c>
      <c r="G126" s="58">
        <v>33.175178173808035</v>
      </c>
      <c r="H126" s="74"/>
      <c r="I126" s="58">
        <v>32.945599999999999</v>
      </c>
      <c r="J126" s="58">
        <v>32.946202782737082</v>
      </c>
      <c r="K126" s="58">
        <v>33.280911218879488</v>
      </c>
      <c r="L126" s="75">
        <v>1.829630472909641E-5</v>
      </c>
      <c r="M126" s="75">
        <v>1.0177723850210334E-2</v>
      </c>
      <c r="N126" s="70"/>
    </row>
    <row r="127" spans="1:14" s="1" customFormat="1" x14ac:dyDescent="0.25">
      <c r="A127" s="16">
        <v>43607</v>
      </c>
      <c r="B127" s="57">
        <v>32.950000000000003</v>
      </c>
      <c r="C127" s="57">
        <v>33.279500000000006</v>
      </c>
      <c r="D127" s="58">
        <v>32.967991912032559</v>
      </c>
      <c r="E127" s="57">
        <v>33.302230220946804</v>
      </c>
      <c r="F127" s="58">
        <v>32.881054349623909</v>
      </c>
      <c r="G127" s="58">
        <v>33.244484267284911</v>
      </c>
      <c r="H127" s="74"/>
      <c r="I127" s="58">
        <v>32.950000000000003</v>
      </c>
      <c r="J127" s="58">
        <v>32.965886668174299</v>
      </c>
      <c r="K127" s="58">
        <v>33.301395791438736</v>
      </c>
      <c r="L127" s="75">
        <v>4.8214470938684072E-4</v>
      </c>
      <c r="M127" s="75">
        <v>1.0664515673406171E-2</v>
      </c>
      <c r="N127" s="70"/>
    </row>
    <row r="128" spans="1:14" s="1" customFormat="1" x14ac:dyDescent="0.25">
      <c r="A128" s="16">
        <v>43608</v>
      </c>
      <c r="B128" s="57">
        <v>32.9544</v>
      </c>
      <c r="C128" s="57">
        <v>33.283943999999998</v>
      </c>
      <c r="D128" s="58">
        <v>32.939798324448361</v>
      </c>
      <c r="E128" s="57">
        <v>33.277299660870298</v>
      </c>
      <c r="F128" s="58">
        <v>32.661920843431659</v>
      </c>
      <c r="G128" s="58">
        <v>33.279339995193418</v>
      </c>
      <c r="H128" s="74"/>
      <c r="I128" s="58">
        <v>32.9544</v>
      </c>
      <c r="J128" s="58">
        <v>32.936621076890624</v>
      </c>
      <c r="K128" s="58">
        <v>33.277307546648686</v>
      </c>
      <c r="L128" s="75">
        <v>-5.3950073766706279E-4</v>
      </c>
      <c r="M128" s="75">
        <v>9.798617078407925E-3</v>
      </c>
      <c r="N128" s="70"/>
    </row>
    <row r="129" spans="1:14" s="1" customFormat="1" x14ac:dyDescent="0.25">
      <c r="A129" s="16">
        <v>43609</v>
      </c>
      <c r="B129" s="57">
        <v>32.958799999999997</v>
      </c>
      <c r="C129" s="57">
        <v>33.288387999999998</v>
      </c>
      <c r="D129" s="58">
        <v>32.974501272824554</v>
      </c>
      <c r="E129" s="57">
        <v>33.274240871684945</v>
      </c>
      <c r="F129" s="58">
        <v>32.972130945473928</v>
      </c>
      <c r="G129" s="58">
        <v>33.21967637216872</v>
      </c>
      <c r="H129" s="74"/>
      <c r="I129" s="58">
        <v>32.958799999999997</v>
      </c>
      <c r="J129" s="58">
        <v>32.974374555121209</v>
      </c>
      <c r="K129" s="58">
        <v>33.273397708134667</v>
      </c>
      <c r="L129" s="75">
        <v>4.725461825434205E-4</v>
      </c>
      <c r="M129" s="75">
        <v>9.545180896594235E-3</v>
      </c>
      <c r="N129" s="70"/>
    </row>
    <row r="130" spans="1:14" s="1" customFormat="1" x14ac:dyDescent="0.25">
      <c r="A130" s="16">
        <v>43610</v>
      </c>
      <c r="B130" s="57">
        <v>32.963200000000001</v>
      </c>
      <c r="C130" s="57">
        <v>33.292831999999997</v>
      </c>
      <c r="D130" s="58">
        <v>32.92545643032345</v>
      </c>
      <c r="E130" s="57">
        <v>33.321709992437782</v>
      </c>
      <c r="F130" s="58">
        <v>32.827078341091621</v>
      </c>
      <c r="G130" s="58">
        <v>33.28206508262776</v>
      </c>
      <c r="H130" s="74"/>
      <c r="I130" s="58">
        <v>32.963200000000001</v>
      </c>
      <c r="J130" s="58">
        <v>32.919283770801954</v>
      </c>
      <c r="K130" s="58">
        <v>33.320820871739109</v>
      </c>
      <c r="L130" s="75">
        <v>-1.3322805188224023E-3</v>
      </c>
      <c r="M130" s="75">
        <v>1.0849094497473191E-2</v>
      </c>
      <c r="N130" s="70"/>
    </row>
    <row r="131" spans="1:14" s="1" customFormat="1" x14ac:dyDescent="0.25">
      <c r="A131" s="16">
        <v>43612</v>
      </c>
      <c r="B131" s="57">
        <v>32.972000000000001</v>
      </c>
      <c r="C131" s="57">
        <v>33.301720000000003</v>
      </c>
      <c r="D131" s="58">
        <v>32.977015102301806</v>
      </c>
      <c r="E131" s="57">
        <v>33.323852410913375</v>
      </c>
      <c r="F131" s="58">
        <v>32.928807155040161</v>
      </c>
      <c r="G131" s="58">
        <v>33.268224050039116</v>
      </c>
      <c r="H131" s="74"/>
      <c r="I131" s="58">
        <v>32.972000000000001</v>
      </c>
      <c r="J131" s="58">
        <v>32.973923404227286</v>
      </c>
      <c r="K131" s="58">
        <v>33.32190188302399</v>
      </c>
      <c r="L131" s="75">
        <v>5.8334472500430933E-5</v>
      </c>
      <c r="M131" s="75">
        <v>1.061209156326547E-2</v>
      </c>
      <c r="N131" s="70"/>
    </row>
    <row r="132" spans="1:14" s="1" customFormat="1" x14ac:dyDescent="0.25">
      <c r="A132" s="16">
        <v>43613</v>
      </c>
      <c r="B132" s="57">
        <v>32.976399999999998</v>
      </c>
      <c r="C132" s="57">
        <v>33.306163999999995</v>
      </c>
      <c r="D132" s="58">
        <v>32.986588962089769</v>
      </c>
      <c r="E132" s="57">
        <v>33.314916994641372</v>
      </c>
      <c r="F132" s="58">
        <v>33.01968728794953</v>
      </c>
      <c r="G132" s="58">
        <v>33.286400059420814</v>
      </c>
      <c r="H132" s="74"/>
      <c r="I132" s="58">
        <v>32.976399999999998</v>
      </c>
      <c r="J132" s="58">
        <v>32.988322988879013</v>
      </c>
      <c r="K132" s="58">
        <v>33.314189068613281</v>
      </c>
      <c r="L132" s="75">
        <v>3.6156126438951618E-4</v>
      </c>
      <c r="M132" s="75">
        <v>1.0243357935168271E-2</v>
      </c>
      <c r="N132" s="70"/>
    </row>
    <row r="133" spans="1:14" s="1" customFormat="1" x14ac:dyDescent="0.25">
      <c r="A133" s="16">
        <v>43614</v>
      </c>
      <c r="B133" s="57">
        <v>32.980899999999998</v>
      </c>
      <c r="C133" s="57">
        <v>33.310708999999996</v>
      </c>
      <c r="D133" s="58">
        <v>33.041684136857398</v>
      </c>
      <c r="E133" s="57">
        <v>33.344450184661888</v>
      </c>
      <c r="F133" s="58">
        <v>33.114268378211307</v>
      </c>
      <c r="G133" s="58">
        <v>33.299051997446348</v>
      </c>
      <c r="H133" s="74"/>
      <c r="I133" s="58">
        <v>32.980899999999998</v>
      </c>
      <c r="J133" s="58">
        <v>33.047164476545653</v>
      </c>
      <c r="K133" s="58">
        <v>33.342425073422383</v>
      </c>
      <c r="L133" s="75">
        <v>2.0091773282613517E-3</v>
      </c>
      <c r="M133" s="75">
        <v>1.0961649725216261E-2</v>
      </c>
      <c r="N133" s="70"/>
    </row>
    <row r="134" spans="1:14" s="1" customFormat="1" x14ac:dyDescent="0.25">
      <c r="A134" s="16">
        <v>43615</v>
      </c>
      <c r="B134" s="57">
        <v>32.985300000000002</v>
      </c>
      <c r="C134" s="57">
        <v>33.315153000000002</v>
      </c>
      <c r="D134" s="58">
        <v>32.975722020684245</v>
      </c>
      <c r="E134" s="57">
        <v>33.359910898800301</v>
      </c>
      <c r="F134" s="58">
        <v>32.985986751102288</v>
      </c>
      <c r="G134" s="58">
        <v>33.299066977236109</v>
      </c>
      <c r="H134" s="74"/>
      <c r="I134" s="58">
        <v>32.985300000000002</v>
      </c>
      <c r="J134" s="58">
        <v>32.976090986488565</v>
      </c>
      <c r="K134" s="58">
        <v>33.358591829126297</v>
      </c>
      <c r="L134" s="75">
        <v>-2.79185379894606E-4</v>
      </c>
      <c r="M134" s="75">
        <v>1.1316914781017446E-2</v>
      </c>
      <c r="N134" s="70"/>
    </row>
    <row r="135" spans="1:14" s="1" customFormat="1" x14ac:dyDescent="0.25">
      <c r="A135" s="16">
        <v>43616</v>
      </c>
      <c r="B135" s="57">
        <v>32.989699999999999</v>
      </c>
      <c r="C135" s="57">
        <v>33.319597000000002</v>
      </c>
      <c r="D135" s="58">
        <v>32.995936425488892</v>
      </c>
      <c r="E135" s="57">
        <v>33.353130970531026</v>
      </c>
      <c r="F135" s="58">
        <v>32.990264979102484</v>
      </c>
      <c r="G135" s="58">
        <v>33.309321374139572</v>
      </c>
      <c r="H135" s="74"/>
      <c r="I135" s="58">
        <v>32.989699999999999</v>
      </c>
      <c r="J135" s="58">
        <v>32.99564248031075</v>
      </c>
      <c r="K135" s="58">
        <v>33.351910890828719</v>
      </c>
      <c r="L135" s="75">
        <v>1.8013138375766975E-4</v>
      </c>
      <c r="M135" s="75">
        <v>1.097951454025712E-2</v>
      </c>
      <c r="N135" s="70"/>
    </row>
    <row r="136" spans="1:14" s="1" customFormat="1" x14ac:dyDescent="0.25">
      <c r="A136" s="16">
        <v>43617</v>
      </c>
      <c r="B136" s="57">
        <v>32.994100000000003</v>
      </c>
      <c r="C136" s="57">
        <v>33.324041000000001</v>
      </c>
      <c r="D136" s="58">
        <v>32.984631900573696</v>
      </c>
      <c r="E136" s="57">
        <v>33.414091835750817</v>
      </c>
      <c r="F136" s="58">
        <v>32.882661385105138</v>
      </c>
      <c r="G136" s="58">
        <v>33.340542679868385</v>
      </c>
      <c r="H136" s="74"/>
      <c r="I136" s="58">
        <v>32.994100000000003</v>
      </c>
      <c r="J136" s="76">
        <v>32.977413010433835</v>
      </c>
      <c r="K136" s="76">
        <v>33.413085367799951</v>
      </c>
      <c r="L136" s="77">
        <v>-5.0575677367067603E-4</v>
      </c>
      <c r="M136" s="77">
        <v>1.2698796687891107E-2</v>
      </c>
      <c r="N136" s="70"/>
    </row>
    <row r="137" spans="1:14" s="1" customFormat="1" x14ac:dyDescent="0.25">
      <c r="A137" s="16">
        <v>43619</v>
      </c>
      <c r="B137" s="57">
        <v>33.002899999999997</v>
      </c>
      <c r="C137" s="57">
        <v>33.332929</v>
      </c>
      <c r="D137" s="58">
        <v>33.124341900975452</v>
      </c>
      <c r="E137" s="57">
        <v>33.383125559310052</v>
      </c>
      <c r="F137" s="58">
        <v>32.887926452427827</v>
      </c>
      <c r="G137" s="58">
        <v>33.358452013370034</v>
      </c>
      <c r="H137" s="74"/>
      <c r="I137" s="58">
        <v>33.002899999999997</v>
      </c>
      <c r="J137" s="76">
        <v>33.121093871822907</v>
      </c>
      <c r="K137" s="76">
        <v>33.382628963174909</v>
      </c>
      <c r="L137" s="77">
        <v>3.5813177576185891E-3</v>
      </c>
      <c r="M137" s="77">
        <v>1.1505927151096189E-2</v>
      </c>
      <c r="N137" s="70"/>
    </row>
    <row r="138" spans="1:14" s="1" customFormat="1" x14ac:dyDescent="0.25">
      <c r="A138" s="16">
        <v>43620</v>
      </c>
      <c r="B138" s="57">
        <v>33.007300000000001</v>
      </c>
      <c r="C138" s="57">
        <v>33.337372999999999</v>
      </c>
      <c r="D138" s="58">
        <v>33.012265492914352</v>
      </c>
      <c r="E138" s="57">
        <v>33.352496618965709</v>
      </c>
      <c r="F138" s="58">
        <v>32.986535190641625</v>
      </c>
      <c r="G138" s="58">
        <v>33.406282961267159</v>
      </c>
      <c r="H138" s="74"/>
      <c r="I138" s="58">
        <v>33.007300000000001</v>
      </c>
      <c r="J138" s="76">
        <v>33.011291686004782</v>
      </c>
      <c r="K138" s="76">
        <v>33.352982595953591</v>
      </c>
      <c r="L138" s="77">
        <v>1.2093343002248166E-4</v>
      </c>
      <c r="M138" s="77">
        <v>1.0472913445013391E-2</v>
      </c>
      <c r="N138" s="70"/>
    </row>
    <row r="139" spans="1:14" s="1" customFormat="1" x14ac:dyDescent="0.25">
      <c r="A139" s="16">
        <v>43621</v>
      </c>
      <c r="B139" s="57">
        <v>33.011699999999998</v>
      </c>
      <c r="C139" s="57">
        <v>33.341816999999999</v>
      </c>
      <c r="D139" s="58">
        <v>33.020841932499678</v>
      </c>
      <c r="E139" s="57">
        <v>33.353643971737796</v>
      </c>
      <c r="F139" s="58">
        <v>33.056993785807137</v>
      </c>
      <c r="G139" s="58">
        <v>33.312858666289976</v>
      </c>
      <c r="H139" s="74"/>
      <c r="I139" s="58">
        <v>33.011699999999998</v>
      </c>
      <c r="J139" s="76">
        <v>33.022362454824112</v>
      </c>
      <c r="K139" s="76">
        <v>33.351463817251336</v>
      </c>
      <c r="L139" s="77">
        <v>3.2299017694073073E-4</v>
      </c>
      <c r="M139" s="77">
        <v>1.0292224188737273E-2</v>
      </c>
      <c r="N139" s="70"/>
    </row>
    <row r="140" spans="1:14" s="1" customFormat="1" x14ac:dyDescent="0.25">
      <c r="A140" s="16">
        <v>43622</v>
      </c>
      <c r="B140" s="57">
        <v>33.016100000000002</v>
      </c>
      <c r="C140" s="57">
        <v>33.346260999999998</v>
      </c>
      <c r="D140" s="58">
        <v>33.010352485796616</v>
      </c>
      <c r="E140" s="57">
        <v>33.287586894284203</v>
      </c>
      <c r="F140" s="58">
        <v>32.963346744694356</v>
      </c>
      <c r="G140" s="58">
        <v>33.31956852601779</v>
      </c>
      <c r="H140" s="74"/>
      <c r="I140" s="58">
        <v>33.016100000000002</v>
      </c>
      <c r="J140" s="76">
        <v>33.008913335434038</v>
      </c>
      <c r="K140" s="76">
        <v>33.288133473870424</v>
      </c>
      <c r="L140" s="77">
        <v>-2.176715168043455E-4</v>
      </c>
      <c r="M140" s="77">
        <v>8.2394187644943655E-3</v>
      </c>
      <c r="N140" s="70"/>
    </row>
    <row r="141" spans="1:14" s="1" customFormat="1" x14ac:dyDescent="0.25">
      <c r="A141" s="16">
        <v>43623</v>
      </c>
      <c r="B141" s="57">
        <v>33.020600000000002</v>
      </c>
      <c r="C141" s="57">
        <v>33.350805999999999</v>
      </c>
      <c r="D141" s="58">
        <v>33.086677553756878</v>
      </c>
      <c r="E141" s="57">
        <v>33.303527443046249</v>
      </c>
      <c r="F141" s="58">
        <v>33.043603193794311</v>
      </c>
      <c r="G141" s="58">
        <v>33.294913977084462</v>
      </c>
      <c r="H141" s="74"/>
      <c r="I141" s="58">
        <v>33.020600000000002</v>
      </c>
      <c r="J141" s="76">
        <v>33.085498337367802</v>
      </c>
      <c r="K141" s="76">
        <v>33.303391272627344</v>
      </c>
      <c r="L141" s="77">
        <v>1.9653894044263493E-3</v>
      </c>
      <c r="M141" s="77">
        <v>8.5640864377795212E-3</v>
      </c>
      <c r="N141" s="70"/>
    </row>
    <row r="142" spans="1:14" s="1" customFormat="1" x14ac:dyDescent="0.25">
      <c r="A142" s="16">
        <v>43624</v>
      </c>
      <c r="B142" s="57">
        <v>33.024999999999999</v>
      </c>
      <c r="C142" s="57">
        <v>33.355249999999998</v>
      </c>
      <c r="D142" s="58">
        <v>32.972637202811384</v>
      </c>
      <c r="E142" s="57">
        <v>33.42515577070688</v>
      </c>
      <c r="F142" s="58">
        <v>32.883891240427367</v>
      </c>
      <c r="G142" s="58">
        <v>33.434456954740583</v>
      </c>
      <c r="H142" s="74"/>
      <c r="I142" s="58">
        <v>33.024999999999999</v>
      </c>
      <c r="J142" s="76">
        <v>32.965838999155984</v>
      </c>
      <c r="K142" s="76">
        <v>33.42524048629263</v>
      </c>
      <c r="L142" s="77">
        <v>-1.7914004797581896E-3</v>
      </c>
      <c r="M142" s="77">
        <v>1.2119318282895938E-2</v>
      </c>
      <c r="N142" s="70"/>
    </row>
    <row r="143" spans="1:14" s="1" customFormat="1" x14ac:dyDescent="0.25">
      <c r="A143" s="16">
        <v>43626</v>
      </c>
      <c r="B143" s="57">
        <v>33.033799999999999</v>
      </c>
      <c r="C143" s="57">
        <v>33.364137999999997</v>
      </c>
      <c r="D143" s="58">
        <v>33.032210662861083</v>
      </c>
      <c r="E143" s="57">
        <v>33.35578760653042</v>
      </c>
      <c r="F143" s="58">
        <v>32.964850501491071</v>
      </c>
      <c r="G143" s="58">
        <v>33.333447681978676</v>
      </c>
      <c r="H143" s="74"/>
      <c r="I143" s="58">
        <v>33.033799999999999</v>
      </c>
      <c r="J143" s="76">
        <v>33.029207191296322</v>
      </c>
      <c r="K143" s="76">
        <v>33.355302493827452</v>
      </c>
      <c r="L143" s="77">
        <v>-1.3903361719442103E-4</v>
      </c>
      <c r="M143" s="77">
        <v>9.7325313414579149E-3</v>
      </c>
      <c r="N143" s="70"/>
    </row>
    <row r="144" spans="1:14" s="1" customFormat="1" x14ac:dyDescent="0.25">
      <c r="A144" s="16">
        <v>43627</v>
      </c>
      <c r="B144" s="57">
        <v>33.038200000000003</v>
      </c>
      <c r="C144" s="57">
        <v>33.368582000000004</v>
      </c>
      <c r="D144" s="58">
        <v>33.028075568954876</v>
      </c>
      <c r="E144" s="57">
        <v>33.303033933900224</v>
      </c>
      <c r="F144" s="58">
        <v>33.006866170409765</v>
      </c>
      <c r="G144" s="58">
        <v>33.335842191101868</v>
      </c>
      <c r="H144" s="74"/>
      <c r="I144" s="58">
        <v>33.038200000000003</v>
      </c>
      <c r="J144" s="76">
        <v>33.027201253841874</v>
      </c>
      <c r="K144" s="76">
        <v>33.303298430440243</v>
      </c>
      <c r="L144" s="77">
        <v>-3.3290996961486371E-4</v>
      </c>
      <c r="M144" s="77">
        <v>8.0239973860634032E-3</v>
      </c>
      <c r="N144" s="70"/>
    </row>
    <row r="145" spans="1:14" s="1" customFormat="1" x14ac:dyDescent="0.25">
      <c r="A145" s="16">
        <v>43628</v>
      </c>
      <c r="B145" s="57">
        <v>33.0426</v>
      </c>
      <c r="C145" s="57">
        <v>33.373026000000003</v>
      </c>
      <c r="D145" s="58">
        <v>33.078217855750985</v>
      </c>
      <c r="E145" s="57">
        <v>33.350927004789447</v>
      </c>
      <c r="F145" s="58">
        <v>33.005161164208495</v>
      </c>
      <c r="G145" s="58">
        <v>33.340096607009848</v>
      </c>
      <c r="H145" s="74"/>
      <c r="I145" s="58">
        <v>33.0426</v>
      </c>
      <c r="J145" s="76">
        <v>33.076258416782785</v>
      </c>
      <c r="K145" s="76">
        <v>33.350737446112653</v>
      </c>
      <c r="L145" s="77">
        <v>1.018637055884983E-3</v>
      </c>
      <c r="M145" s="77">
        <v>9.3254600458999269E-3</v>
      </c>
      <c r="N145" s="70"/>
    </row>
    <row r="146" spans="1:14" s="1" customFormat="1" x14ac:dyDescent="0.25">
      <c r="A146" s="16">
        <v>43629</v>
      </c>
      <c r="B146" s="57">
        <v>33.046999999999997</v>
      </c>
      <c r="C146" s="57">
        <v>33.377469999999995</v>
      </c>
      <c r="D146" s="58">
        <v>33.102083354985716</v>
      </c>
      <c r="E146" s="57">
        <v>33.323679729333122</v>
      </c>
      <c r="F146" s="58">
        <v>33.033169579890142</v>
      </c>
      <c r="G146" s="58">
        <v>33.337063246882565</v>
      </c>
      <c r="H146" s="74"/>
      <c r="I146" s="58">
        <v>33.046999999999997</v>
      </c>
      <c r="J146" s="76">
        <v>33.100507335299469</v>
      </c>
      <c r="K146" s="76">
        <v>33.323826489943251</v>
      </c>
      <c r="L146" s="77">
        <v>1.6191283716970224E-3</v>
      </c>
      <c r="M146" s="77">
        <v>8.3767509892956633E-3</v>
      </c>
      <c r="N146" s="70"/>
    </row>
    <row r="147" spans="1:14" s="1" customFormat="1" x14ac:dyDescent="0.25">
      <c r="A147" s="16">
        <v>43630</v>
      </c>
      <c r="B147" s="57">
        <v>33.051499999999997</v>
      </c>
      <c r="C147" s="57">
        <v>33.382014999999996</v>
      </c>
      <c r="D147" s="58">
        <v>33.064389647988342</v>
      </c>
      <c r="E147" s="57">
        <v>33.370284697000884</v>
      </c>
      <c r="F147" s="58">
        <v>33.091632631060612</v>
      </c>
      <c r="G147" s="58">
        <v>33.351255402325187</v>
      </c>
      <c r="H147" s="74"/>
      <c r="I147" s="58">
        <v>33.051499999999997</v>
      </c>
      <c r="J147" s="76">
        <v>33.065479669204493</v>
      </c>
      <c r="K147" s="76">
        <v>33.370058623730017</v>
      </c>
      <c r="L147" s="77">
        <v>4.2296625582788491E-4</v>
      </c>
      <c r="M147" s="77">
        <v>9.6382501166367637E-3</v>
      </c>
      <c r="N147" s="70"/>
    </row>
    <row r="148" spans="1:14" s="1" customFormat="1" x14ac:dyDescent="0.25">
      <c r="A148" s="16">
        <v>43631</v>
      </c>
      <c r="B148" s="57">
        <v>33.055900000000001</v>
      </c>
      <c r="C148" s="57">
        <v>33.386459000000002</v>
      </c>
      <c r="D148" s="58">
        <v>33.016122994968207</v>
      </c>
      <c r="E148" s="57">
        <v>33.448325586300967</v>
      </c>
      <c r="F148" s="58">
        <v>32.989691833150353</v>
      </c>
      <c r="G148" s="58">
        <v>33.439022780862636</v>
      </c>
      <c r="H148" s="74"/>
      <c r="I148" s="58">
        <v>33.055900000000001</v>
      </c>
      <c r="J148" s="76">
        <v>33.014611922227211</v>
      </c>
      <c r="K148" s="76">
        <v>33.448162072920958</v>
      </c>
      <c r="L148" s="77">
        <v>-1.2490380770994176E-3</v>
      </c>
      <c r="M148" s="77">
        <v>1.1866628133584531E-2</v>
      </c>
      <c r="N148" s="70"/>
    </row>
    <row r="149" spans="1:14" s="1" customFormat="1" x14ac:dyDescent="0.25">
      <c r="A149" s="16">
        <v>43633</v>
      </c>
      <c r="B149" s="57">
        <v>33.064700000000002</v>
      </c>
      <c r="C149" s="57">
        <v>33.395347000000001</v>
      </c>
      <c r="D149" s="58">
        <v>33.066678462010032</v>
      </c>
      <c r="E149" s="57">
        <v>33.389070083442483</v>
      </c>
      <c r="F149" s="58">
        <v>33.103201794837538</v>
      </c>
      <c r="G149" s="58">
        <v>33.351330659850682</v>
      </c>
      <c r="H149" s="74"/>
      <c r="I149" s="58">
        <v>33.064700000000002</v>
      </c>
      <c r="J149" s="76">
        <v>33.069682020442265</v>
      </c>
      <c r="K149" s="76">
        <v>33.388332202828472</v>
      </c>
      <c r="L149" s="77">
        <v>1.5067490230557165E-4</v>
      </c>
      <c r="M149" s="77">
        <v>9.78784633849605E-3</v>
      </c>
      <c r="N149" s="70"/>
    </row>
    <row r="150" spans="1:14" s="1" customFormat="1" x14ac:dyDescent="0.25">
      <c r="A150" s="16">
        <v>43634</v>
      </c>
      <c r="B150" s="57">
        <v>33.069099999999999</v>
      </c>
      <c r="C150" s="57">
        <v>33.399791</v>
      </c>
      <c r="D150" s="58">
        <v>33.045701216908412</v>
      </c>
      <c r="E150" s="57">
        <v>33.351678055555055</v>
      </c>
      <c r="F150" s="58">
        <v>33.042545040128523</v>
      </c>
      <c r="G150" s="58">
        <v>33.309812276653517</v>
      </c>
      <c r="H150" s="74"/>
      <c r="I150" s="58">
        <v>33.069099999999999</v>
      </c>
      <c r="J150" s="76">
        <v>33.045559309938916</v>
      </c>
      <c r="K150" s="76">
        <v>33.350518686767167</v>
      </c>
      <c r="L150" s="77">
        <v>-7.1186364494596509E-4</v>
      </c>
      <c r="M150" s="77">
        <v>8.5100195278120048E-3</v>
      </c>
      <c r="N150" s="70"/>
    </row>
    <row r="151" spans="1:14" s="1" customFormat="1" x14ac:dyDescent="0.25">
      <c r="A151" s="16">
        <v>43635</v>
      </c>
      <c r="B151" s="57">
        <v>33.073599999999999</v>
      </c>
      <c r="C151" s="57">
        <v>33.404336000000001</v>
      </c>
      <c r="D151" s="58">
        <v>33.082596319230717</v>
      </c>
      <c r="E151" s="57">
        <v>33.326561409226322</v>
      </c>
      <c r="F151" s="58">
        <v>33.105533663293748</v>
      </c>
      <c r="G151" s="58">
        <v>33.296419007629389</v>
      </c>
      <c r="H151" s="74"/>
      <c r="I151" s="58">
        <v>33.073599999999999</v>
      </c>
      <c r="J151" s="76">
        <v>33.08404086970792</v>
      </c>
      <c r="K151" s="76">
        <v>33.325263329575598</v>
      </c>
      <c r="L151" s="77">
        <v>3.1568591589427206E-4</v>
      </c>
      <c r="M151" s="77">
        <v>7.6091907012118265E-3</v>
      </c>
      <c r="N151" s="70"/>
    </row>
    <row r="152" spans="1:14" s="1" customFormat="1" x14ac:dyDescent="0.25">
      <c r="A152" s="16">
        <v>43636</v>
      </c>
      <c r="B152" s="57">
        <v>33.078000000000003</v>
      </c>
      <c r="C152" s="57">
        <v>33.40878</v>
      </c>
      <c r="D152" s="58">
        <v>33.076614284459289</v>
      </c>
      <c r="E152" s="57">
        <v>33.318486641377298</v>
      </c>
      <c r="F152" s="58">
        <v>33.106363078786927</v>
      </c>
      <c r="G152" s="58">
        <v>33.309843038854098</v>
      </c>
      <c r="H152" s="74"/>
      <c r="I152" s="58">
        <v>33.078000000000003</v>
      </c>
      <c r="J152" s="76">
        <v>33.078242930174362</v>
      </c>
      <c r="K152" s="76">
        <v>33.318370026664809</v>
      </c>
      <c r="L152" s="77">
        <v>7.344161507919047E-6</v>
      </c>
      <c r="M152" s="77">
        <v>7.2667642138220532E-3</v>
      </c>
      <c r="N152" s="70"/>
    </row>
    <row r="153" spans="1:14" s="1" customFormat="1" x14ac:dyDescent="0.25">
      <c r="A153" s="16">
        <v>43637</v>
      </c>
      <c r="B153" s="57">
        <v>33.0824</v>
      </c>
      <c r="C153" s="57">
        <v>33.413224</v>
      </c>
      <c r="D153" s="58">
        <v>33.046126975101842</v>
      </c>
      <c r="E153" s="57">
        <v>33.309197361065777</v>
      </c>
      <c r="F153" s="58">
        <v>33.075792210010043</v>
      </c>
      <c r="G153" s="58">
        <v>33.290735918587458</v>
      </c>
      <c r="H153" s="74"/>
      <c r="I153" s="58">
        <v>33.0824</v>
      </c>
      <c r="J153" s="76">
        <v>33.047636770619484</v>
      </c>
      <c r="K153" s="76">
        <v>33.308973832421486</v>
      </c>
      <c r="L153" s="77">
        <v>-1.0508073592156626E-3</v>
      </c>
      <c r="M153" s="77">
        <v>6.8487725322675065E-3</v>
      </c>
      <c r="N153" s="70"/>
    </row>
    <row r="154" spans="1:14" s="1" customFormat="1" x14ac:dyDescent="0.25">
      <c r="A154" s="16">
        <v>43638</v>
      </c>
      <c r="B154" s="57">
        <v>33.086799999999997</v>
      </c>
      <c r="C154" s="57">
        <v>33.417667999999999</v>
      </c>
      <c r="D154" s="58">
        <v>32.992787195513486</v>
      </c>
      <c r="E154" s="57">
        <v>33.3497378227501</v>
      </c>
      <c r="F154" s="58">
        <v>32.948481677549353</v>
      </c>
      <c r="G154" s="58">
        <v>33.495214851108692</v>
      </c>
      <c r="H154" s="74"/>
      <c r="I154" s="58">
        <v>33.086799999999997</v>
      </c>
      <c r="J154" s="76">
        <v>32.989367056552432</v>
      </c>
      <c r="K154" s="76">
        <v>33.351295568515013</v>
      </c>
      <c r="L154" s="77">
        <v>-2.9447678061210189E-3</v>
      </c>
      <c r="M154" s="77">
        <v>7.9939906100020726E-3</v>
      </c>
      <c r="N154" s="70"/>
    </row>
    <row r="155" spans="1:14" s="1" customFormat="1" x14ac:dyDescent="0.25">
      <c r="A155" s="16">
        <v>43640</v>
      </c>
      <c r="B155" s="57">
        <v>33.095700000000001</v>
      </c>
      <c r="C155" s="57">
        <v>33.426656999999999</v>
      </c>
      <c r="D155" s="58">
        <v>33.070214819973536</v>
      </c>
      <c r="E155" s="57">
        <v>33.351957116473869</v>
      </c>
      <c r="F155" s="58">
        <v>32.989832371593153</v>
      </c>
      <c r="G155" s="58">
        <v>33.293179691296139</v>
      </c>
      <c r="H155" s="74"/>
      <c r="I155" s="58">
        <v>33.095700000000001</v>
      </c>
      <c r="J155" s="76">
        <v>33.066949783769836</v>
      </c>
      <c r="K155" s="76">
        <v>33.348376032127931</v>
      </c>
      <c r="L155" s="77">
        <v>-8.6869944525013636E-4</v>
      </c>
      <c r="M155" s="77">
        <v>7.6347088028937225E-3</v>
      </c>
      <c r="N155" s="70"/>
    </row>
    <row r="156" spans="1:14" s="1" customFormat="1" x14ac:dyDescent="0.25">
      <c r="A156" s="16">
        <v>43641</v>
      </c>
      <c r="B156" s="57">
        <v>33.100099999999998</v>
      </c>
      <c r="C156" s="57">
        <v>33.431100999999998</v>
      </c>
      <c r="D156" s="58">
        <v>33.080168908714469</v>
      </c>
      <c r="E156" s="57">
        <v>33.337223890134908</v>
      </c>
      <c r="F156" s="58">
        <v>33.14080904123054</v>
      </c>
      <c r="G156" s="58">
        <v>33.298520997802541</v>
      </c>
      <c r="H156" s="74"/>
      <c r="I156" s="58">
        <v>33.100099999999998</v>
      </c>
      <c r="J156" s="76">
        <v>33.085528723777436</v>
      </c>
      <c r="K156" s="76">
        <v>33.33600119330611</v>
      </c>
      <c r="L156" s="77">
        <v>-4.4021849548978346E-4</v>
      </c>
      <c r="M156" s="77">
        <v>7.126902737638636E-3</v>
      </c>
      <c r="N156" s="70"/>
    </row>
    <row r="157" spans="1:14" s="1" customFormat="1" x14ac:dyDescent="0.25">
      <c r="A157" s="16">
        <v>43642</v>
      </c>
      <c r="B157" s="57">
        <v>33.104500000000002</v>
      </c>
      <c r="C157" s="57">
        <v>33.435545000000005</v>
      </c>
      <c r="D157" s="58">
        <v>33.088957793080084</v>
      </c>
      <c r="E157" s="57">
        <v>33.391218829207169</v>
      </c>
      <c r="F157" s="58">
        <v>33.063793882979759</v>
      </c>
      <c r="G157" s="58">
        <v>33.298563156901785</v>
      </c>
      <c r="H157" s="74"/>
      <c r="I157" s="58">
        <v>33.104500000000002</v>
      </c>
      <c r="J157" s="76">
        <v>33.087859128121856</v>
      </c>
      <c r="K157" s="76">
        <v>33.388541133020979</v>
      </c>
      <c r="L157" s="77">
        <v>-5.0267703418403677E-4</v>
      </c>
      <c r="M157" s="77">
        <v>8.5801366285845598E-3</v>
      </c>
      <c r="N157" s="70"/>
    </row>
    <row r="158" spans="1:14" s="1" customFormat="1" x14ac:dyDescent="0.25">
      <c r="A158" s="16">
        <v>43643</v>
      </c>
      <c r="B158" s="57">
        <v>33.109000000000002</v>
      </c>
      <c r="C158" s="57">
        <v>33.440090000000005</v>
      </c>
      <c r="D158" s="58">
        <v>33.109525940225637</v>
      </c>
      <c r="E158" s="57">
        <v>33.40379640867279</v>
      </c>
      <c r="F158" s="58">
        <v>33.159091697363273</v>
      </c>
      <c r="G158" s="58">
        <v>33.330318883266614</v>
      </c>
      <c r="H158" s="74"/>
      <c r="I158" s="58">
        <v>33.109000000000002</v>
      </c>
      <c r="J158" s="76">
        <v>33.112211753536819</v>
      </c>
      <c r="K158" s="76">
        <v>33.402016750063709</v>
      </c>
      <c r="L158" s="77">
        <v>9.7005452801873847E-5</v>
      </c>
      <c r="M158" s="77">
        <v>8.8500634287869417E-3</v>
      </c>
      <c r="N158" s="70"/>
    </row>
    <row r="159" spans="1:14" s="1" customFormat="1" x14ac:dyDescent="0.25">
      <c r="A159" s="16">
        <v>43644</v>
      </c>
      <c r="B159" s="57">
        <v>33.113399999999999</v>
      </c>
      <c r="C159" s="57">
        <v>33.444533999999997</v>
      </c>
      <c r="D159" s="58">
        <v>33.105974179360167</v>
      </c>
      <c r="E159" s="57">
        <v>33.417224888040927</v>
      </c>
      <c r="F159" s="58">
        <v>33.134038718704986</v>
      </c>
      <c r="G159" s="58">
        <v>33.371204385009314</v>
      </c>
      <c r="H159" s="74"/>
      <c r="I159" s="58">
        <v>33.113399999999999</v>
      </c>
      <c r="J159" s="76">
        <v>33.107129964245964</v>
      </c>
      <c r="K159" s="76">
        <v>33.415315626405352</v>
      </c>
      <c r="L159" s="77">
        <v>-1.8935040660382396E-4</v>
      </c>
      <c r="M159" s="77">
        <v>9.1176268944099231E-3</v>
      </c>
      <c r="N159" s="70"/>
    </row>
    <row r="160" spans="1:14" s="1" customFormat="1" x14ac:dyDescent="0.25">
      <c r="A160" s="16">
        <v>43645</v>
      </c>
      <c r="B160" s="57">
        <v>33.117800000000003</v>
      </c>
      <c r="C160" s="57">
        <v>33.448978000000004</v>
      </c>
      <c r="D160" s="58">
        <v>33.086312818058424</v>
      </c>
      <c r="E160" s="57">
        <v>33.461417592507416</v>
      </c>
      <c r="F160" s="58">
        <v>32.961372366564035</v>
      </c>
      <c r="G160" s="58">
        <v>33.382254405137544</v>
      </c>
      <c r="H160" s="74"/>
      <c r="I160" s="58">
        <v>33.117800000000003</v>
      </c>
      <c r="J160" s="76">
        <v>33.082158817052495</v>
      </c>
      <c r="K160" s="76">
        <v>33.460410889086631</v>
      </c>
      <c r="L160" s="77">
        <v>-1.0761941598629089E-3</v>
      </c>
      <c r="M160" s="77">
        <v>1.0345218857732966E-2</v>
      </c>
      <c r="N160" s="70"/>
    </row>
    <row r="161" spans="1:14" s="1" customFormat="1" x14ac:dyDescent="0.25">
      <c r="A161" s="16">
        <v>43647</v>
      </c>
      <c r="B161" s="57">
        <v>33.1267</v>
      </c>
      <c r="C161" s="57">
        <v>33.457966999999996</v>
      </c>
      <c r="D161" s="76">
        <v>33.096097462344979</v>
      </c>
      <c r="E161" s="76">
        <v>33.418898548081522</v>
      </c>
      <c r="F161" s="76">
        <v>33.090698606004203</v>
      </c>
      <c r="G161" s="76">
        <v>33.390834749259845</v>
      </c>
      <c r="H161" s="74"/>
      <c r="I161" s="78">
        <f>+B161</f>
        <v>33.1267</v>
      </c>
      <c r="J161" s="76">
        <v>33.095841854292701</v>
      </c>
      <c r="K161" s="76">
        <v>33.418180212345881</v>
      </c>
      <c r="L161" s="77">
        <v>-9.3151885661110062E-4</v>
      </c>
      <c r="M161" s="77">
        <v>8.7989510680472633E-3</v>
      </c>
      <c r="N161" s="70"/>
    </row>
    <row r="162" spans="1:14" s="1" customFormat="1" x14ac:dyDescent="0.25">
      <c r="A162" s="16">
        <v>43648</v>
      </c>
      <c r="B162" s="57">
        <v>33.131100000000004</v>
      </c>
      <c r="C162" s="57">
        <v>33.462411000000003</v>
      </c>
      <c r="D162" s="76">
        <v>33.121478334994855</v>
      </c>
      <c r="E162" s="76">
        <v>33.429589160671014</v>
      </c>
      <c r="F162" s="76">
        <v>33.175342028433029</v>
      </c>
      <c r="G162" s="76">
        <v>33.37363599156027</v>
      </c>
      <c r="H162" s="74"/>
      <c r="I162" s="78">
        <f t="shared" ref="I162:I213" si="5">+B162</f>
        <v>33.131100000000004</v>
      </c>
      <c r="J162" s="76">
        <v>33.125694000436994</v>
      </c>
      <c r="K162" s="76">
        <v>33.426842285718898</v>
      </c>
      <c r="L162" s="77">
        <v>-1.6316993890965888E-4</v>
      </c>
      <c r="M162" s="77">
        <v>8.9264251932140628E-3</v>
      </c>
      <c r="N162" s="70"/>
    </row>
    <row r="163" spans="1:14" s="1" customFormat="1" x14ac:dyDescent="0.25">
      <c r="A163" s="16">
        <v>43649</v>
      </c>
      <c r="B163" s="57">
        <v>33.1355</v>
      </c>
      <c r="C163" s="57">
        <v>33.466855000000002</v>
      </c>
      <c r="D163" s="76">
        <v>33.135268252518799</v>
      </c>
      <c r="E163" s="76">
        <v>33.41059356422079</v>
      </c>
      <c r="F163" s="76">
        <v>33.1304329794404</v>
      </c>
      <c r="G163" s="76">
        <v>33.380702028832054</v>
      </c>
      <c r="H163" s="74"/>
      <c r="I163" s="78">
        <f t="shared" si="5"/>
        <v>33.1355</v>
      </c>
      <c r="J163" s="76">
        <v>33.135073349769456</v>
      </c>
      <c r="K163" s="76">
        <v>33.409712818327314</v>
      </c>
      <c r="L163" s="77">
        <v>-1.2875925534369852E-5</v>
      </c>
      <c r="M163" s="77">
        <v>8.2754996401839063E-3</v>
      </c>
      <c r="N163" s="70"/>
    </row>
    <row r="164" spans="1:14" s="1" customFormat="1" x14ac:dyDescent="0.25">
      <c r="A164" s="16">
        <v>43650</v>
      </c>
      <c r="B164" s="57">
        <v>33.139899999999997</v>
      </c>
      <c r="C164" s="57">
        <v>33.471298999999995</v>
      </c>
      <c r="D164" s="76">
        <v>33.170780340930392</v>
      </c>
      <c r="E164" s="76">
        <v>33.413359368416799</v>
      </c>
      <c r="F164" s="76">
        <v>33.060905238964857</v>
      </c>
      <c r="G164" s="76">
        <v>33.42174423356402</v>
      </c>
      <c r="H164" s="74"/>
      <c r="I164" s="78">
        <f t="shared" si="5"/>
        <v>33.139899999999997</v>
      </c>
      <c r="J164" s="76">
        <v>33.16743791366806</v>
      </c>
      <c r="K164" s="76">
        <v>33.413412367419973</v>
      </c>
      <c r="L164" s="77">
        <v>8.3095946783371972E-4</v>
      </c>
      <c r="M164" s="77">
        <v>8.2532647177564079E-3</v>
      </c>
      <c r="N164" s="70"/>
    </row>
    <row r="165" spans="1:14" s="1" customFormat="1" x14ac:dyDescent="0.25">
      <c r="A165" s="16">
        <v>43651</v>
      </c>
      <c r="B165" s="57">
        <v>33.144399999999997</v>
      </c>
      <c r="C165" s="57">
        <v>33.475843999999995</v>
      </c>
      <c r="D165" s="76">
        <v>33.155262633233022</v>
      </c>
      <c r="E165" s="76">
        <v>33.426384191993073</v>
      </c>
      <c r="F165" s="76">
        <v>33.124205392650559</v>
      </c>
      <c r="G165" s="76">
        <v>33.403608106237812</v>
      </c>
      <c r="H165" s="74"/>
      <c r="I165" s="78">
        <f t="shared" si="5"/>
        <v>33.144399999999997</v>
      </c>
      <c r="J165" s="76">
        <v>33.15440881794828</v>
      </c>
      <c r="K165" s="76">
        <v>33.42594327096873</v>
      </c>
      <c r="L165" s="77">
        <v>3.0197613920549042E-4</v>
      </c>
      <c r="M165" s="77">
        <v>8.4944446412888123E-3</v>
      </c>
      <c r="N165" s="70"/>
    </row>
    <row r="166" spans="1:14" s="1" customFormat="1" x14ac:dyDescent="0.25">
      <c r="A166" s="16">
        <v>43652</v>
      </c>
      <c r="B166" s="57">
        <v>33.148800000000001</v>
      </c>
      <c r="C166" s="57">
        <v>33.480288000000002</v>
      </c>
      <c r="D166" s="76">
        <v>33.07148103396095</v>
      </c>
      <c r="E166" s="76">
        <v>33.498629744863749</v>
      </c>
      <c r="F166" s="76">
        <v>32.978838096166982</v>
      </c>
      <c r="G166" s="76">
        <v>33.44326572541658</v>
      </c>
      <c r="H166" s="74"/>
      <c r="I166" s="78">
        <f t="shared" si="5"/>
        <v>33.148800000000001</v>
      </c>
      <c r="J166" s="76">
        <v>33.066006604121313</v>
      </c>
      <c r="K166" s="76">
        <v>33.496443327482488</v>
      </c>
      <c r="L166" s="77">
        <v>-2.4976287491157633E-3</v>
      </c>
      <c r="M166" s="77">
        <v>1.0487357837462805E-2</v>
      </c>
      <c r="N166" s="70"/>
    </row>
    <row r="167" spans="1:14" s="1" customFormat="1" x14ac:dyDescent="0.25">
      <c r="A167" s="16">
        <v>43654</v>
      </c>
      <c r="B167" s="57">
        <v>33.157699999999998</v>
      </c>
      <c r="C167" s="57">
        <v>33.489277000000001</v>
      </c>
      <c r="D167" s="76">
        <v>33.131986544414943</v>
      </c>
      <c r="E167" s="76">
        <v>33.453419709170213</v>
      </c>
      <c r="F167" s="76">
        <v>33.102341124395338</v>
      </c>
      <c r="G167" s="76">
        <v>33.372298558939427</v>
      </c>
      <c r="H167" s="74"/>
      <c r="I167" s="78">
        <f t="shared" si="5"/>
        <v>33.157699999999998</v>
      </c>
      <c r="J167" s="76">
        <v>33.130225061713631</v>
      </c>
      <c r="K167" s="76">
        <v>33.451004314058608</v>
      </c>
      <c r="L167" s="77">
        <v>-8.286141163701792E-4</v>
      </c>
      <c r="M167" s="77">
        <v>8.8457376132424562E-3</v>
      </c>
      <c r="N167" s="70"/>
    </row>
    <row r="168" spans="1:14" s="1" customFormat="1" x14ac:dyDescent="0.25">
      <c r="A168" s="16">
        <v>43655</v>
      </c>
      <c r="B168" s="57">
        <v>33.162100000000002</v>
      </c>
      <c r="C168" s="57">
        <v>33.493721000000001</v>
      </c>
      <c r="D168" s="76">
        <v>33.106298619872923</v>
      </c>
      <c r="E168" s="76">
        <v>33.439396599167132</v>
      </c>
      <c r="F168" s="76">
        <v>33.076557995762386</v>
      </c>
      <c r="G168" s="76">
        <v>33.390176405983453</v>
      </c>
      <c r="H168" s="74"/>
      <c r="I168" s="78">
        <f t="shared" si="5"/>
        <v>33.162100000000002</v>
      </c>
      <c r="J168" s="76">
        <v>33.105356216899658</v>
      </c>
      <c r="K168" s="76">
        <v>33.438345072427204</v>
      </c>
      <c r="L168" s="77">
        <v>-1.7111034313371154E-3</v>
      </c>
      <c r="M168" s="77">
        <v>8.3301441231768015E-3</v>
      </c>
      <c r="N168" s="70"/>
    </row>
    <row r="169" spans="1:14" s="1" customFormat="1" x14ac:dyDescent="0.25">
      <c r="A169" s="16">
        <v>43656</v>
      </c>
      <c r="B169" s="57">
        <v>33.166499999999999</v>
      </c>
      <c r="C169" s="57">
        <v>33.498165</v>
      </c>
      <c r="D169" s="76">
        <v>33.126021249420553</v>
      </c>
      <c r="E169" s="76">
        <v>33.420346760885494</v>
      </c>
      <c r="F169" s="76">
        <v>33.134295700855283</v>
      </c>
      <c r="G169" s="76">
        <v>33.417882684147095</v>
      </c>
      <c r="H169" s="74"/>
      <c r="I169" s="78">
        <f t="shared" si="5"/>
        <v>33.166499999999999</v>
      </c>
      <c r="J169" s="76">
        <v>33.126402312052917</v>
      </c>
      <c r="K169" s="76">
        <v>33.420323172034927</v>
      </c>
      <c r="L169" s="77">
        <v>-1.2089815912767943E-3</v>
      </c>
      <c r="M169" s="77">
        <v>7.6529984181305634E-3</v>
      </c>
      <c r="N169" s="70"/>
    </row>
    <row r="170" spans="1:14" s="1" customFormat="1" x14ac:dyDescent="0.25">
      <c r="A170" s="16">
        <v>43657</v>
      </c>
      <c r="B170" s="57">
        <v>33.170999999999999</v>
      </c>
      <c r="C170" s="57">
        <v>33.50271</v>
      </c>
      <c r="D170" s="76">
        <v>33.171741948181669</v>
      </c>
      <c r="E170" s="76">
        <v>33.412379418239098</v>
      </c>
      <c r="F170" s="76">
        <v>33.086838662389283</v>
      </c>
      <c r="G170" s="76">
        <v>33.391787323966241</v>
      </c>
      <c r="H170" s="74"/>
      <c r="I170" s="78">
        <f t="shared" si="5"/>
        <v>33.170999999999999</v>
      </c>
      <c r="J170" s="76">
        <v>33.169949875800214</v>
      </c>
      <c r="K170" s="76">
        <v>33.41207672458723</v>
      </c>
      <c r="L170" s="77">
        <v>-3.1657899966409954E-5</v>
      </c>
      <c r="M170" s="77">
        <v>7.2676954142844872E-3</v>
      </c>
      <c r="N170" s="70"/>
    </row>
    <row r="171" spans="1:14" s="1" customFormat="1" x14ac:dyDescent="0.25">
      <c r="A171" s="16">
        <v>43658</v>
      </c>
      <c r="B171" s="57">
        <v>33.175400000000003</v>
      </c>
      <c r="C171" s="57">
        <v>33.507154</v>
      </c>
      <c r="D171" s="76">
        <v>33.131059438584117</v>
      </c>
      <c r="E171" s="76">
        <v>33.383144283513133</v>
      </c>
      <c r="F171" s="76">
        <v>33.1529507882315</v>
      </c>
      <c r="G171" s="76">
        <v>33.360769404156876</v>
      </c>
      <c r="H171" s="74"/>
      <c r="I171" s="78">
        <f t="shared" si="5"/>
        <v>33.175400000000003</v>
      </c>
      <c r="J171" s="76">
        <v>33.13199936808136</v>
      </c>
      <c r="K171" s="76">
        <v>33.382286096554907</v>
      </c>
      <c r="L171" s="77">
        <v>-1.3082172910844703E-3</v>
      </c>
      <c r="M171" s="77">
        <v>6.2361296790665226E-3</v>
      </c>
      <c r="N171" s="70"/>
    </row>
    <row r="172" spans="1:14" s="1" customFormat="1" x14ac:dyDescent="0.25">
      <c r="A172" s="16">
        <v>43659</v>
      </c>
      <c r="B172" s="57">
        <v>33.1798</v>
      </c>
      <c r="C172" s="57">
        <v>33.511597999999999</v>
      </c>
      <c r="D172" s="76">
        <v>33.099396030852304</v>
      </c>
      <c r="E172" s="76">
        <v>33.432296170444268</v>
      </c>
      <c r="F172" s="76">
        <v>33.005120645397163</v>
      </c>
      <c r="G172" s="76">
        <v>33.410362618571419</v>
      </c>
      <c r="H172" s="74"/>
      <c r="I172" s="78">
        <f t="shared" si="5"/>
        <v>33.1798</v>
      </c>
      <c r="J172" s="76">
        <v>33.093971896972342</v>
      </c>
      <c r="K172" s="76">
        <v>33.432113468446715</v>
      </c>
      <c r="L172" s="77">
        <v>-2.5867576967811331E-3</v>
      </c>
      <c r="M172" s="77">
        <v>7.6044300582497545E-3</v>
      </c>
      <c r="N172" s="70"/>
    </row>
    <row r="173" spans="1:14" s="1" customFormat="1" x14ac:dyDescent="0.25">
      <c r="A173" s="16">
        <v>43661</v>
      </c>
      <c r="B173" s="57">
        <v>33.188699999999997</v>
      </c>
      <c r="C173" s="57">
        <v>33.520586999999999</v>
      </c>
      <c r="D173" s="76">
        <v>33.088238846876507</v>
      </c>
      <c r="E173" s="76">
        <v>33.43638830748089</v>
      </c>
      <c r="F173" s="76">
        <v>33.100588496426361</v>
      </c>
      <c r="G173" s="76">
        <v>33.429560717720257</v>
      </c>
      <c r="H173" s="74"/>
      <c r="I173" s="78">
        <f t="shared" si="5"/>
        <v>33.188699999999997</v>
      </c>
      <c r="J173" s="76">
        <v>33.088908894460779</v>
      </c>
      <c r="K173" s="76">
        <v>33.436315355890763</v>
      </c>
      <c r="L173" s="77">
        <v>-3.0067795827862496E-3</v>
      </c>
      <c r="M173" s="77">
        <v>7.4608332321171198E-3</v>
      </c>
      <c r="N173" s="70"/>
    </row>
    <row r="174" spans="1:14" s="1" customFormat="1" x14ac:dyDescent="0.25">
      <c r="A174" s="16">
        <v>43662</v>
      </c>
      <c r="B174" s="57">
        <v>33.193100000000001</v>
      </c>
      <c r="C174" s="57">
        <v>33.525030999999998</v>
      </c>
      <c r="D174" s="76">
        <v>33.131212014949305</v>
      </c>
      <c r="E174" s="76">
        <v>33.411184486042728</v>
      </c>
      <c r="F174" s="76">
        <v>33.094527162147948</v>
      </c>
      <c r="G174" s="76">
        <v>33.375739193158438</v>
      </c>
      <c r="H174" s="74"/>
      <c r="I174" s="78">
        <f t="shared" si="5"/>
        <v>33.193100000000001</v>
      </c>
      <c r="J174" s="76">
        <v>33.129529811137147</v>
      </c>
      <c r="K174" s="76">
        <v>33.410626607549716</v>
      </c>
      <c r="L174" s="77">
        <v>-1.9151627555984404E-3</v>
      </c>
      <c r="M174" s="77">
        <v>6.5533682467053354E-3</v>
      </c>
      <c r="N174" s="70"/>
    </row>
    <row r="175" spans="1:14" s="1" customFormat="1" x14ac:dyDescent="0.25">
      <c r="A175" s="16">
        <v>43663</v>
      </c>
      <c r="B175" s="57">
        <v>33.197600000000001</v>
      </c>
      <c r="C175" s="57">
        <v>33.529575999999999</v>
      </c>
      <c r="D175" s="76">
        <v>33.148041374895236</v>
      </c>
      <c r="E175" s="76">
        <v>33.369884851672964</v>
      </c>
      <c r="F175" s="76">
        <v>33.08610391128083</v>
      </c>
      <c r="G175" s="76">
        <v>33.328128124268368</v>
      </c>
      <c r="H175" s="74"/>
      <c r="I175" s="78">
        <f t="shared" si="5"/>
        <v>33.197600000000001</v>
      </c>
      <c r="J175" s="76">
        <v>33.146050205638247</v>
      </c>
      <c r="K175" s="76">
        <v>33.368998686771874</v>
      </c>
      <c r="L175" s="77">
        <v>-1.5528169012746301E-3</v>
      </c>
      <c r="M175" s="77">
        <v>5.1629842751244994E-3</v>
      </c>
      <c r="N175" s="70"/>
    </row>
    <row r="176" spans="1:14" s="1" customFormat="1" x14ac:dyDescent="0.25">
      <c r="A176" s="16">
        <v>43664</v>
      </c>
      <c r="B176" s="57">
        <v>33.201999999999998</v>
      </c>
      <c r="C176" s="57">
        <v>33.534019999999998</v>
      </c>
      <c r="D176" s="76">
        <v>33.123230262718948</v>
      </c>
      <c r="E176" s="76">
        <v>33.328180919514445</v>
      </c>
      <c r="F176" s="76">
        <v>33.152835237468182</v>
      </c>
      <c r="G176" s="76">
        <v>33.311784721271692</v>
      </c>
      <c r="H176" s="74"/>
      <c r="I176" s="78">
        <f t="shared" si="5"/>
        <v>33.201999999999998</v>
      </c>
      <c r="J176" s="76">
        <v>33.124308097765791</v>
      </c>
      <c r="K176" s="76">
        <v>33.327627005844903</v>
      </c>
      <c r="L176" s="77">
        <v>-2.3399765747306512E-3</v>
      </c>
      <c r="M176" s="77">
        <v>3.7837180243631323E-3</v>
      </c>
      <c r="N176" s="70"/>
    </row>
    <row r="177" spans="1:14" s="1" customFormat="1" x14ac:dyDescent="0.25">
      <c r="A177" s="16">
        <v>43666</v>
      </c>
      <c r="B177" s="57">
        <v>33.210900000000002</v>
      </c>
      <c r="C177" s="57">
        <v>33.543009000000005</v>
      </c>
      <c r="D177" s="76">
        <v>33.102288587541395</v>
      </c>
      <c r="E177" s="76">
        <v>33.470985331111841</v>
      </c>
      <c r="F177" s="76">
        <v>33.012085274087269</v>
      </c>
      <c r="G177" s="76">
        <v>33.511916628699502</v>
      </c>
      <c r="H177" s="74"/>
      <c r="I177" s="78">
        <f t="shared" si="5"/>
        <v>33.210900000000002</v>
      </c>
      <c r="J177" s="76">
        <v>33.097184028054812</v>
      </c>
      <c r="K177" s="76">
        <v>33.471322646874583</v>
      </c>
      <c r="L177" s="77">
        <v>-3.4240557149968869E-3</v>
      </c>
      <c r="M177" s="77">
        <v>7.8414811665622041E-3</v>
      </c>
      <c r="N177" s="70"/>
    </row>
    <row r="178" spans="1:14" s="1" customFormat="1" x14ac:dyDescent="0.25">
      <c r="A178" s="16">
        <v>43668</v>
      </c>
      <c r="B178" s="57">
        <v>33.219799999999999</v>
      </c>
      <c r="C178" s="57">
        <v>33.551997999999998</v>
      </c>
      <c r="D178" s="76">
        <v>33.157231640933368</v>
      </c>
      <c r="E178" s="76">
        <v>33.445615473146965</v>
      </c>
      <c r="F178" s="76">
        <v>33.143012498120598</v>
      </c>
      <c r="G178" s="76">
        <v>33.304354081815461</v>
      </c>
      <c r="H178" s="74"/>
      <c r="I178" s="78">
        <f t="shared" si="5"/>
        <v>33.219799999999999</v>
      </c>
      <c r="J178" s="76">
        <v>33.156529700992053</v>
      </c>
      <c r="K178" s="76">
        <v>33.438183202197948</v>
      </c>
      <c r="L178" s="77">
        <v>-1.904596024297153E-3</v>
      </c>
      <c r="M178" s="77">
        <v>6.5738867241208069E-3</v>
      </c>
      <c r="N178" s="70"/>
    </row>
    <row r="179" spans="1:14" s="1" customFormat="1" x14ac:dyDescent="0.25">
      <c r="A179" s="16">
        <v>43669</v>
      </c>
      <c r="B179" s="57">
        <v>33.224200000000003</v>
      </c>
      <c r="C179" s="57">
        <v>33.556442000000004</v>
      </c>
      <c r="D179" s="76">
        <v>33.157426361833124</v>
      </c>
      <c r="E179" s="76">
        <v>33.404019924784663</v>
      </c>
      <c r="F179" s="76">
        <v>33.115617228345982</v>
      </c>
      <c r="G179" s="76">
        <v>33.375903053384484</v>
      </c>
      <c r="H179" s="74"/>
      <c r="I179" s="78">
        <f t="shared" si="5"/>
        <v>33.224200000000003</v>
      </c>
      <c r="J179" s="76">
        <v>33.155687177833002</v>
      </c>
      <c r="K179" s="76">
        <v>33.4037658543959</v>
      </c>
      <c r="L179" s="77">
        <v>-2.0621360985968442E-3</v>
      </c>
      <c r="M179" s="77">
        <v>5.4046705231697509E-3</v>
      </c>
      <c r="N179" s="70"/>
    </row>
    <row r="180" spans="1:14" s="1" customFormat="1" x14ac:dyDescent="0.25">
      <c r="A180" s="16">
        <v>43670</v>
      </c>
      <c r="B180" s="57">
        <v>33.228700000000003</v>
      </c>
      <c r="C180" s="57">
        <v>33.560987000000004</v>
      </c>
      <c r="D180" s="76">
        <v>33.180013571924192</v>
      </c>
      <c r="E180" s="76">
        <v>33.394932529332223</v>
      </c>
      <c r="F180" s="76">
        <v>33.239595137633067</v>
      </c>
      <c r="G180" s="76">
        <v>33.383080645794948</v>
      </c>
      <c r="H180" s="74"/>
      <c r="I180" s="78">
        <f t="shared" si="5"/>
        <v>33.228700000000003</v>
      </c>
      <c r="J180" s="76">
        <v>33.185237989704213</v>
      </c>
      <c r="K180" s="76">
        <v>33.394822611939837</v>
      </c>
      <c r="L180" s="77">
        <v>-1.3079660141922726E-3</v>
      </c>
      <c r="M180" s="77">
        <v>4.9993713849724349E-3</v>
      </c>
      <c r="N180" s="70"/>
    </row>
    <row r="181" spans="1:14" s="1" customFormat="1" x14ac:dyDescent="0.25">
      <c r="A181" s="16">
        <v>43671</v>
      </c>
      <c r="B181" s="57">
        <v>33.2331</v>
      </c>
      <c r="C181" s="57">
        <v>33.565431000000004</v>
      </c>
      <c r="D181" s="76">
        <v>33.182506057935846</v>
      </c>
      <c r="E181" s="76">
        <v>33.41716015100274</v>
      </c>
      <c r="F181" s="76">
        <v>33.195498541008767</v>
      </c>
      <c r="G181" s="76">
        <v>33.384186021189358</v>
      </c>
      <c r="H181" s="74"/>
      <c r="I181" s="78">
        <f t="shared" si="5"/>
        <v>33.2331</v>
      </c>
      <c r="J181" s="76">
        <v>33.183019325683588</v>
      </c>
      <c r="K181" s="76">
        <v>33.416664217508369</v>
      </c>
      <c r="L181" s="77">
        <v>-1.5069516330529485E-3</v>
      </c>
      <c r="M181" s="77">
        <v>5.523535797393838E-3</v>
      </c>
      <c r="N181" s="70"/>
    </row>
    <row r="182" spans="1:14" s="1" customFormat="1" x14ac:dyDescent="0.25">
      <c r="A182" s="16">
        <v>43672</v>
      </c>
      <c r="B182" s="57">
        <v>33.237499999999997</v>
      </c>
      <c r="C182" s="57">
        <v>33.569874999999996</v>
      </c>
      <c r="D182" s="76">
        <v>33.173775089483385</v>
      </c>
      <c r="E182" s="76">
        <v>33.431634059023231</v>
      </c>
      <c r="F182" s="76">
        <v>33.17694932061567</v>
      </c>
      <c r="G182" s="76">
        <v>33.387583431745234</v>
      </c>
      <c r="H182" s="74"/>
      <c r="I182" s="78">
        <f t="shared" si="5"/>
        <v>33.237499999999997</v>
      </c>
      <c r="J182" s="76">
        <v>33.173901154905728</v>
      </c>
      <c r="K182" s="76">
        <v>33.430969253510597</v>
      </c>
      <c r="L182" s="77">
        <v>-1.9134665692145637E-3</v>
      </c>
      <c r="M182" s="77">
        <v>5.8208124410861085E-3</v>
      </c>
      <c r="N182" s="70"/>
    </row>
    <row r="183" spans="1:14" s="1" customFormat="1" x14ac:dyDescent="0.25">
      <c r="A183" s="16">
        <v>43673</v>
      </c>
      <c r="B183" s="57">
        <v>33.241999999999997</v>
      </c>
      <c r="C183" s="57">
        <v>33.574419999999996</v>
      </c>
      <c r="D183" s="76">
        <v>33.200371652700873</v>
      </c>
      <c r="E183" s="76">
        <v>33.490102377564178</v>
      </c>
      <c r="F183" s="76">
        <v>33.086907441952086</v>
      </c>
      <c r="G183" s="76">
        <v>33.610392921549398</v>
      </c>
      <c r="H183" s="74"/>
      <c r="I183" s="78">
        <f t="shared" si="5"/>
        <v>33.241999999999997</v>
      </c>
      <c r="J183" s="76">
        <v>33.19306193869275</v>
      </c>
      <c r="K183" s="76">
        <v>33.490854874770527</v>
      </c>
      <c r="L183" s="77">
        <v>-1.4721756003624026E-3</v>
      </c>
      <c r="M183" s="77">
        <v>7.4861583169042022E-3</v>
      </c>
      <c r="N183" s="70"/>
    </row>
    <row r="184" spans="1:14" s="1" customFormat="1" x14ac:dyDescent="0.25">
      <c r="A184" s="16">
        <v>43675</v>
      </c>
      <c r="B184" s="57">
        <v>33.250900000000001</v>
      </c>
      <c r="C184" s="57">
        <v>33.583409000000003</v>
      </c>
      <c r="D184" s="76">
        <v>33.167302453475365</v>
      </c>
      <c r="E184" s="76">
        <v>33.429733705516163</v>
      </c>
      <c r="F184" s="76">
        <v>33.12329295686137</v>
      </c>
      <c r="G184" s="76">
        <v>33.429875946191132</v>
      </c>
      <c r="H184" s="74"/>
      <c r="I184" s="78">
        <f t="shared" si="5"/>
        <v>33.250900000000001</v>
      </c>
      <c r="J184" s="76">
        <v>33.165313459554902</v>
      </c>
      <c r="K184" s="76">
        <v>33.429735825954282</v>
      </c>
      <c r="L184" s="77">
        <v>-2.5739616204403337E-3</v>
      </c>
      <c r="M184" s="77">
        <v>5.378375501242985E-3</v>
      </c>
      <c r="N184" s="70"/>
    </row>
    <row r="185" spans="1:14" s="1" customFormat="1" x14ac:dyDescent="0.25">
      <c r="A185" s="16">
        <v>43676</v>
      </c>
      <c r="B185" s="57">
        <v>33.255299999999998</v>
      </c>
      <c r="C185" s="57">
        <v>33.587852999999996</v>
      </c>
      <c r="D185" s="76">
        <v>33.155534978121715</v>
      </c>
      <c r="E185" s="76">
        <v>33.453308659238637</v>
      </c>
      <c r="F185" s="76">
        <v>33.170934620529529</v>
      </c>
      <c r="G185" s="76">
        <v>33.425249138634328</v>
      </c>
      <c r="H185" s="74"/>
      <c r="I185" s="78">
        <f t="shared" si="5"/>
        <v>33.255299999999998</v>
      </c>
      <c r="J185" s="76">
        <v>33.156160588593046</v>
      </c>
      <c r="K185" s="76">
        <v>33.452972821651322</v>
      </c>
      <c r="L185" s="77">
        <v>-2.9811612406729802E-3</v>
      </c>
      <c r="M185" s="77">
        <v>5.9440997871414098E-3</v>
      </c>
      <c r="N185" s="70"/>
    </row>
    <row r="186" spans="1:14" s="1" customFormat="1" x14ac:dyDescent="0.25">
      <c r="A186" s="16">
        <v>43677</v>
      </c>
      <c r="B186" s="57">
        <v>33.259799999999998</v>
      </c>
      <c r="C186" s="57">
        <v>33.592397999999996</v>
      </c>
      <c r="D186" s="76">
        <v>33.186544224923587</v>
      </c>
      <c r="E186" s="76">
        <v>33.469114210699438</v>
      </c>
      <c r="F186" s="76">
        <v>33.147300614271963</v>
      </c>
      <c r="G186" s="76">
        <v>33.439490194946458</v>
      </c>
      <c r="H186" s="74"/>
      <c r="I186" s="78">
        <f t="shared" si="5"/>
        <v>33.259799999999998</v>
      </c>
      <c r="J186" s="76">
        <v>33.185221440565826</v>
      </c>
      <c r="K186" s="76">
        <v>33.468735389381138</v>
      </c>
      <c r="L186" s="77">
        <v>-2.2423033041140531E-3</v>
      </c>
      <c r="M186" s="77">
        <v>6.2819195960630916E-3</v>
      </c>
      <c r="N186" s="70"/>
    </row>
    <row r="187" spans="1:14" s="1" customFormat="1" x14ac:dyDescent="0.25">
      <c r="A187" s="16">
        <v>43678</v>
      </c>
      <c r="B187" s="57">
        <v>33.264200000000002</v>
      </c>
      <c r="C187" s="57">
        <v>33.596842000000002</v>
      </c>
      <c r="D187" s="76">
        <v>33.08140950297787</v>
      </c>
      <c r="E187" s="76">
        <v>33.572219310205732</v>
      </c>
      <c r="F187" s="76">
        <v>32.856796142208346</v>
      </c>
      <c r="G187" s="76">
        <v>33.205511601788892</v>
      </c>
      <c r="H187" s="74"/>
      <c r="I187" s="78">
        <f t="shared" si="5"/>
        <v>33.264200000000002</v>
      </c>
      <c r="J187" s="76">
        <v>33.076931559772987</v>
      </c>
      <c r="K187" s="76">
        <v>33.57150243545923</v>
      </c>
      <c r="L187" s="77">
        <f>(J187+-I187)/I187</f>
        <v>-5.6297292653067037E-3</v>
      </c>
      <c r="M187" s="77">
        <f>(K187-I187)/I187</f>
        <v>9.2382331593493221E-3</v>
      </c>
      <c r="N187" s="70"/>
    </row>
    <row r="188" spans="1:14" s="1" customFormat="1" x14ac:dyDescent="0.25">
      <c r="A188" s="16">
        <v>40027</v>
      </c>
      <c r="B188" s="57">
        <v>33.268700000000003</v>
      </c>
      <c r="C188" s="57">
        <v>33.601387000000003</v>
      </c>
      <c r="D188" s="76">
        <v>33.207833051682691</v>
      </c>
      <c r="E188" s="76">
        <v>33.483814060099043</v>
      </c>
      <c r="F188" s="76">
        <v>33.242737118132304</v>
      </c>
      <c r="G188" s="76">
        <v>33.422232848539842</v>
      </c>
      <c r="H188" s="74"/>
      <c r="I188" s="78">
        <f t="shared" si="5"/>
        <v>33.268700000000003</v>
      </c>
      <c r="J188" s="76">
        <v>33.209379999325556</v>
      </c>
      <c r="K188" s="76">
        <v>33.480127487643152</v>
      </c>
      <c r="L188" s="77">
        <f>(J188+-I188)/I188</f>
        <v>-1.7830573684708678E-3</v>
      </c>
      <c r="M188" s="77">
        <f>(K188-I188)/I188</f>
        <v>6.3551472598312956E-3</v>
      </c>
      <c r="N188" s="70"/>
    </row>
    <row r="189" spans="1:14" s="1" customFormat="1" x14ac:dyDescent="0.25">
      <c r="A189" s="16">
        <v>43680</v>
      </c>
      <c r="B189" s="57">
        <v>33.273099999999999</v>
      </c>
      <c r="C189" s="57">
        <v>33.605831000000002</v>
      </c>
      <c r="D189" s="76">
        <v>33.138621129776944</v>
      </c>
      <c r="E189" s="76">
        <v>33.535376587448646</v>
      </c>
      <c r="F189" s="76">
        <v>32.984176317513345</v>
      </c>
      <c r="G189" s="76">
        <v>33.656742627843258</v>
      </c>
      <c r="H189" s="74"/>
      <c r="I189" s="78">
        <f t="shared" si="5"/>
        <v>33.273099999999999</v>
      </c>
      <c r="J189" s="76">
        <v>33.132163108700411</v>
      </c>
      <c r="K189" s="76">
        <v>33.535883374148831</v>
      </c>
      <c r="L189" s="77">
        <f t="shared" ref="L189:L213" si="6">(J189+-I189)/I189</f>
        <v>-4.2357607586785946E-3</v>
      </c>
      <c r="M189" s="77">
        <f t="shared" ref="M189:M213" si="7">(K189-I189)/I189</f>
        <v>7.8977724993713142E-3</v>
      </c>
      <c r="N189" s="70"/>
    </row>
    <row r="190" spans="1:14" s="1" customFormat="1" x14ac:dyDescent="0.25">
      <c r="A190" s="16">
        <v>43682</v>
      </c>
      <c r="B190" s="57">
        <v>33.281999999999996</v>
      </c>
      <c r="C190" s="57">
        <v>33.614819999999995</v>
      </c>
      <c r="D190" s="76">
        <v>33.1904839267699</v>
      </c>
      <c r="E190" s="76">
        <v>33.453427603777847</v>
      </c>
      <c r="F190" s="76">
        <v>33.186631240973838</v>
      </c>
      <c r="G190" s="76">
        <v>33.426201079773115</v>
      </c>
      <c r="H190" s="74"/>
      <c r="I190" s="78">
        <f t="shared" si="5"/>
        <v>33.281999999999996</v>
      </c>
      <c r="J190" s="76">
        <v>33.190338110825607</v>
      </c>
      <c r="K190" s="76">
        <v>33.45261141112718</v>
      </c>
      <c r="L190" s="77">
        <f t="shared" si="6"/>
        <v>-2.7540979861303242E-3</v>
      </c>
      <c r="M190" s="77">
        <f t="shared" si="7"/>
        <v>5.1262367383926163E-3</v>
      </c>
      <c r="N190" s="70"/>
    </row>
    <row r="191" spans="1:14" s="1" customFormat="1" x14ac:dyDescent="0.25">
      <c r="A191" s="16">
        <v>43683</v>
      </c>
      <c r="B191" s="57">
        <v>33.286499999999997</v>
      </c>
      <c r="C191" s="57">
        <v>33.619364999999995</v>
      </c>
      <c r="D191" s="76">
        <v>33.185529272089916</v>
      </c>
      <c r="E191" s="76">
        <v>33.450283823896456</v>
      </c>
      <c r="F191" s="76">
        <v>33.193415841588163</v>
      </c>
      <c r="G191" s="76">
        <v>33.405639286457166</v>
      </c>
      <c r="H191" s="74"/>
      <c r="I191" s="78">
        <f t="shared" si="5"/>
        <v>33.286499999999997</v>
      </c>
      <c r="J191" s="76">
        <v>33.185906620669961</v>
      </c>
      <c r="K191" s="76">
        <v>33.448696630841631</v>
      </c>
      <c r="L191" s="77">
        <f t="shared" si="6"/>
        <v>-3.0220473564368669E-3</v>
      </c>
      <c r="M191" s="77">
        <f t="shared" si="7"/>
        <v>4.8727451321597262E-3</v>
      </c>
      <c r="N191" s="70"/>
    </row>
    <row r="192" spans="1:14" s="1" customFormat="1" x14ac:dyDescent="0.25">
      <c r="A192" s="16">
        <v>43684</v>
      </c>
      <c r="B192" s="57">
        <v>33.290900000000001</v>
      </c>
      <c r="C192" s="57">
        <v>33.623809000000001</v>
      </c>
      <c r="D192" s="76">
        <v>33.236630458674881</v>
      </c>
      <c r="E192" s="76">
        <v>33.459168168608954</v>
      </c>
      <c r="F192" s="76">
        <v>33.266089493758564</v>
      </c>
      <c r="G192" s="76">
        <v>33.416976967338968</v>
      </c>
      <c r="H192" s="74"/>
      <c r="I192" s="78">
        <f t="shared" si="5"/>
        <v>33.290900000000001</v>
      </c>
      <c r="J192" s="76">
        <v>33.237949239877636</v>
      </c>
      <c r="K192" s="76">
        <v>33.457891833208919</v>
      </c>
      <c r="L192" s="77">
        <f t="shared" si="6"/>
        <v>-1.5905475707284637E-3</v>
      </c>
      <c r="M192" s="77">
        <f t="shared" si="7"/>
        <v>5.0161405431790127E-3</v>
      </c>
      <c r="N192" s="70"/>
    </row>
    <row r="193" spans="1:14" s="1" customFormat="1" x14ac:dyDescent="0.25">
      <c r="A193" s="16">
        <v>43685</v>
      </c>
      <c r="B193" s="57">
        <v>33.295400000000001</v>
      </c>
      <c r="C193" s="57">
        <v>33.628354000000002</v>
      </c>
      <c r="D193" s="76">
        <v>33.24387750883281</v>
      </c>
      <c r="E193" s="76">
        <v>33.485545083279405</v>
      </c>
      <c r="F193" s="76">
        <v>33.185436823864372</v>
      </c>
      <c r="G193" s="76">
        <v>33.426454594319033</v>
      </c>
      <c r="H193" s="74"/>
      <c r="I193" s="78">
        <f t="shared" si="5"/>
        <v>33.295400000000001</v>
      </c>
      <c r="J193" s="76">
        <v>33.242350470183979</v>
      </c>
      <c r="K193" s="76">
        <v>33.484220806665945</v>
      </c>
      <c r="L193" s="77">
        <f t="shared" si="6"/>
        <v>-1.5932990688209735E-3</v>
      </c>
      <c r="M193" s="77">
        <f t="shared" si="7"/>
        <v>5.6710778866133002E-3</v>
      </c>
      <c r="N193" s="70"/>
    </row>
    <row r="194" spans="1:14" s="1" customFormat="1" x14ac:dyDescent="0.25">
      <c r="A194" s="16">
        <v>43686</v>
      </c>
      <c r="B194" s="57">
        <v>33.299799999999998</v>
      </c>
      <c r="C194" s="57">
        <v>33.632798000000001</v>
      </c>
      <c r="D194" s="76">
        <v>33.235819218730043</v>
      </c>
      <c r="E194" s="76">
        <v>33.471480167182776</v>
      </c>
      <c r="F194" s="76">
        <v>33.278550181084</v>
      </c>
      <c r="G194" s="76">
        <v>33.450957775737812</v>
      </c>
      <c r="H194" s="74"/>
      <c r="I194" s="78">
        <f t="shared" si="5"/>
        <v>33.299799999999998</v>
      </c>
      <c r="J194" s="76">
        <v>33.23842378974927</v>
      </c>
      <c r="K194" s="76">
        <v>33.47124148037561</v>
      </c>
      <c r="L194" s="77">
        <f t="shared" si="6"/>
        <v>-1.8431405068717543E-3</v>
      </c>
      <c r="M194" s="77">
        <f t="shared" si="7"/>
        <v>5.1484237255362735E-3</v>
      </c>
      <c r="N194" s="70"/>
    </row>
    <row r="195" spans="1:14" s="1" customFormat="1" x14ac:dyDescent="0.25">
      <c r="A195" s="16">
        <v>43687</v>
      </c>
      <c r="B195" s="57">
        <v>33.304299999999998</v>
      </c>
      <c r="C195" s="57">
        <v>33.637343000000001</v>
      </c>
      <c r="D195" s="76">
        <v>33.112530087687162</v>
      </c>
      <c r="E195" s="76">
        <v>33.558657944656865</v>
      </c>
      <c r="F195" s="76">
        <v>32.862633541132418</v>
      </c>
      <c r="G195" s="76">
        <v>33.604760334748917</v>
      </c>
      <c r="H195" s="74"/>
      <c r="I195" s="78">
        <f t="shared" si="5"/>
        <v>33.304299999999998</v>
      </c>
      <c r="J195" s="76">
        <v>33.099677045910724</v>
      </c>
      <c r="K195" s="76">
        <v>33.559090141860239</v>
      </c>
      <c r="L195" s="77">
        <f t="shared" si="6"/>
        <v>-6.1440400815892813E-3</v>
      </c>
      <c r="M195" s="77">
        <f t="shared" si="7"/>
        <v>7.6503677260966532E-3</v>
      </c>
      <c r="N195" s="70"/>
    </row>
    <row r="196" spans="1:14" s="1" customFormat="1" x14ac:dyDescent="0.25">
      <c r="A196" s="16">
        <v>43689</v>
      </c>
      <c r="B196" s="57">
        <v>33.313200000000002</v>
      </c>
      <c r="C196" s="57">
        <v>33.646332000000001</v>
      </c>
      <c r="D196" s="76">
        <v>33.232788471069313</v>
      </c>
      <c r="E196" s="76">
        <v>33.471759149319332</v>
      </c>
      <c r="F196" s="76">
        <v>33.224925485982034</v>
      </c>
      <c r="G196" s="76">
        <v>33.448528259819213</v>
      </c>
      <c r="H196" s="74"/>
      <c r="I196" s="78">
        <f t="shared" si="5"/>
        <v>33.313200000000002</v>
      </c>
      <c r="J196" s="76">
        <v>33.232371766330942</v>
      </c>
      <c r="K196" s="76">
        <v>33.471303422195668</v>
      </c>
      <c r="L196" s="77">
        <f t="shared" si="6"/>
        <v>-2.426312502823492E-3</v>
      </c>
      <c r="M196" s="77">
        <f t="shared" si="7"/>
        <v>4.7459692312856652E-3</v>
      </c>
      <c r="N196" s="70"/>
    </row>
    <row r="197" spans="1:14" s="1" customFormat="1" x14ac:dyDescent="0.25">
      <c r="A197" s="16">
        <v>43690</v>
      </c>
      <c r="B197" s="57">
        <v>33.317599999999999</v>
      </c>
      <c r="C197" s="57">
        <v>33.650776</v>
      </c>
      <c r="D197" s="76">
        <v>33.224457981860873</v>
      </c>
      <c r="E197" s="76">
        <v>33.446930415894947</v>
      </c>
      <c r="F197" s="76">
        <v>33.273462431371733</v>
      </c>
      <c r="G197" s="76">
        <v>33.432819684641707</v>
      </c>
      <c r="H197" s="74"/>
      <c r="I197" s="78">
        <f t="shared" si="5"/>
        <v>33.317599999999999</v>
      </c>
      <c r="J197" s="76">
        <v>33.226813964804634</v>
      </c>
      <c r="K197" s="76">
        <v>33.446593511327201</v>
      </c>
      <c r="L197" s="77">
        <f t="shared" si="6"/>
        <v>-2.7248671931761124E-3</v>
      </c>
      <c r="M197" s="77">
        <f t="shared" si="7"/>
        <v>3.8716327504742919E-3</v>
      </c>
      <c r="N197" s="70"/>
    </row>
    <row r="198" spans="1:14" s="1" customFormat="1" x14ac:dyDescent="0.25">
      <c r="A198" s="16">
        <v>43691</v>
      </c>
      <c r="B198" s="57">
        <v>33.322099999999999</v>
      </c>
      <c r="C198" s="57">
        <v>33.655321000000001</v>
      </c>
      <c r="D198" s="76">
        <v>33.21717839697795</v>
      </c>
      <c r="E198" s="76">
        <v>33.45544041495306</v>
      </c>
      <c r="F198" s="76">
        <v>33.239503382595927</v>
      </c>
      <c r="G198" s="76">
        <v>33.418734347265676</v>
      </c>
      <c r="H198" s="74"/>
      <c r="I198" s="78">
        <f t="shared" si="5"/>
        <v>33.322099999999999</v>
      </c>
      <c r="J198" s="76">
        <v>33.217927686106854</v>
      </c>
      <c r="K198" s="76">
        <v>33.45506474225968</v>
      </c>
      <c r="L198" s="77">
        <f t="shared" si="6"/>
        <v>-3.1262229539298098E-3</v>
      </c>
      <c r="M198" s="77">
        <f t="shared" si="7"/>
        <v>3.9902869945075701E-3</v>
      </c>
      <c r="N198" s="70"/>
    </row>
    <row r="199" spans="1:14" s="1" customFormat="1" x14ac:dyDescent="0.25">
      <c r="A199" s="16">
        <v>43692</v>
      </c>
      <c r="B199" s="57">
        <v>33.326500000000003</v>
      </c>
      <c r="C199" s="57">
        <v>33.659765</v>
      </c>
      <c r="D199" s="76">
        <v>33.188285251155968</v>
      </c>
      <c r="E199" s="76">
        <v>33.457768466389297</v>
      </c>
      <c r="F199" s="76">
        <v>33.187251390555076</v>
      </c>
      <c r="G199" s="76">
        <v>33.407341753896425</v>
      </c>
      <c r="H199" s="74"/>
      <c r="I199" s="78">
        <f t="shared" si="5"/>
        <v>33.326500000000003</v>
      </c>
      <c r="J199" s="76">
        <v>33.188267231196043</v>
      </c>
      <c r="K199" s="76">
        <v>33.456220479123616</v>
      </c>
      <c r="L199" s="77">
        <f t="shared" si="6"/>
        <v>-4.1478333699596272E-3</v>
      </c>
      <c r="M199" s="77">
        <f t="shared" si="7"/>
        <v>3.8924123182336162E-3</v>
      </c>
      <c r="N199" s="70"/>
    </row>
    <row r="200" spans="1:14" s="1" customFormat="1" x14ac:dyDescent="0.25">
      <c r="A200" s="16">
        <v>43693</v>
      </c>
      <c r="B200" s="57">
        <v>33.331000000000003</v>
      </c>
      <c r="C200" s="57">
        <v>33.66431</v>
      </c>
      <c r="D200" s="76">
        <v>33.206852967836987</v>
      </c>
      <c r="E200" s="76">
        <v>33.440531196393501</v>
      </c>
      <c r="F200" s="76">
        <v>33.217208817483012</v>
      </c>
      <c r="G200" s="76">
        <v>33.417894100926326</v>
      </c>
      <c r="H200" s="74"/>
      <c r="I200" s="78">
        <f t="shared" si="5"/>
        <v>33.331000000000003</v>
      </c>
      <c r="J200" s="76">
        <v>33.207245168674618</v>
      </c>
      <c r="K200" s="76">
        <v>33.439936207383766</v>
      </c>
      <c r="L200" s="77">
        <f t="shared" si="6"/>
        <v>-3.7129048431005767E-3</v>
      </c>
      <c r="M200" s="77">
        <f t="shared" si="7"/>
        <v>3.2683150035631514E-3</v>
      </c>
      <c r="N200" s="70"/>
    </row>
    <row r="201" spans="1:14" s="1" customFormat="1" x14ac:dyDescent="0.25">
      <c r="A201" s="16">
        <v>43694</v>
      </c>
      <c r="B201" s="57">
        <v>33.3354</v>
      </c>
      <c r="C201" s="57">
        <v>33.668754</v>
      </c>
      <c r="D201" s="76">
        <v>33.18553037360023</v>
      </c>
      <c r="E201" s="76">
        <v>33.532425531708533</v>
      </c>
      <c r="F201" s="76">
        <v>33.084972495459276</v>
      </c>
      <c r="G201" s="76">
        <v>33.496424875027074</v>
      </c>
      <c r="H201" s="74"/>
      <c r="I201" s="78">
        <f t="shared" si="5"/>
        <v>33.3354</v>
      </c>
      <c r="J201" s="76">
        <v>33.180012057647367</v>
      </c>
      <c r="K201" s="76">
        <v>33.5311407858199</v>
      </c>
      <c r="L201" s="77">
        <f t="shared" si="6"/>
        <v>-4.6613492669244265E-3</v>
      </c>
      <c r="M201" s="77">
        <f t="shared" si="7"/>
        <v>5.8718595193068181E-3</v>
      </c>
      <c r="N201" s="70"/>
    </row>
    <row r="202" spans="1:14" s="1" customFormat="1" x14ac:dyDescent="0.25">
      <c r="A202" s="16">
        <v>43696</v>
      </c>
      <c r="B202" s="57">
        <v>33.344299999999997</v>
      </c>
      <c r="C202" s="57">
        <v>33.677743</v>
      </c>
      <c r="D202" s="76">
        <v>33.228279461400234</v>
      </c>
      <c r="E202" s="76">
        <v>33.47271032283038</v>
      </c>
      <c r="F202" s="76">
        <v>33.122527256323728</v>
      </c>
      <c r="G202" s="76">
        <v>33.398642451728065</v>
      </c>
      <c r="H202" s="74"/>
      <c r="I202" s="78">
        <f t="shared" si="5"/>
        <v>33.344299999999997</v>
      </c>
      <c r="J202" s="76">
        <v>33.224176319520303</v>
      </c>
      <c r="K202" s="76">
        <v>33.470174996626973</v>
      </c>
      <c r="L202" s="77">
        <f t="shared" si="6"/>
        <v>-3.6025251836053979E-3</v>
      </c>
      <c r="M202" s="77">
        <f t="shared" si="7"/>
        <v>3.7750079212032074E-3</v>
      </c>
      <c r="N202" s="70"/>
    </row>
    <row r="203" spans="1:14" s="1" customFormat="1" x14ac:dyDescent="0.25">
      <c r="A203" s="16">
        <v>43697</v>
      </c>
      <c r="B203" s="57">
        <v>33.348799999999997</v>
      </c>
      <c r="C203" s="57">
        <v>33.682288</v>
      </c>
      <c r="D203" s="76">
        <v>33.245183519919692</v>
      </c>
      <c r="E203" s="76">
        <v>33.439097717859141</v>
      </c>
      <c r="F203" s="76">
        <v>33.241716986461554</v>
      </c>
      <c r="G203" s="76">
        <v>33.400416001060414</v>
      </c>
      <c r="H203" s="74"/>
      <c r="I203" s="78">
        <f t="shared" si="5"/>
        <v>33.348799999999997</v>
      </c>
      <c r="J203" s="76">
        <v>33.245016276153663</v>
      </c>
      <c r="K203" s="76">
        <v>33.437491163450595</v>
      </c>
      <c r="L203" s="77">
        <f t="shared" si="6"/>
        <v>-3.1120677159698087E-3</v>
      </c>
      <c r="M203" s="77">
        <f t="shared" si="7"/>
        <v>2.6595008951026066E-3</v>
      </c>
      <c r="N203" s="70"/>
    </row>
    <row r="204" spans="1:14" s="1" customFormat="1" x14ac:dyDescent="0.25">
      <c r="A204" s="16">
        <v>43698</v>
      </c>
      <c r="B204" s="57">
        <v>33.353299999999997</v>
      </c>
      <c r="C204" s="57">
        <v>33.686833</v>
      </c>
      <c r="D204" s="76">
        <v>33.248393947856364</v>
      </c>
      <c r="E204" s="76">
        <v>33.4497401913682</v>
      </c>
      <c r="F204" s="76">
        <v>33.159348809233123</v>
      </c>
      <c r="G204" s="76">
        <v>33.471725188738326</v>
      </c>
      <c r="H204" s="74"/>
      <c r="I204" s="78">
        <f t="shared" si="5"/>
        <v>33.353299999999997</v>
      </c>
      <c r="J204" s="76">
        <v>33.245954178826729</v>
      </c>
      <c r="K204" s="76">
        <v>33.449896277996345</v>
      </c>
      <c r="L204" s="77">
        <f t="shared" si="6"/>
        <v>-3.2184467855734971E-3</v>
      </c>
      <c r="M204" s="77">
        <f t="shared" si="7"/>
        <v>2.8961535439176221E-3</v>
      </c>
      <c r="N204" s="70"/>
    </row>
    <row r="205" spans="1:14" s="1" customFormat="1" x14ac:dyDescent="0.25">
      <c r="A205" s="16">
        <v>43699</v>
      </c>
      <c r="B205" s="57">
        <v>33.357700000000001</v>
      </c>
      <c r="C205" s="57">
        <v>33.691276999999999</v>
      </c>
      <c r="D205" s="76">
        <v>33.263030703575112</v>
      </c>
      <c r="E205" s="76">
        <v>33.444033015483193</v>
      </c>
      <c r="F205" s="76">
        <v>33.201239990756704</v>
      </c>
      <c r="G205" s="76">
        <v>33.427509000234373</v>
      </c>
      <c r="H205" s="74"/>
      <c r="I205" s="78">
        <f t="shared" si="5"/>
        <v>33.357700000000001</v>
      </c>
      <c r="J205" s="76">
        <v>33.261458194864652</v>
      </c>
      <c r="K205" s="76">
        <v>33.443830241609604</v>
      </c>
      <c r="L205" s="77">
        <f t="shared" si="6"/>
        <v>-2.8851451129828952E-3</v>
      </c>
      <c r="M205" s="77">
        <f t="shared" si="7"/>
        <v>2.5820197918202501E-3</v>
      </c>
      <c r="N205" s="70"/>
    </row>
    <row r="206" spans="1:14" s="1" customFormat="1" x14ac:dyDescent="0.25">
      <c r="A206" s="16">
        <v>43700</v>
      </c>
      <c r="B206" s="57">
        <v>33.362200000000001</v>
      </c>
      <c r="C206" s="57">
        <v>33.695822</v>
      </c>
      <c r="D206" s="76">
        <v>33.257694140264093</v>
      </c>
      <c r="E206" s="76">
        <v>33.465672476989802</v>
      </c>
      <c r="F206" s="76">
        <v>33.253743481130222</v>
      </c>
      <c r="G206" s="76">
        <v>33.440306220877623</v>
      </c>
      <c r="H206" s="74"/>
      <c r="I206" s="78">
        <f t="shared" si="5"/>
        <v>33.362200000000001</v>
      </c>
      <c r="J206" s="76">
        <v>33.257543224566447</v>
      </c>
      <c r="K206" s="76">
        <v>33.465248119266938</v>
      </c>
      <c r="L206" s="77">
        <f t="shared" si="6"/>
        <v>-3.1369866325828065E-3</v>
      </c>
      <c r="M206" s="77">
        <f t="shared" si="7"/>
        <v>3.0887687043101779E-3</v>
      </c>
      <c r="N206" s="70"/>
    </row>
    <row r="207" spans="1:14" s="1" customFormat="1" x14ac:dyDescent="0.25">
      <c r="A207" s="16">
        <v>43701</v>
      </c>
      <c r="B207" s="57">
        <v>33.366599999999998</v>
      </c>
      <c r="C207" s="57">
        <v>33.700265999999999</v>
      </c>
      <c r="D207" s="76">
        <v>33.179592862163283</v>
      </c>
      <c r="E207" s="76">
        <v>33.529656695581757</v>
      </c>
      <c r="F207" s="76">
        <v>33.179215372984039</v>
      </c>
      <c r="G207" s="76">
        <v>33.469315117773014</v>
      </c>
      <c r="H207" s="74"/>
      <c r="I207" s="78">
        <f t="shared" si="5"/>
        <v>33.366599999999998</v>
      </c>
      <c r="J207" s="76">
        <v>33.179570552515273</v>
      </c>
      <c r="K207" s="76">
        <v>33.527671806273503</v>
      </c>
      <c r="L207" s="77">
        <f t="shared" si="6"/>
        <v>-5.6052893457746852E-3</v>
      </c>
      <c r="M207" s="77">
        <f t="shared" si="7"/>
        <v>4.8273365063717794E-3</v>
      </c>
      <c r="N207" s="70"/>
    </row>
    <row r="208" spans="1:14" s="1" customFormat="1" x14ac:dyDescent="0.25">
      <c r="A208" s="16">
        <v>43703</v>
      </c>
      <c r="B208" s="57">
        <v>33.375599999999999</v>
      </c>
      <c r="C208" s="57">
        <v>33.709356</v>
      </c>
      <c r="D208" s="76">
        <v>33.251553191285367</v>
      </c>
      <c r="E208" s="76">
        <v>33.462911488232159</v>
      </c>
      <c r="F208" s="76">
        <v>33.306639230498909</v>
      </c>
      <c r="G208" s="76">
        <v>33.462952114683347</v>
      </c>
      <c r="H208" s="74"/>
      <c r="I208" s="78">
        <f t="shared" si="5"/>
        <v>33.375599999999999</v>
      </c>
      <c r="J208" s="76">
        <v>33.255135616753343</v>
      </c>
      <c r="K208" s="76">
        <v>33.462912151754459</v>
      </c>
      <c r="L208" s="77">
        <f t="shared" si="6"/>
        <v>-3.6093548354683026E-3</v>
      </c>
      <c r="M208" s="77">
        <f t="shared" si="7"/>
        <v>2.6160474045248744E-3</v>
      </c>
      <c r="N208" s="70"/>
    </row>
    <row r="209" spans="1:14" s="1" customFormat="1" x14ac:dyDescent="0.25">
      <c r="A209" s="16">
        <v>43704</v>
      </c>
      <c r="B209" s="57">
        <v>33.380000000000003</v>
      </c>
      <c r="C209" s="57">
        <v>33.713799999999999</v>
      </c>
      <c r="D209" s="76">
        <v>33.229053540938772</v>
      </c>
      <c r="E209" s="76">
        <v>33.475191626499118</v>
      </c>
      <c r="F209" s="76">
        <v>33.284694845123006</v>
      </c>
      <c r="G209" s="76">
        <v>33.468755070281482</v>
      </c>
      <c r="H209" s="74"/>
      <c r="I209" s="78">
        <f t="shared" si="5"/>
        <v>33.380000000000003</v>
      </c>
      <c r="J209" s="76">
        <v>33.231214460598324</v>
      </c>
      <c r="K209" s="76">
        <v>33.475103868821371</v>
      </c>
      <c r="L209" s="77">
        <f t="shared" si="6"/>
        <v>-4.457325925754315E-3</v>
      </c>
      <c r="M209" s="77">
        <f t="shared" si="7"/>
        <v>2.8491272864400409E-3</v>
      </c>
      <c r="N209" s="70"/>
    </row>
    <row r="210" spans="1:14" s="1" customFormat="1" x14ac:dyDescent="0.25">
      <c r="A210" s="16">
        <v>43705</v>
      </c>
      <c r="B210" s="57">
        <v>33.384500000000003</v>
      </c>
      <c r="C210" s="57">
        <v>33.718344999999999</v>
      </c>
      <c r="D210" s="76">
        <v>33.283162067438177</v>
      </c>
      <c r="E210" s="76">
        <v>33.490349777402621</v>
      </c>
      <c r="F210" s="76">
        <v>33.332253555472128</v>
      </c>
      <c r="G210" s="76">
        <v>33.452545957396062</v>
      </c>
      <c r="H210" s="74"/>
      <c r="I210" s="78">
        <f t="shared" si="5"/>
        <v>33.384500000000003</v>
      </c>
      <c r="J210" s="76">
        <v>33.28535343988743</v>
      </c>
      <c r="K210" s="76">
        <v>33.488975030678503</v>
      </c>
      <c r="L210" s="77">
        <f t="shared" si="6"/>
        <v>-2.9698381018907725E-3</v>
      </c>
      <c r="M210" s="77">
        <f t="shared" si="7"/>
        <v>3.1294472188740431E-3</v>
      </c>
      <c r="N210" s="70"/>
    </row>
    <row r="211" spans="1:14" s="1" customFormat="1" x14ac:dyDescent="0.25">
      <c r="A211" s="16">
        <v>43706</v>
      </c>
      <c r="B211" s="57">
        <v>33.389000000000003</v>
      </c>
      <c r="C211" s="57">
        <v>33.72289</v>
      </c>
      <c r="D211" s="76">
        <v>33.282078785971102</v>
      </c>
      <c r="E211" s="76">
        <v>33.499637027596471</v>
      </c>
      <c r="F211" s="76">
        <v>33.320289901047502</v>
      </c>
      <c r="G211" s="76">
        <v>33.452157222654336</v>
      </c>
      <c r="H211" s="74"/>
      <c r="I211" s="78">
        <f t="shared" si="5"/>
        <v>33.389000000000003</v>
      </c>
      <c r="J211" s="76">
        <v>33.28369128267807</v>
      </c>
      <c r="K211" s="76">
        <v>33.498084991705461</v>
      </c>
      <c r="L211" s="77">
        <f t="shared" si="6"/>
        <v>-3.1539943490949854E-3</v>
      </c>
      <c r="M211" s="77">
        <f t="shared" si="7"/>
        <v>3.2670937046769405E-3</v>
      </c>
      <c r="N211" s="70"/>
    </row>
    <row r="212" spans="1:14" s="1" customFormat="1" x14ac:dyDescent="0.25">
      <c r="A212" s="16">
        <v>43707</v>
      </c>
      <c r="B212" s="57">
        <v>33.3934</v>
      </c>
      <c r="C212" s="57">
        <v>33.727333999999999</v>
      </c>
      <c r="D212" s="76">
        <v>33.241355852155941</v>
      </c>
      <c r="E212" s="76">
        <v>33.4974090472641</v>
      </c>
      <c r="F212" s="76">
        <v>33.330818513032199</v>
      </c>
      <c r="G212" s="76">
        <v>33.461129131309896</v>
      </c>
      <c r="H212" s="74"/>
      <c r="I212" s="78">
        <f t="shared" si="5"/>
        <v>33.3934</v>
      </c>
      <c r="J212" s="76">
        <v>33.244714316338253</v>
      </c>
      <c r="K212" s="76">
        <v>33.496252348922511</v>
      </c>
      <c r="L212" s="77">
        <f t="shared" si="6"/>
        <v>-4.4525470201221282E-3</v>
      </c>
      <c r="M212" s="77">
        <f t="shared" si="7"/>
        <v>3.0800202711467185E-3</v>
      </c>
      <c r="N212" s="70"/>
    </row>
    <row r="213" spans="1:14" s="1" customFormat="1" x14ac:dyDescent="0.25">
      <c r="A213" s="16">
        <v>43708</v>
      </c>
      <c r="B213" s="57">
        <v>33.3979</v>
      </c>
      <c r="C213" s="57">
        <v>33.731878999999999</v>
      </c>
      <c r="D213" s="76">
        <v>33.205578791461548</v>
      </c>
      <c r="E213" s="76">
        <v>33.539494776839163</v>
      </c>
      <c r="F213" s="76">
        <v>33.184448046617632</v>
      </c>
      <c r="G213" s="76">
        <v>33.629948889377587</v>
      </c>
      <c r="H213" s="74"/>
      <c r="I213" s="78">
        <f t="shared" si="5"/>
        <v>33.3979</v>
      </c>
      <c r="J213" s="76">
        <v>33.204465238964943</v>
      </c>
      <c r="K213" s="76">
        <v>33.540051982915585</v>
      </c>
      <c r="L213" s="77">
        <f t="shared" si="6"/>
        <v>-5.7918240678323215E-3</v>
      </c>
      <c r="M213" s="77">
        <f t="shared" si="7"/>
        <v>4.2563150053022943E-3</v>
      </c>
      <c r="N213" s="70"/>
    </row>
    <row r="214" spans="1:14" ht="14.25" customHeight="1" x14ac:dyDescent="0.25">
      <c r="A214" s="30"/>
      <c r="B214" s="31"/>
      <c r="C214" s="31"/>
      <c r="D214" s="31"/>
      <c r="E214" s="31"/>
      <c r="F214" s="31"/>
      <c r="G214" s="31"/>
      <c r="H214" s="32"/>
      <c r="I214" s="31"/>
      <c r="J214" s="31"/>
      <c r="K214" s="31"/>
      <c r="L214" s="33"/>
      <c r="M214" s="33"/>
    </row>
    <row r="215" spans="1:14" s="1" customFormat="1" x14ac:dyDescent="0.25">
      <c r="A215" s="47" t="s">
        <v>9</v>
      </c>
      <c r="B215" s="41"/>
      <c r="C215" s="41"/>
      <c r="D215" s="43"/>
      <c r="E215" s="43"/>
      <c r="F215" s="43"/>
      <c r="G215" s="43"/>
      <c r="H215" s="41"/>
      <c r="I215" s="41"/>
      <c r="J215" s="41"/>
      <c r="K215" s="61"/>
      <c r="L215" s="13"/>
      <c r="M215" s="13"/>
    </row>
    <row r="216" spans="1:14" s="1" customFormat="1" ht="18.75" x14ac:dyDescent="0.25">
      <c r="A216" s="47" t="s">
        <v>19</v>
      </c>
      <c r="B216" s="41"/>
      <c r="C216" s="41"/>
      <c r="D216" s="43"/>
      <c r="E216" s="43"/>
      <c r="F216" s="43"/>
      <c r="G216" s="43"/>
      <c r="H216" s="41"/>
      <c r="I216" s="41"/>
      <c r="J216" s="41"/>
      <c r="K216" s="61"/>
      <c r="L216" s="13"/>
      <c r="M216" s="13"/>
    </row>
    <row r="217" spans="1:14" s="1" customFormat="1" x14ac:dyDescent="0.25">
      <c r="A217" s="47" t="s">
        <v>11</v>
      </c>
      <c r="B217" s="41"/>
      <c r="C217" s="41"/>
      <c r="D217" s="43"/>
      <c r="E217" s="43"/>
      <c r="F217" s="43"/>
      <c r="G217" s="43"/>
      <c r="H217" s="41"/>
      <c r="I217" s="41"/>
      <c r="J217" s="63"/>
      <c r="K217" s="63"/>
      <c r="L217" s="56"/>
      <c r="M217" s="56"/>
    </row>
    <row r="218" spans="1:14" s="1" customFormat="1" x14ac:dyDescent="0.25">
      <c r="A218" s="46"/>
      <c r="B218" s="63"/>
      <c r="C218" s="63"/>
      <c r="D218" s="63"/>
      <c r="E218" s="63"/>
      <c r="F218" s="63"/>
      <c r="G218" s="63"/>
      <c r="H218" s="65"/>
      <c r="I218" s="63"/>
      <c r="J218" s="41"/>
      <c r="K218" s="41"/>
    </row>
    <row r="220" spans="1:14" x14ac:dyDescent="0.25">
      <c r="A220" s="39"/>
      <c r="B220" s="37"/>
      <c r="C220" s="37"/>
      <c r="D220" s="37"/>
      <c r="E220" s="37"/>
      <c r="F220" s="37"/>
      <c r="G220" s="37"/>
      <c r="H220" s="40"/>
      <c r="I220" s="37"/>
      <c r="J220" s="37"/>
      <c r="K220" s="37"/>
      <c r="L220" s="38"/>
      <c r="M220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2019-10-04T20:53:33Z</dcterms:modified>
</cp:coreProperties>
</file>