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Mayo 20\publicar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5" i="26" l="1"/>
  <c r="C135" i="26"/>
  <c r="I134" i="26"/>
  <c r="C134" i="26"/>
  <c r="I133" i="26"/>
  <c r="C133" i="26"/>
  <c r="I132" i="26"/>
  <c r="C132" i="26"/>
  <c r="I131" i="26"/>
  <c r="C131" i="26"/>
  <c r="I130" i="26"/>
  <c r="C130" i="26"/>
  <c r="I129" i="26"/>
  <c r="C129" i="26"/>
  <c r="I128" i="26"/>
  <c r="C128" i="26"/>
  <c r="I127" i="26"/>
  <c r="C127" i="26"/>
  <c r="I126" i="26"/>
  <c r="C126" i="26"/>
  <c r="I125" i="26"/>
  <c r="C125" i="26"/>
  <c r="I124" i="26"/>
  <c r="C124" i="26"/>
  <c r="I123" i="26"/>
  <c r="C123" i="26"/>
  <c r="I122" i="26"/>
  <c r="C122" i="26"/>
  <c r="I121" i="26"/>
  <c r="C121" i="26"/>
  <c r="I120" i="26"/>
  <c r="C120" i="26"/>
  <c r="I119" i="26"/>
  <c r="C119" i="26"/>
  <c r="I118" i="26"/>
  <c r="C118" i="26"/>
  <c r="I117" i="26"/>
  <c r="C117" i="26"/>
  <c r="I116" i="26"/>
  <c r="C116" i="26"/>
  <c r="I115" i="26"/>
  <c r="C115" i="26"/>
  <c r="I114" i="26"/>
  <c r="C114" i="26"/>
  <c r="I113" i="26"/>
  <c r="C113" i="26"/>
  <c r="I112" i="26"/>
  <c r="C112" i="26"/>
  <c r="I111" i="26"/>
  <c r="C111" i="26"/>
  <c r="A109" i="26" l="1"/>
  <c r="A110" i="26" s="1"/>
  <c r="A103" i="26"/>
  <c r="A104" i="26" s="1"/>
  <c r="A97" i="26"/>
  <c r="A98" i="26" s="1"/>
  <c r="A92" i="26"/>
  <c r="A58" i="26" l="1"/>
  <c r="A59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<sst xmlns="http://schemas.openxmlformats.org/spreadsheetml/2006/main" count="123" uniqueCount="27">
  <si>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</si>
  <si>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</si>
  <si>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</si>
  <si>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</si>
  <si>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</si>
  <si>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</si>
  <si>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</si>
  <si>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</si>
  <si>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</si>
  <si>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</si>
  <si>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</si>
  <si>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</si>
  <si>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</si>
  <si>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</si>
  <si>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</si>
  <si>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</si>
  <si>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</si>
  <si>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</si>
  <si>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</si>
  <si>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</si>
  <si>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</si>
  <si>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</si>
  <si>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</si>
  <si>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</si>
  <si>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</si>
  <si>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</si>
  <si>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mayo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</si>
</sst>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.0_);_(* \(#,##0.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</cellStyleXfs>
  <cellXfs count="90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6" fillId="2" borderId="0" xfId="9" applyNumberFormat="1" applyFont="1" applyFill="1" applyBorder="1" applyAlignment="1" applyProtection="1">
      <alignment horizontal="right"/>
    </xf>
    <xf numFmtId="0" fontId="26" fillId="2" borderId="0" xfId="9" applyFont="1" applyFill="1" applyBorder="1" applyAlignment="1">
      <alignment horizontal="right"/>
    </xf>
    <xf numFmtId="168" fontId="27" fillId="2" borderId="0" xfId="9" applyNumberFormat="1" applyFont="1" applyFill="1" applyBorder="1" applyAlignment="1" applyProtection="1">
      <alignment horizontal="right"/>
    </xf>
    <xf numFmtId="10" fontId="27" fillId="2" borderId="0" xfId="9" applyNumberFormat="1" applyFont="1" applyFill="1" applyBorder="1" applyAlignment="1" applyProtection="1">
      <alignment horizontal="center"/>
    </xf>
    <xf numFmtId="170" fontId="26" fillId="2" borderId="0" xfId="3" applyNumberFormat="1" applyFont="1" applyFill="1" applyBorder="1" applyAlignment="1">
      <alignment horizontal="right"/>
    </xf>
    <xf numFmtId="168" fontId="26" fillId="2" borderId="0" xfId="3" applyNumberFormat="1" applyFont="1" applyFill="1" applyBorder="1" applyAlignment="1" applyProtection="1">
      <alignment horizontal="right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82" t="s">
        <v>12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83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4" ht="17.25" customHeight="1" x14ac:dyDescent="0.25">
      <c r="A9" s="84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83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1" customFormat="1" ht="17.25" customHeight="1" x14ac:dyDescent="0.25">
      <c r="A9" s="8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N142"/>
  <sheetViews>
    <sheetView tabSelected="1" zoomScale="90" zoomScaleNormal="90" workbookViewId="0">
      <pane ySplit="9" topLeftCell="A132" activePane="bottomLeft" state="frozen"/>
      <selection pane="bottomLeft" activeCell="K135" sqref="K135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0.285156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4" width="11.42578125" style="25"/>
    <col min="15" max="15" width="27.85546875" style="25" bestFit="1" customWidth="1"/>
    <col min="16" max="27" width="11.42578125" style="25"/>
    <col min="28" max="28" width="16" style="25" bestFit="1" customWidth="1"/>
    <col min="29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51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7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59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5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5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5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5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5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5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5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5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5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5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5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5" s="1" customFormat="1" x14ac:dyDescent="0.25">
      <c r="A60" s="16"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5" s="1" customFormat="1" x14ac:dyDescent="0.25">
      <c r="A61" s="16">
        <v>43892</v>
      </c>
      <c r="B61" s="57">
        <v>34.007899999999999</v>
      </c>
      <c r="C61" s="57">
        <v>34.347979000000002</v>
      </c>
      <c r="D61" s="57">
        <v>33.870488084564343</v>
      </c>
      <c r="E61" s="57">
        <v>34.143929963451512</v>
      </c>
      <c r="F61" s="57">
        <v>33.820756585555074</v>
      </c>
      <c r="G61" s="57">
        <v>34.125708413043007</v>
      </c>
      <c r="H61" s="70"/>
      <c r="I61" s="58">
        <v>34.007899999999999</v>
      </c>
      <c r="J61" s="57">
        <v>33.868051221341915</v>
      </c>
      <c r="K61" s="57">
        <v>34.143524711257186</v>
      </c>
      <c r="L61" s="71">
        <v>-4.1122438803361701E-3</v>
      </c>
      <c r="M61" s="71">
        <v>3.9880354640300184E-3</v>
      </c>
      <c r="O61" s="75"/>
    </row>
    <row r="62" spans="1:15" s="1" customFormat="1" x14ac:dyDescent="0.25">
      <c r="A62" s="16">
        <v>43893</v>
      </c>
      <c r="B62" s="57">
        <v>34.0107</v>
      </c>
      <c r="C62" s="57">
        <v>34.350807000000003</v>
      </c>
      <c r="D62" s="57">
        <v>33.907818003181589</v>
      </c>
      <c r="E62" s="57">
        <v>34.123652980628904</v>
      </c>
      <c r="F62" s="57">
        <v>33.882414098407935</v>
      </c>
      <c r="G62" s="57">
        <v>34.104020154188618</v>
      </c>
      <c r="H62" s="70"/>
      <c r="I62" s="58">
        <v>34.0107</v>
      </c>
      <c r="J62" s="57">
        <v>33.906738721219767</v>
      </c>
      <c r="K62" s="57">
        <v>34.123137903611315</v>
      </c>
      <c r="L62" s="71">
        <v>-3.0567227013919927E-3</v>
      </c>
      <c r="M62" s="71">
        <v>3.3059567609991986E-3</v>
      </c>
      <c r="O62" s="75"/>
    </row>
    <row r="63" spans="1:15" s="1" customFormat="1" x14ac:dyDescent="0.25">
      <c r="A63" s="16">
        <v>43894</v>
      </c>
      <c r="B63" s="57">
        <v>34.013399999999997</v>
      </c>
      <c r="C63" s="57">
        <v>34.353533999999996</v>
      </c>
      <c r="D63" s="57">
        <v>33.870933521963551</v>
      </c>
      <c r="E63" s="57">
        <v>34.133489466572691</v>
      </c>
      <c r="F63" s="57">
        <v>33.924280187135018</v>
      </c>
      <c r="G63" s="57">
        <v>34.11270984667518</v>
      </c>
      <c r="H63" s="70"/>
      <c r="I63" s="58">
        <v>34.013399999999997</v>
      </c>
      <c r="J63" s="57">
        <v>33.872642525575664</v>
      </c>
      <c r="K63" s="57">
        <v>34.132794039728722</v>
      </c>
      <c r="L63" s="71">
        <v>-4.1382947433756525E-3</v>
      </c>
      <c r="M63" s="71">
        <v>3.5102059696685713E-3</v>
      </c>
      <c r="O63" s="75"/>
    </row>
    <row r="64" spans="1:15" s="1" customFormat="1" x14ac:dyDescent="0.25">
      <c r="A64" s="16">
        <v>43895</v>
      </c>
      <c r="B64" s="57">
        <v>34.016199999999998</v>
      </c>
      <c r="C64" s="57">
        <v>34.356361999999997</v>
      </c>
      <c r="D64" s="57">
        <v>33.901900319047435</v>
      </c>
      <c r="E64" s="57">
        <v>34.13207250543249</v>
      </c>
      <c r="F64" s="57">
        <v>33.950130288457743</v>
      </c>
      <c r="G64" s="57">
        <v>34.108553862357347</v>
      </c>
      <c r="H64" s="70"/>
      <c r="I64" s="58">
        <v>34.016199999999998</v>
      </c>
      <c r="J64" s="57">
        <v>33.903873248869594</v>
      </c>
      <c r="K64" s="57">
        <v>34.131692047753063</v>
      </c>
      <c r="L64" s="71">
        <v>-3.302154594881368E-3</v>
      </c>
      <c r="M64" s="71">
        <v>3.395207217533564E-3</v>
      </c>
      <c r="O64" s="75"/>
    </row>
    <row r="65" spans="1:15" s="1" customFormat="1" x14ac:dyDescent="0.25">
      <c r="A65" s="16">
        <v>43896</v>
      </c>
      <c r="B65" s="57">
        <v>34.018900000000002</v>
      </c>
      <c r="C65" s="57">
        <v>34.359089000000004</v>
      </c>
      <c r="D65" s="57">
        <v>33.901533781331828</v>
      </c>
      <c r="E65" s="57">
        <v>34.133840833648144</v>
      </c>
      <c r="F65" s="57">
        <v>33.91320309961047</v>
      </c>
      <c r="G65" s="57">
        <v>34.090342168828585</v>
      </c>
      <c r="H65" s="70"/>
      <c r="I65" s="58">
        <v>34.018900000000002</v>
      </c>
      <c r="J65" s="57">
        <v>33.90202870837625</v>
      </c>
      <c r="K65" s="57">
        <v>34.132289475033524</v>
      </c>
      <c r="L65" s="71">
        <v>-3.4354812067336812E-3</v>
      </c>
      <c r="M65" s="71">
        <v>3.3331317307003336E-3</v>
      </c>
      <c r="O65" s="75"/>
    </row>
    <row r="66" spans="1:15" s="1" customFormat="1" x14ac:dyDescent="0.25">
      <c r="A66" s="16">
        <v>43897</v>
      </c>
      <c r="B66" s="57">
        <v>34.021700000000003</v>
      </c>
      <c r="C66" s="57">
        <v>34.361917000000005</v>
      </c>
      <c r="D66" s="57">
        <v>33.823452215277101</v>
      </c>
      <c r="E66" s="57">
        <v>34.18320228423012</v>
      </c>
      <c r="F66" s="57">
        <v>33.722953056219254</v>
      </c>
      <c r="G66" s="57">
        <v>34.302582234760614</v>
      </c>
      <c r="H66" s="70"/>
      <c r="I66" s="58">
        <v>34.021700000000003</v>
      </c>
      <c r="J66" s="57">
        <v>33.816695495190771</v>
      </c>
      <c r="K66" s="57">
        <v>34.183870016438988</v>
      </c>
      <c r="L66" s="71">
        <v>-6.0256984456753034E-3</v>
      </c>
      <c r="M66" s="71">
        <v>4.7666641125806465E-3</v>
      </c>
      <c r="O66" s="75"/>
    </row>
    <row r="67" spans="1:15" s="1" customFormat="1" x14ac:dyDescent="0.25">
      <c r="A67" s="16">
        <v>43899</v>
      </c>
      <c r="B67" s="57">
        <v>34.027200000000001</v>
      </c>
      <c r="C67" s="57">
        <v>34.367471999999999</v>
      </c>
      <c r="D67" s="57">
        <v>33.910550301821488</v>
      </c>
      <c r="E67" s="57">
        <v>34.111446747074851</v>
      </c>
      <c r="F67" s="57">
        <v>33.776896529239835</v>
      </c>
      <c r="G67" s="57">
        <v>34.101446972863954</v>
      </c>
      <c r="H67" s="70"/>
      <c r="I67" s="58">
        <v>34.027200000000001</v>
      </c>
      <c r="J67" s="57">
        <v>33.905892093313078</v>
      </c>
      <c r="K67" s="57">
        <v>34.111152143793191</v>
      </c>
      <c r="L67" s="71">
        <v>-3.5650275863698074E-3</v>
      </c>
      <c r="M67" s="71">
        <v>2.4672069342523248E-3</v>
      </c>
      <c r="O67" s="75"/>
    </row>
    <row r="68" spans="1:15" s="1" customFormat="1" x14ac:dyDescent="0.25">
      <c r="A68" s="16">
        <v>43900</v>
      </c>
      <c r="B68" s="57">
        <v>34.029899999999998</v>
      </c>
      <c r="C68" s="57">
        <v>34.370199</v>
      </c>
      <c r="D68" s="57">
        <v>33.914369246803886</v>
      </c>
      <c r="E68" s="57">
        <v>34.110989503951352</v>
      </c>
      <c r="F68" s="57">
        <v>33.968414270305942</v>
      </c>
      <c r="G68" s="57">
        <v>34.080418327049351</v>
      </c>
      <c r="H68" s="70"/>
      <c r="I68" s="58">
        <v>34.029899999999998</v>
      </c>
      <c r="J68" s="57">
        <v>33.917694054654206</v>
      </c>
      <c r="K68" s="57">
        <v>34.109763627214704</v>
      </c>
      <c r="L68" s="71">
        <v>-3.2972752005087352E-3</v>
      </c>
      <c r="M68" s="71">
        <v>2.3468663503185849E-3</v>
      </c>
      <c r="O68" s="75"/>
    </row>
    <row r="69" spans="1:15" s="1" customFormat="1" x14ac:dyDescent="0.25">
      <c r="A69" s="16">
        <v>43901</v>
      </c>
      <c r="B69" s="57">
        <v>34.032699999999998</v>
      </c>
      <c r="C69" s="57">
        <v>34.373027</v>
      </c>
      <c r="D69" s="57">
        <v>33.890265147001223</v>
      </c>
      <c r="E69" s="57">
        <v>34.122558761971653</v>
      </c>
      <c r="F69" s="57">
        <v>33.934167642966244</v>
      </c>
      <c r="G69" s="57">
        <v>34.084256870174393</v>
      </c>
      <c r="H69" s="70"/>
      <c r="I69" s="58">
        <v>34.032699999999998</v>
      </c>
      <c r="J69" s="57">
        <v>33.89256757062919</v>
      </c>
      <c r="K69" s="57">
        <v>34.120904089146364</v>
      </c>
      <c r="L69" s="71">
        <v>-4.1175818953773464E-3</v>
      </c>
      <c r="M69" s="71">
        <v>2.5917452669452033E-3</v>
      </c>
      <c r="O69" s="75"/>
    </row>
    <row r="70" spans="1:15" s="1" customFormat="1" x14ac:dyDescent="0.25">
      <c r="A70" s="16">
        <v>43902</v>
      </c>
      <c r="B70" s="57">
        <v>34.035400000000003</v>
      </c>
      <c r="C70" s="57">
        <v>34.375754000000001</v>
      </c>
      <c r="D70" s="57">
        <v>33.898078154544258</v>
      </c>
      <c r="E70" s="57">
        <v>34.127596688748532</v>
      </c>
      <c r="F70" s="57">
        <v>33.953348568216356</v>
      </c>
      <c r="G70" s="57">
        <v>34.085542245574167</v>
      </c>
      <c r="H70" s="70"/>
      <c r="I70" s="58">
        <v>34.035400000000003</v>
      </c>
      <c r="J70" s="57">
        <v>33.900237029054423</v>
      </c>
      <c r="K70" s="57">
        <v>34.126602056096004</v>
      </c>
      <c r="L70" s="71">
        <v>-3.9712467297454788E-3</v>
      </c>
      <c r="M70" s="71">
        <v>2.6796234536982559E-3</v>
      </c>
      <c r="O70" s="75"/>
    </row>
    <row r="71" spans="1:15" s="1" customFormat="1" x14ac:dyDescent="0.25">
      <c r="A71" s="16">
        <v>43903</v>
      </c>
      <c r="B71" s="57">
        <v>34.0381</v>
      </c>
      <c r="C71" s="57">
        <v>34.378481000000001</v>
      </c>
      <c r="D71" s="57">
        <v>33.86941758007162</v>
      </c>
      <c r="E71" s="57">
        <v>34.131226206213867</v>
      </c>
      <c r="F71" s="57">
        <v>33.916213924241518</v>
      </c>
      <c r="G71" s="57">
        <v>34.087419512782049</v>
      </c>
      <c r="H71" s="70"/>
      <c r="I71" s="58">
        <v>34.0381</v>
      </c>
      <c r="J71" s="57">
        <v>33.871079352426506</v>
      </c>
      <c r="K71" s="57">
        <v>34.129942934141198</v>
      </c>
      <c r="L71" s="71">
        <v>-4.9068734028484056E-3</v>
      </c>
      <c r="M71" s="71">
        <v>2.6982391538069965E-3</v>
      </c>
      <c r="O71" s="75"/>
    </row>
    <row r="72" spans="1:15" s="1" customFormat="1" x14ac:dyDescent="0.25">
      <c r="A72" s="16">
        <v>43904</v>
      </c>
      <c r="B72" s="57">
        <v>34.040900000000001</v>
      </c>
      <c r="C72" s="57">
        <v>34.381309000000002</v>
      </c>
      <c r="D72" s="57">
        <v>33.807802174840297</v>
      </c>
      <c r="E72" s="57">
        <v>34.177109972008914</v>
      </c>
      <c r="F72" s="57">
        <v>33.787879170797481</v>
      </c>
      <c r="G72" s="57">
        <v>34.06030039100299</v>
      </c>
      <c r="H72" s="70"/>
      <c r="I72" s="58">
        <v>34.040900000000001</v>
      </c>
      <c r="J72" s="57">
        <v>33.806686302506868</v>
      </c>
      <c r="K72" s="57">
        <v>34.175244316750806</v>
      </c>
      <c r="L72" s="71">
        <v>-6.8803614914156831E-3</v>
      </c>
      <c r="M72" s="71">
        <v>3.9465559591786818E-3</v>
      </c>
      <c r="O72" s="75"/>
    </row>
    <row r="73" spans="1:15" s="1" customFormat="1" x14ac:dyDescent="0.25">
      <c r="A73" s="16">
        <v>43906</v>
      </c>
      <c r="B73" s="57">
        <v>34.043599999999998</v>
      </c>
      <c r="C73" s="57">
        <v>34.384035999999995</v>
      </c>
      <c r="D73" s="57">
        <v>33.890906724187261</v>
      </c>
      <c r="E73" s="57">
        <v>34.168037173963434</v>
      </c>
      <c r="F73" s="57">
        <v>33.863136315420199</v>
      </c>
      <c r="G73" s="57">
        <v>34.118888575571837</v>
      </c>
      <c r="H73" s="70"/>
      <c r="I73" s="58">
        <v>34.043599999999998</v>
      </c>
      <c r="J73" s="57">
        <v>33.889468728384045</v>
      </c>
      <c r="K73" s="57">
        <v>34.167144876503293</v>
      </c>
      <c r="L73" s="71">
        <v>-4.5274668841119164E-3</v>
      </c>
      <c r="M73" s="71">
        <v>3.6290191549452938E-3</v>
      </c>
      <c r="O73" s="75"/>
    </row>
    <row r="74" spans="1:15" s="1" customFormat="1" x14ac:dyDescent="0.25">
      <c r="A74" s="16">
        <v>43907</v>
      </c>
      <c r="B74" s="57">
        <v>34.049100000000003</v>
      </c>
      <c r="C74" s="57">
        <v>34.389591000000003</v>
      </c>
      <c r="D74" s="57">
        <v>33.912952610630221</v>
      </c>
      <c r="E74" s="57">
        <v>34.137369248475906</v>
      </c>
      <c r="F74" s="57">
        <v>33.901722794919706</v>
      </c>
      <c r="G74" s="57">
        <v>34.11446772292615</v>
      </c>
      <c r="H74" s="70"/>
      <c r="I74" s="58">
        <v>34.049100000000003</v>
      </c>
      <c r="J74" s="57">
        <v>33.912594953026456</v>
      </c>
      <c r="K74" s="57">
        <v>34.136807290867736</v>
      </c>
      <c r="L74" s="71">
        <v>-4.0090647615809664E-3</v>
      </c>
      <c r="M74" s="71">
        <v>2.5759062902612237E-3</v>
      </c>
      <c r="O74" s="75"/>
    </row>
    <row r="75" spans="1:15" s="1" customFormat="1" x14ac:dyDescent="0.25">
      <c r="A75" s="16">
        <v>43908</v>
      </c>
      <c r="B75" s="57">
        <v>34.051900000000003</v>
      </c>
      <c r="C75" s="57">
        <v>34.392419000000004</v>
      </c>
      <c r="D75" s="57">
        <v>33.904581865233226</v>
      </c>
      <c r="E75" s="57">
        <v>34.116169201957369</v>
      </c>
      <c r="F75" s="57">
        <v>33.90419465006822</v>
      </c>
      <c r="G75" s="57">
        <v>34.079300542008362</v>
      </c>
      <c r="H75" s="70"/>
      <c r="I75" s="58">
        <v>34.051900000000003</v>
      </c>
      <c r="J75" s="57">
        <v>33.904566882827716</v>
      </c>
      <c r="K75" s="57">
        <v>34.114662614365045</v>
      </c>
      <c r="L75" s="71">
        <v>-4.3267223612276431E-3</v>
      </c>
      <c r="M75" s="71">
        <v>1.843145738271336E-3</v>
      </c>
      <c r="O75" s="75"/>
    </row>
    <row r="76" spans="1:15" s="1" customFormat="1" x14ac:dyDescent="0.25">
      <c r="A76" s="16">
        <v>43909</v>
      </c>
      <c r="B76" s="57">
        <v>34.054600000000001</v>
      </c>
      <c r="C76" s="57">
        <v>34.395146000000004</v>
      </c>
      <c r="D76" s="57">
        <v>33.925350239476657</v>
      </c>
      <c r="E76" s="57">
        <v>34.117385790216261</v>
      </c>
      <c r="F76" s="57">
        <v>33.88807955573423</v>
      </c>
      <c r="G76" s="57">
        <v>34.090887402890459</v>
      </c>
      <c r="H76" s="70"/>
      <c r="I76" s="58">
        <v>34.054600000000001</v>
      </c>
      <c r="J76" s="57">
        <v>33.924554469695977</v>
      </c>
      <c r="K76" s="57">
        <v>34.116257058269653</v>
      </c>
      <c r="L76" s="71">
        <v>-3.8187360974442151E-3</v>
      </c>
      <c r="M76" s="71">
        <v>1.8105353834622197E-3</v>
      </c>
      <c r="O76" s="75"/>
    </row>
    <row r="77" spans="1:15" s="1" customFormat="1" x14ac:dyDescent="0.25">
      <c r="A77" s="16">
        <v>43910</v>
      </c>
      <c r="B77" s="57">
        <v>34.057400000000001</v>
      </c>
      <c r="C77" s="57">
        <v>34.397973999999998</v>
      </c>
      <c r="D77" s="57">
        <v>33.905432746831053</v>
      </c>
      <c r="E77" s="57">
        <v>34.120936311224469</v>
      </c>
      <c r="F77" s="57">
        <v>33.892681199686727</v>
      </c>
      <c r="G77" s="57">
        <v>34.105600364581335</v>
      </c>
      <c r="H77" s="70"/>
      <c r="I77" s="58">
        <v>34.057400000000001</v>
      </c>
      <c r="J77" s="57">
        <v>33.9049988632392</v>
      </c>
      <c r="K77" s="57">
        <v>34.120575533263228</v>
      </c>
      <c r="L77" s="71">
        <v>-4.4748318063269985E-3</v>
      </c>
      <c r="M77" s="71">
        <v>1.8549722898173868E-3</v>
      </c>
      <c r="O77" s="75"/>
    </row>
    <row r="78" spans="1:15" s="1" customFormat="1" x14ac:dyDescent="0.25">
      <c r="A78" s="16">
        <v>43911</v>
      </c>
      <c r="B78" s="57">
        <v>34.060099999999998</v>
      </c>
      <c r="C78" s="57">
        <v>34.400700999999998</v>
      </c>
      <c r="D78" s="57">
        <v>33.866004806392041</v>
      </c>
      <c r="E78" s="57">
        <v>34.187740791857586</v>
      </c>
      <c r="F78" s="57">
        <v>33.803518841732348</v>
      </c>
      <c r="G78" s="57">
        <v>34.269277668644783</v>
      </c>
      <c r="H78" s="70"/>
      <c r="I78" s="58">
        <v>34.060099999999998</v>
      </c>
      <c r="J78" s="57">
        <v>33.861645474609475</v>
      </c>
      <c r="K78" s="57">
        <v>34.188246385374789</v>
      </c>
      <c r="L78" s="71">
        <v>-5.8265984360152756E-3</v>
      </c>
      <c r="M78" s="71">
        <v>3.7623608085352316E-3</v>
      </c>
      <c r="O78" s="75"/>
    </row>
    <row r="79" spans="1:15" s="1" customFormat="1" x14ac:dyDescent="0.25">
      <c r="A79" s="16">
        <v>43913</v>
      </c>
      <c r="B79" s="57">
        <v>34.065600000000003</v>
      </c>
      <c r="C79" s="57">
        <v>34.406256000000006</v>
      </c>
      <c r="D79" s="57">
        <v>33.885189256059498</v>
      </c>
      <c r="E79" s="57">
        <v>34.138146316398903</v>
      </c>
      <c r="F79" s="57">
        <v>33.854572137132095</v>
      </c>
      <c r="G79" s="57">
        <v>34.12058267856694</v>
      </c>
      <c r="H79" s="70"/>
      <c r="I79" s="58">
        <v>34.065600000000003</v>
      </c>
      <c r="J79" s="57">
        <v>33.884105276882075</v>
      </c>
      <c r="K79" s="57">
        <v>34.13771543025144</v>
      </c>
      <c r="L79" s="71">
        <v>-5.3278005706028633E-3</v>
      </c>
      <c r="M79" s="71">
        <v>2.1169575833520147E-3</v>
      </c>
      <c r="O79" s="75"/>
    </row>
    <row r="80" spans="1:15" s="1" customFormat="1" x14ac:dyDescent="0.25">
      <c r="A80" s="16">
        <v>43914</v>
      </c>
      <c r="B80" s="57">
        <v>34.068399999999997</v>
      </c>
      <c r="C80" s="57">
        <v>34.409084</v>
      </c>
      <c r="D80" s="57">
        <v>33.91662814777267</v>
      </c>
      <c r="E80" s="57">
        <v>34.141454586392754</v>
      </c>
      <c r="F80" s="57">
        <v>33.919730481096337</v>
      </c>
      <c r="G80" s="57">
        <v>34.107545714123205</v>
      </c>
      <c r="H80" s="70"/>
      <c r="I80" s="58">
        <v>34.068399999999997</v>
      </c>
      <c r="J80" s="57">
        <v>33.916715033461138</v>
      </c>
      <c r="K80" s="57">
        <v>34.139957333835682</v>
      </c>
      <c r="L80" s="71">
        <v>-4.4523654336235076E-3</v>
      </c>
      <c r="M80" s="71">
        <v>2.1004019512417594E-3</v>
      </c>
      <c r="O80" s="75"/>
    </row>
    <row r="81" spans="1:15" s="1" customFormat="1" x14ac:dyDescent="0.25">
      <c r="A81" s="16">
        <v>43915</v>
      </c>
      <c r="B81" s="57">
        <v>34.071199999999997</v>
      </c>
      <c r="C81" s="57">
        <v>34.411912000000001</v>
      </c>
      <c r="D81" s="57">
        <v>33.934333837638931</v>
      </c>
      <c r="E81" s="57">
        <v>34.134755735145134</v>
      </c>
      <c r="F81" s="57">
        <v>33.968193683677967</v>
      </c>
      <c r="G81" s="57">
        <v>34.118850130719764</v>
      </c>
      <c r="H81" s="70"/>
      <c r="I81" s="58">
        <v>34.071199999999997</v>
      </c>
      <c r="J81" s="57">
        <v>33.935755089952089</v>
      </c>
      <c r="K81" s="57">
        <v>34.134352107339609</v>
      </c>
      <c r="L81" s="71">
        <v>-3.9753489764935996E-3</v>
      </c>
      <c r="M81" s="71">
        <v>1.8535334047409988E-3</v>
      </c>
      <c r="O81" s="75"/>
    </row>
    <row r="82" spans="1:15" s="1" customFormat="1" x14ac:dyDescent="0.25">
      <c r="A82" s="16">
        <v>43916</v>
      </c>
      <c r="B82" s="57">
        <v>34.073900000000002</v>
      </c>
      <c r="C82" s="57">
        <v>34.414639000000001</v>
      </c>
      <c r="D82" s="57">
        <v>33.947461400552875</v>
      </c>
      <c r="E82" s="57">
        <v>34.140260330399222</v>
      </c>
      <c r="F82" s="57">
        <v>33.980163885184567</v>
      </c>
      <c r="G82" s="57">
        <v>34.111566299011663</v>
      </c>
      <c r="H82" s="70"/>
      <c r="I82" s="58">
        <v>34.073900000000002</v>
      </c>
      <c r="J82" s="57">
        <v>33.948638110015253</v>
      </c>
      <c r="K82" s="57">
        <v>34.139760001547273</v>
      </c>
      <c r="L82" s="71">
        <v>-3.6761829430957144E-3</v>
      </c>
      <c r="M82" s="71">
        <v>1.9328577458779725E-3</v>
      </c>
      <c r="O82" s="75"/>
    </row>
    <row r="83" spans="1:15" s="1" customFormat="1" x14ac:dyDescent="0.25">
      <c r="A83" s="16">
        <v>43917</v>
      </c>
      <c r="B83" s="57">
        <v>34.076700000000002</v>
      </c>
      <c r="C83" s="57">
        <v>34.417467000000002</v>
      </c>
      <c r="D83" s="57">
        <v>33.892860745707999</v>
      </c>
      <c r="E83" s="57">
        <v>34.114345286866829</v>
      </c>
      <c r="F83" s="57">
        <v>33.951804983137826</v>
      </c>
      <c r="G83" s="57">
        <v>34.110091731601791</v>
      </c>
      <c r="H83" s="70"/>
      <c r="I83" s="58">
        <v>34.076700000000002</v>
      </c>
      <c r="J83" s="57">
        <v>33.895937569639983</v>
      </c>
      <c r="K83" s="57">
        <v>34.114250536534804</v>
      </c>
      <c r="L83" s="71">
        <v>-5.3045755709918872E-3</v>
      </c>
      <c r="M83" s="71">
        <v>1.1019416943190475E-3</v>
      </c>
      <c r="O83" s="75"/>
    </row>
    <row r="84" spans="1:15" s="1" customFormat="1" x14ac:dyDescent="0.25">
      <c r="A84" s="16">
        <v>43918</v>
      </c>
      <c r="B84" s="57">
        <v>34.0794</v>
      </c>
      <c r="C84" s="57">
        <v>34.420194000000002</v>
      </c>
      <c r="D84" s="57">
        <v>33.858168837579434</v>
      </c>
      <c r="E84" s="57">
        <v>34.193841179570967</v>
      </c>
      <c r="F84" s="57">
        <v>33.830329605169531</v>
      </c>
      <c r="G84" s="57">
        <v>34.321341575819517</v>
      </c>
      <c r="H84" s="70"/>
      <c r="I84" s="58">
        <v>34.0794</v>
      </c>
      <c r="J84" s="57">
        <v>33.856196823040555</v>
      </c>
      <c r="K84" s="57">
        <v>34.194411865361467</v>
      </c>
      <c r="L84" s="71">
        <v>-6.549504303463214E-3</v>
      </c>
      <c r="M84" s="71">
        <v>3.3748207234125865E-3</v>
      </c>
      <c r="O84" s="75"/>
    </row>
    <row r="85" spans="1:15" s="1" customFormat="1" x14ac:dyDescent="0.25">
      <c r="A85" s="16">
        <v>43920</v>
      </c>
      <c r="B85" s="57">
        <v>34.084899999999998</v>
      </c>
      <c r="C85" s="57">
        <v>34.425748999999996</v>
      </c>
      <c r="D85" s="57">
        <v>33.905069625347835</v>
      </c>
      <c r="E85" s="57">
        <v>34.160155993191459</v>
      </c>
      <c r="F85" s="57">
        <v>33.947304477027679</v>
      </c>
      <c r="G85" s="57">
        <v>34.112255951180707</v>
      </c>
      <c r="H85" s="70"/>
      <c r="I85" s="58">
        <v>34.084899999999998</v>
      </c>
      <c r="J85" s="57">
        <v>33.907221630863184</v>
      </c>
      <c r="K85" s="57">
        <v>34.15839593302784</v>
      </c>
      <c r="L85" s="71">
        <v>-5.2128176740085432E-3</v>
      </c>
      <c r="M85" s="71">
        <v>2.1562607790500442E-3</v>
      </c>
      <c r="O85" s="75"/>
    </row>
    <row r="86" spans="1:15" s="1" customFormat="1" x14ac:dyDescent="0.25">
      <c r="A86" s="16">
        <v>43921</v>
      </c>
      <c r="B86" s="57">
        <v>34.087699999999998</v>
      </c>
      <c r="C86" s="57">
        <v>34.428576999999997</v>
      </c>
      <c r="D86" s="57">
        <v>33.91116571859655</v>
      </c>
      <c r="E86" s="57">
        <v>34.178868671609479</v>
      </c>
      <c r="F86" s="57">
        <v>33.983779821199072</v>
      </c>
      <c r="G86" s="57">
        <v>34.118563555371409</v>
      </c>
      <c r="H86" s="70"/>
      <c r="I86" s="58">
        <v>34.087699999999998</v>
      </c>
      <c r="J86" s="57">
        <v>33.91515532207714</v>
      </c>
      <c r="K86" s="57">
        <v>34.177277321123888</v>
      </c>
      <c r="L86" s="71">
        <v>-5.0617870352900806E-3</v>
      </c>
      <c r="M86" s="71">
        <v>2.6278487878000096E-3</v>
      </c>
      <c r="O86" s="75"/>
    </row>
    <row r="87" spans="1:15" s="1" customFormat="1" x14ac:dyDescent="0.25">
      <c r="A87" s="16">
        <v>43922</v>
      </c>
      <c r="B87" s="57">
        <v>34.007899999999999</v>
      </c>
      <c r="C87" s="57">
        <v>34.347979000000002</v>
      </c>
      <c r="D87" s="57">
        <v>33.9185957367526</v>
      </c>
      <c r="E87" s="57">
        <v>34.159851195393813</v>
      </c>
      <c r="F87" s="57">
        <v>33.926836753466532</v>
      </c>
      <c r="G87" s="57">
        <v>34.133912328417445</v>
      </c>
      <c r="H87" s="70"/>
      <c r="I87" s="58">
        <v>34.007899999999999</v>
      </c>
      <c r="J87" s="57">
        <v>33.918846603130085</v>
      </c>
      <c r="K87" s="57">
        <v>34.159379311408209</v>
      </c>
      <c r="L87" s="71">
        <v>-2.6186091134681806E-3</v>
      </c>
      <c r="M87" s="71">
        <v>4.4542389094360309E-3</v>
      </c>
      <c r="O87" s="75"/>
    </row>
    <row r="88" spans="1:15" s="1" customFormat="1" x14ac:dyDescent="0.25">
      <c r="A88" s="16">
        <v>43923</v>
      </c>
      <c r="B88" s="57">
        <v>34.0107</v>
      </c>
      <c r="C88" s="57">
        <v>34.350807000000003</v>
      </c>
      <c r="D88" s="57">
        <v>33.916635126506911</v>
      </c>
      <c r="E88" s="57">
        <v>34.178350345273756</v>
      </c>
      <c r="F88" s="57">
        <v>33.971242297580808</v>
      </c>
      <c r="G88" s="57">
        <v>34.121546247607903</v>
      </c>
      <c r="H88" s="70"/>
      <c r="I88" s="58">
        <v>34.0107</v>
      </c>
      <c r="J88" s="57">
        <v>33.919122067325318</v>
      </c>
      <c r="K88" s="57">
        <v>34.174323152771322</v>
      </c>
      <c r="L88" s="71">
        <v>-2.6926212243406195E-3</v>
      </c>
      <c r="M88" s="71">
        <v>4.810931641257666E-3</v>
      </c>
      <c r="O88" s="75"/>
    </row>
    <row r="89" spans="1:15" s="1" customFormat="1" x14ac:dyDescent="0.25">
      <c r="A89" s="16">
        <v>43924</v>
      </c>
      <c r="B89" s="57">
        <v>34.013399999999997</v>
      </c>
      <c r="C89" s="57">
        <v>34.353533999999996</v>
      </c>
      <c r="D89" s="57">
        <v>33.941859254322679</v>
      </c>
      <c r="E89" s="57">
        <v>34.186259563350781</v>
      </c>
      <c r="F89" s="57">
        <v>34.039196842353576</v>
      </c>
      <c r="G89" s="57">
        <v>34.134896213013029</v>
      </c>
      <c r="H89" s="70"/>
      <c r="I89" s="58">
        <v>34.013399999999997</v>
      </c>
      <c r="J89" s="57">
        <v>33.947543734890665</v>
      </c>
      <c r="K89" s="57">
        <v>34.184699439744101</v>
      </c>
      <c r="L89" s="71">
        <v>-1.9361858887771278E-3</v>
      </c>
      <c r="M89" s="71">
        <v>5.0362339473296897E-3</v>
      </c>
      <c r="O89" s="75"/>
    </row>
    <row r="90" spans="1:15" s="1" customFormat="1" x14ac:dyDescent="0.25">
      <c r="A90" s="16">
        <v>43925</v>
      </c>
      <c r="B90" s="57">
        <v>34.016199999999998</v>
      </c>
      <c r="C90" s="57">
        <v>34.356361999999997</v>
      </c>
      <c r="D90" s="57">
        <v>33.892190385275022</v>
      </c>
      <c r="E90" s="57">
        <v>34.221527297201632</v>
      </c>
      <c r="F90" s="57">
        <v>33.823291459572339</v>
      </c>
      <c r="G90" s="57">
        <v>34.21674624457895</v>
      </c>
      <c r="H90" s="70"/>
      <c r="I90" s="58">
        <v>34.016199999999998</v>
      </c>
      <c r="J90" s="57">
        <v>33.888627813923399</v>
      </c>
      <c r="K90" s="57">
        <v>34.22152097428539</v>
      </c>
      <c r="L90" s="71">
        <v>-3.7503361950070374E-3</v>
      </c>
      <c r="M90" s="71">
        <v>6.035976219724494E-3</v>
      </c>
      <c r="O90" s="75"/>
    </row>
    <row r="91" spans="1:15" s="1" customFormat="1" x14ac:dyDescent="0.25">
      <c r="A91" s="16">
        <v>43927</v>
      </c>
      <c r="B91" s="57">
        <v>34.018900000000002</v>
      </c>
      <c r="C91" s="57">
        <v>34.359089000000004</v>
      </c>
      <c r="D91" s="57">
        <v>33.900700552579728</v>
      </c>
      <c r="E91" s="57">
        <v>34.206925788773582</v>
      </c>
      <c r="F91" s="57">
        <v>33.937472637217169</v>
      </c>
      <c r="G91" s="57">
        <v>34.144966240147539</v>
      </c>
      <c r="H91" s="70"/>
      <c r="I91" s="58">
        <v>34.018900000000002</v>
      </c>
      <c r="J91" s="57">
        <v>33.901742270451415</v>
      </c>
      <c r="K91" s="57">
        <v>34.206146026997423</v>
      </c>
      <c r="L91" s="71">
        <v>-3.443901171072183E-3</v>
      </c>
      <c r="M91" s="71">
        <v>5.5041764136236383E-3</v>
      </c>
      <c r="O91" s="75"/>
    </row>
    <row r="92" spans="1:15" s="1" customFormat="1" x14ac:dyDescent="0.25">
      <c r="A92" s="16">
        <f>+A91+1</f>
        <v>43928</v>
      </c>
      <c r="B92" s="57">
        <v>34.021700000000003</v>
      </c>
      <c r="C92" s="57">
        <v>34.361917000000005</v>
      </c>
      <c r="D92" s="57">
        <v>33.92036075834649</v>
      </c>
      <c r="E92" s="57">
        <v>34.184238710827827</v>
      </c>
      <c r="F92" s="57">
        <v>33.931856459546061</v>
      </c>
      <c r="G92" s="57">
        <v>34.149427551601093</v>
      </c>
      <c r="H92" s="70"/>
      <c r="I92" s="58">
        <v>34.021700000000003</v>
      </c>
      <c r="J92" s="57">
        <v>33.920852952419352</v>
      </c>
      <c r="K92" s="57">
        <v>34.183245530832352</v>
      </c>
      <c r="L92" s="71">
        <v>-2.9641977790836565E-3</v>
      </c>
      <c r="M92" s="71">
        <v>4.7483086039894831E-3</v>
      </c>
      <c r="O92" s="75"/>
    </row>
    <row r="93" spans="1:15" s="1" customFormat="1" x14ac:dyDescent="0.25">
      <c r="A93" s="16">
        <v>43929</v>
      </c>
      <c r="B93" s="57">
        <v>34.027200000000001</v>
      </c>
      <c r="C93" s="57">
        <v>34.367471999999999</v>
      </c>
      <c r="D93" s="57">
        <v>33.935106174613651</v>
      </c>
      <c r="E93" s="57">
        <v>34.193492437560309</v>
      </c>
      <c r="F93" s="57">
        <v>33.991072117221051</v>
      </c>
      <c r="G93" s="57">
        <v>34.129835215729649</v>
      </c>
      <c r="H93" s="70"/>
      <c r="I93" s="58">
        <v>34.027200000000001</v>
      </c>
      <c r="J93" s="57">
        <v>33.938253016501164</v>
      </c>
      <c r="K93" s="57">
        <v>34.189792438302163</v>
      </c>
      <c r="L93" s="71">
        <v>-2.6139965527235895E-3</v>
      </c>
      <c r="M93" s="71">
        <v>4.7783078919853127E-3</v>
      </c>
      <c r="O93" s="75"/>
    </row>
    <row r="94" spans="1:15" s="1" customFormat="1" x14ac:dyDescent="0.25">
      <c r="A94" s="16">
        <v>43932</v>
      </c>
      <c r="B94" s="57">
        <v>34.029899999999998</v>
      </c>
      <c r="C94" s="57">
        <v>34.370199</v>
      </c>
      <c r="D94" s="57">
        <v>33.568618770270248</v>
      </c>
      <c r="E94" s="57">
        <v>34.140182268707655</v>
      </c>
      <c r="F94" s="57">
        <v>33.784462634441269</v>
      </c>
      <c r="G94" s="57">
        <v>34.289883177751499</v>
      </c>
      <c r="H94" s="70"/>
      <c r="I94" s="58">
        <v>34.029899999999998</v>
      </c>
      <c r="J94" s="57">
        <v>33.595247021268939</v>
      </c>
      <c r="K94" s="57">
        <v>34.140863212911299</v>
      </c>
      <c r="L94" s="71">
        <v>-1.2772678695237386E-2</v>
      </c>
      <c r="M94" s="71">
        <v>3.2607563616496365E-3</v>
      </c>
      <c r="O94" s="75"/>
    </row>
    <row r="95" spans="1:15" s="1" customFormat="1" x14ac:dyDescent="0.25">
      <c r="A95" s="16">
        <v>43934</v>
      </c>
      <c r="B95" s="57">
        <v>34.032699999999998</v>
      </c>
      <c r="C95" s="57">
        <v>34.373027</v>
      </c>
      <c r="D95" s="57">
        <v>33.909638677005773</v>
      </c>
      <c r="E95" s="57">
        <v>34.191807594042892</v>
      </c>
      <c r="F95" s="57">
        <v>33.876469864114171</v>
      </c>
      <c r="G95" s="57">
        <v>34.159640568412598</v>
      </c>
      <c r="H95" s="70"/>
      <c r="I95" s="58">
        <v>34.032699999999998</v>
      </c>
      <c r="J95" s="57">
        <v>33.908294153861043</v>
      </c>
      <c r="K95" s="57">
        <v>34.191026181797739</v>
      </c>
      <c r="L95" s="71">
        <v>-3.6554797632558002E-3</v>
      </c>
      <c r="M95" s="71">
        <v>4.6521781051089154E-3</v>
      </c>
      <c r="O95" s="75"/>
    </row>
    <row r="96" spans="1:15" s="1" customFormat="1" x14ac:dyDescent="0.25">
      <c r="A96" s="16">
        <v>43935</v>
      </c>
      <c r="B96" s="57">
        <v>34.035400000000003</v>
      </c>
      <c r="C96" s="57">
        <v>34.375754000000001</v>
      </c>
      <c r="D96" s="57">
        <v>33.958672651691025</v>
      </c>
      <c r="E96" s="57">
        <v>34.206177737058944</v>
      </c>
      <c r="F96" s="57">
        <v>34.044222342049146</v>
      </c>
      <c r="G96" s="57">
        <v>34.165324713692804</v>
      </c>
      <c r="H96" s="70"/>
      <c r="I96" s="58">
        <v>34.035400000000003</v>
      </c>
      <c r="J96" s="57">
        <v>33.963310426787551</v>
      </c>
      <c r="K96" s="57">
        <v>34.204665132528788</v>
      </c>
      <c r="L96" s="71">
        <v>-2.1180762738928229E-3</v>
      </c>
      <c r="M96" s="71">
        <v>4.973208263419425E-3</v>
      </c>
      <c r="O96" s="75"/>
    </row>
    <row r="97" spans="1:40" s="1" customFormat="1" x14ac:dyDescent="0.25">
      <c r="A97" s="16">
        <f>+A96+1</f>
        <v>43936</v>
      </c>
      <c r="B97" s="57">
        <v>34.0381</v>
      </c>
      <c r="C97" s="57">
        <v>34.378481000000001</v>
      </c>
      <c r="D97" s="57">
        <v>33.970465096140586</v>
      </c>
      <c r="E97" s="57">
        <v>34.192112726749663</v>
      </c>
      <c r="F97" s="57">
        <v>34.025096656936519</v>
      </c>
      <c r="G97" s="57">
        <v>34.248767765314994</v>
      </c>
      <c r="H97" s="70"/>
      <c r="I97" s="58">
        <v>34.0381</v>
      </c>
      <c r="J97" s="57">
        <v>33.971775535921864</v>
      </c>
      <c r="K97" s="57">
        <v>34.193478132017781</v>
      </c>
      <c r="L97" s="71">
        <v>-1.9485360251640293E-3</v>
      </c>
      <c r="M97" s="71">
        <v>4.5648297648159123E-3</v>
      </c>
      <c r="O97" s="75"/>
    </row>
    <row r="98" spans="1:40" s="1" customFormat="1" x14ac:dyDescent="0.25">
      <c r="A98" s="16">
        <f t="shared" ref="A98:A110" si="1">+A97+1</f>
        <v>43937</v>
      </c>
      <c r="B98" s="57">
        <v>34.040900000000001</v>
      </c>
      <c r="C98" s="57">
        <v>34.381309000000002</v>
      </c>
      <c r="D98" s="57">
        <v>33.978884406820235</v>
      </c>
      <c r="E98" s="57">
        <v>34.198140491041684</v>
      </c>
      <c r="F98" s="57">
        <v>34.003321136492822</v>
      </c>
      <c r="G98" s="57">
        <v>34.183903296901271</v>
      </c>
      <c r="H98" s="70"/>
      <c r="I98" s="58">
        <v>34.040900000000001</v>
      </c>
      <c r="J98" s="57">
        <v>33.979632150542159</v>
      </c>
      <c r="K98" s="57">
        <v>34.198000859981832</v>
      </c>
      <c r="L98" s="71">
        <v>-1.7998304820918895E-3</v>
      </c>
      <c r="M98" s="71">
        <v>4.6150618809088868E-3</v>
      </c>
      <c r="O98" s="75"/>
    </row>
    <row r="99" spans="1:40" s="1" customFormat="1" x14ac:dyDescent="0.25">
      <c r="A99" s="16">
        <v>43938</v>
      </c>
      <c r="B99" s="57">
        <v>34.043599999999998</v>
      </c>
      <c r="C99" s="57">
        <v>34.384035999999995</v>
      </c>
      <c r="D99" s="57">
        <v>33.960843005607302</v>
      </c>
      <c r="E99" s="57">
        <v>34.175933629528181</v>
      </c>
      <c r="F99" s="57">
        <v>34.012274528552922</v>
      </c>
      <c r="G99" s="57">
        <v>34.177268366736399</v>
      </c>
      <c r="H99" s="70"/>
      <c r="I99" s="58">
        <v>34.043599999999998</v>
      </c>
      <c r="J99" s="57">
        <v>33.962788690516405</v>
      </c>
      <c r="K99" s="57">
        <v>34.1759642341164</v>
      </c>
      <c r="L99" s="71">
        <v>-2.3737592229844426E-3</v>
      </c>
      <c r="M99" s="71">
        <v>3.8880798187148759E-3</v>
      </c>
      <c r="O99" s="75"/>
    </row>
    <row r="100" spans="1:40" s="1" customFormat="1" x14ac:dyDescent="0.25">
      <c r="A100" s="16">
        <v>43939</v>
      </c>
      <c r="B100" s="57">
        <v>34.049100000000003</v>
      </c>
      <c r="C100" s="57">
        <v>34.389591000000003</v>
      </c>
      <c r="D100" s="57">
        <v>33.926036304389584</v>
      </c>
      <c r="E100" s="57">
        <v>34.25350260646082</v>
      </c>
      <c r="F100" s="57">
        <v>33.925940319051946</v>
      </c>
      <c r="G100" s="57">
        <v>34.255786384584482</v>
      </c>
      <c r="H100" s="70"/>
      <c r="I100" s="58">
        <v>34.049100000000003</v>
      </c>
      <c r="J100" s="57">
        <v>33.926029646222432</v>
      </c>
      <c r="K100" s="57">
        <v>34.253515240204116</v>
      </c>
      <c r="L100" s="71">
        <v>-3.6144965293523476E-3</v>
      </c>
      <c r="M100" s="71">
        <v>6.003543124608682E-3</v>
      </c>
      <c r="O100" s="75"/>
    </row>
    <row r="101" spans="1:40" s="1" customFormat="1" x14ac:dyDescent="0.25">
      <c r="A101" s="16">
        <v>43941</v>
      </c>
      <c r="B101" s="57">
        <v>34.051900000000003</v>
      </c>
      <c r="C101" s="57">
        <v>34.392419000000004</v>
      </c>
      <c r="D101" s="57">
        <v>33.978268729826318</v>
      </c>
      <c r="E101" s="57">
        <v>34.226126645912593</v>
      </c>
      <c r="F101" s="57">
        <v>33.96068485388502</v>
      </c>
      <c r="G101" s="57">
        <v>34.185009205291955</v>
      </c>
      <c r="H101" s="70"/>
      <c r="I101" s="58">
        <v>34.051900000000003</v>
      </c>
      <c r="J101" s="57">
        <v>33.977438800116502</v>
      </c>
      <c r="K101" s="57">
        <v>34.225439394802422</v>
      </c>
      <c r="L101" s="71">
        <v>-2.186697361483535E-3</v>
      </c>
      <c r="M101" s="71">
        <v>5.0963204638336829E-3</v>
      </c>
      <c r="O101" s="75"/>
    </row>
    <row r="102" spans="1:40" s="1" customFormat="1" x14ac:dyDescent="0.25">
      <c r="A102" s="16">
        <v>43942</v>
      </c>
      <c r="B102" s="57">
        <v>34.054600000000001</v>
      </c>
      <c r="C102" s="57">
        <v>34.395146000000004</v>
      </c>
      <c r="D102" s="57">
        <v>34.007437179486551</v>
      </c>
      <c r="E102" s="57">
        <v>34.224765598307648</v>
      </c>
      <c r="F102" s="57">
        <v>34.040942229153373</v>
      </c>
      <c r="G102" s="57">
        <v>34.180760533009995</v>
      </c>
      <c r="H102" s="70"/>
      <c r="I102" s="58">
        <v>34.054600000000001</v>
      </c>
      <c r="J102" s="57">
        <v>34.009360610771736</v>
      </c>
      <c r="K102" s="57">
        <v>34.223013891932851</v>
      </c>
      <c r="L102" s="71">
        <v>-1.328436957951769E-3</v>
      </c>
      <c r="M102" s="71">
        <v>4.9454080192646629E-3</v>
      </c>
      <c r="O102" s="75"/>
    </row>
    <row r="103" spans="1:40" s="1" customFormat="1" x14ac:dyDescent="0.25">
      <c r="A103" s="16">
        <f t="shared" si="1"/>
        <v>43943</v>
      </c>
      <c r="B103" s="57">
        <v>34.057400000000001</v>
      </c>
      <c r="C103" s="57">
        <v>34.397973999999998</v>
      </c>
      <c r="D103" s="57">
        <v>33.98147057111791</v>
      </c>
      <c r="E103" s="57">
        <v>34.221657828343581</v>
      </c>
      <c r="F103" s="57">
        <v>34.10533825201518</v>
      </c>
      <c r="G103" s="57">
        <v>34.17713332935422</v>
      </c>
      <c r="H103" s="70"/>
      <c r="I103" s="58">
        <v>34.057400000000001</v>
      </c>
      <c r="J103" s="57">
        <v>34.001510795225791</v>
      </c>
      <c r="K103" s="57">
        <v>34.218395722495124</v>
      </c>
      <c r="L103" s="71">
        <v>-1.6410296961661946E-3</v>
      </c>
      <c r="M103" s="71">
        <v>4.7271877035570259E-3</v>
      </c>
      <c r="O103" s="75"/>
    </row>
    <row r="104" spans="1:40" s="1" customFormat="1" x14ac:dyDescent="0.25">
      <c r="A104" s="16">
        <f t="shared" si="1"/>
        <v>43944</v>
      </c>
      <c r="B104" s="57">
        <v>34.060099999999998</v>
      </c>
      <c r="C104" s="57">
        <v>34.400700999999998</v>
      </c>
      <c r="D104" s="57">
        <v>34.015460531473025</v>
      </c>
      <c r="E104" s="57">
        <v>34.227612193379478</v>
      </c>
      <c r="F104" s="57">
        <v>34.050442798853879</v>
      </c>
      <c r="G104" s="57">
        <v>34.201788992110053</v>
      </c>
      <c r="H104" s="70"/>
      <c r="I104" s="58">
        <v>34.060099999999998</v>
      </c>
      <c r="J104" s="57">
        <v>34.016888053394354</v>
      </c>
      <c r="K104" s="57">
        <v>34.226774825568263</v>
      </c>
      <c r="L104" s="71">
        <v>-1.2686969975321525E-3</v>
      </c>
      <c r="M104" s="71">
        <v>4.8935506815383648E-3</v>
      </c>
      <c r="O104" s="75"/>
    </row>
    <row r="105" spans="1:40" s="1" customFormat="1" x14ac:dyDescent="0.25">
      <c r="A105" s="16">
        <v>43945</v>
      </c>
      <c r="B105" s="57">
        <v>34.065600000000003</v>
      </c>
      <c r="C105" s="57">
        <v>34.406256000000006</v>
      </c>
      <c r="D105" s="57">
        <v>33.986590156121956</v>
      </c>
      <c r="E105" s="57">
        <v>34.22439310849213</v>
      </c>
      <c r="F105" s="57">
        <v>34.032272128993363</v>
      </c>
      <c r="G105" s="57">
        <v>34.204063102227977</v>
      </c>
      <c r="H105" s="70"/>
      <c r="I105" s="58">
        <v>34.065600000000003</v>
      </c>
      <c r="J105" s="57">
        <v>33.988900285764871</v>
      </c>
      <c r="K105" s="57">
        <v>34.223896039859525</v>
      </c>
      <c r="L105" s="71">
        <v>-2.2515298199689096E-3</v>
      </c>
      <c r="M105" s="71">
        <v>4.6468002870791031E-3</v>
      </c>
      <c r="O105" s="75"/>
    </row>
    <row r="106" spans="1:40" s="1" customFormat="1" x14ac:dyDescent="0.25">
      <c r="A106" s="16">
        <v>43946</v>
      </c>
      <c r="B106" s="57">
        <v>34.068399999999997</v>
      </c>
      <c r="C106" s="57">
        <v>34.409084</v>
      </c>
      <c r="D106" s="57">
        <v>33.951463553607788</v>
      </c>
      <c r="E106" s="57">
        <v>34.267989368588232</v>
      </c>
      <c r="F106" s="57">
        <v>33.92572416796596</v>
      </c>
      <c r="G106" s="57">
        <v>34.258842462749236</v>
      </c>
      <c r="H106" s="70"/>
      <c r="I106" s="58">
        <v>34.068399999999997</v>
      </c>
      <c r="J106" s="57">
        <v>33.949798585038984</v>
      </c>
      <c r="K106" s="57">
        <v>34.267953629397375</v>
      </c>
      <c r="L106" s="71">
        <v>-3.4812734076450046E-3</v>
      </c>
      <c r="M106" s="71">
        <v>5.8574406017711002E-3</v>
      </c>
      <c r="O106" s="75"/>
    </row>
    <row r="107" spans="1:40" s="1" customFormat="1" x14ac:dyDescent="0.25">
      <c r="A107" s="16">
        <v>43948</v>
      </c>
      <c r="B107" s="57">
        <v>34.071199999999997</v>
      </c>
      <c r="C107" s="57">
        <v>34.411912000000001</v>
      </c>
      <c r="D107" s="57">
        <v>33.99924413319048</v>
      </c>
      <c r="E107" s="57">
        <v>34.261368950396573</v>
      </c>
      <c r="F107" s="57">
        <v>33.969656519863356</v>
      </c>
      <c r="G107" s="57">
        <v>34.220949479890159</v>
      </c>
      <c r="H107" s="70"/>
      <c r="I107" s="58">
        <v>34.071199999999997</v>
      </c>
      <c r="J107" s="57">
        <v>33.997948042054958</v>
      </c>
      <c r="K107" s="57">
        <v>34.260445174201259</v>
      </c>
      <c r="L107" s="71">
        <v>-2.1499670673483674E-3</v>
      </c>
      <c r="M107" s="71">
        <v>5.5544029620694631E-3</v>
      </c>
      <c r="O107" s="75"/>
    </row>
    <row r="108" spans="1:40" s="1" customFormat="1" x14ac:dyDescent="0.25">
      <c r="A108" s="16">
        <v>43949</v>
      </c>
      <c r="B108" s="57">
        <v>34.073900000000002</v>
      </c>
      <c r="C108" s="57">
        <v>34.414639000000001</v>
      </c>
      <c r="D108" s="57">
        <v>33.98028420614957</v>
      </c>
      <c r="E108" s="57">
        <v>34.262839702762392</v>
      </c>
      <c r="F108" s="57">
        <v>34.086050974421639</v>
      </c>
      <c r="G108" s="57">
        <v>34.231340585579169</v>
      </c>
      <c r="H108" s="70"/>
      <c r="I108" s="58">
        <v>34.073900000000002</v>
      </c>
      <c r="J108" s="57">
        <v>33.986217852665348</v>
      </c>
      <c r="K108" s="57">
        <v>34.262225346358235</v>
      </c>
      <c r="L108" s="71">
        <v>-2.5732935570819261E-3</v>
      </c>
      <c r="M108" s="71">
        <v>5.5269677482833925E-3</v>
      </c>
      <c r="O108" s="75"/>
    </row>
    <row r="109" spans="1:40" s="1" customFormat="1" x14ac:dyDescent="0.25">
      <c r="A109" s="16">
        <f t="shared" si="1"/>
        <v>43950</v>
      </c>
      <c r="B109" s="57">
        <v>34.076700000000002</v>
      </c>
      <c r="C109" s="57">
        <v>34.417467000000002</v>
      </c>
      <c r="D109" s="57">
        <v>34.039751142740556</v>
      </c>
      <c r="E109" s="57">
        <v>34.276263819881038</v>
      </c>
      <c r="F109" s="57">
        <v>34.102928580428745</v>
      </c>
      <c r="G109" s="57">
        <v>34.237859890082582</v>
      </c>
      <c r="H109" s="70"/>
      <c r="I109" s="58">
        <v>34.076700000000002</v>
      </c>
      <c r="J109" s="57">
        <v>34.044660305091483</v>
      </c>
      <c r="K109" s="57">
        <v>34.274593853744541</v>
      </c>
      <c r="L109" s="71">
        <v>-9.4022293556944537E-4</v>
      </c>
      <c r="M109" s="71">
        <v>5.8073068620065529E-3</v>
      </c>
      <c r="O109" s="75"/>
    </row>
    <row r="110" spans="1:40" s="1" customFormat="1" x14ac:dyDescent="0.25">
      <c r="A110" s="16">
        <f t="shared" si="1"/>
        <v>43951</v>
      </c>
      <c r="B110" s="57">
        <v>34.0794</v>
      </c>
      <c r="C110" s="57">
        <v>34.420194000000002</v>
      </c>
      <c r="D110" s="57">
        <v>34.044680823564853</v>
      </c>
      <c r="E110" s="57">
        <v>34.318122513093797</v>
      </c>
      <c r="F110" s="57">
        <v>34.119842637357038</v>
      </c>
      <c r="G110" s="57">
        <v>34.266487685575697</v>
      </c>
      <c r="H110" s="70"/>
      <c r="I110" s="58">
        <v>34.0794</v>
      </c>
      <c r="J110" s="57">
        <v>34.04929290677584</v>
      </c>
      <c r="K110" s="57">
        <v>34.314832051789324</v>
      </c>
      <c r="L110" s="71">
        <v>-8.834396504680262E-4</v>
      </c>
      <c r="M110" s="71">
        <v>6.9083391077696277E-3</v>
      </c>
      <c r="O110" s="75"/>
    </row>
    <row r="111" spans="1:40" s="1" customFormat="1" ht="18" customHeight="1" x14ac:dyDescent="0.25">
      <c r="A111" s="16">
        <v>43953</v>
      </c>
      <c r="B111" s="76">
        <v>34.175899999999999</v>
      </c>
      <c r="C111" s="76">
        <f t="shared" ref="C111:C134" si="2">+B111*0.01+B111</f>
        <v>34.517659000000002</v>
      </c>
      <c r="D111" s="76">
        <v>33.984072180479956</v>
      </c>
      <c r="E111" s="76">
        <v>34.369971649754618</v>
      </c>
      <c r="F111" s="76">
        <v>33.916699703707152</v>
      </c>
      <c r="G111" s="76">
        <v>34.273753070140096</v>
      </c>
      <c r="H111" s="77"/>
      <c r="I111" s="76">
        <f t="shared" ref="I111:I135" si="3">+B111</f>
        <v>34.175899999999999</v>
      </c>
      <c r="J111" s="78">
        <v>33.978997928093328</v>
      </c>
      <c r="K111" s="78">
        <v>34.368435506211981</v>
      </c>
      <c r="L111" s="79">
        <v>-5.7614304789828661E-3</v>
      </c>
      <c r="M111" s="79">
        <v>5.633663084570765E-3</v>
      </c>
      <c r="O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</row>
    <row r="112" spans="1:40" s="1" customFormat="1" ht="18" customHeight="1" x14ac:dyDescent="0.25">
      <c r="A112" s="16">
        <v>43955</v>
      </c>
      <c r="B112" s="76">
        <v>34.181399999999996</v>
      </c>
      <c r="C112" s="76">
        <f t="shared" si="2"/>
        <v>34.523213999999996</v>
      </c>
      <c r="D112" s="76">
        <v>34.040497090588119</v>
      </c>
      <c r="E112" s="76">
        <v>34.312358328037462</v>
      </c>
      <c r="F112" s="76">
        <v>34.057736800968101</v>
      </c>
      <c r="G112" s="76">
        <v>34.26623557428254</v>
      </c>
      <c r="H112" s="77"/>
      <c r="I112" s="76">
        <f t="shared" si="3"/>
        <v>34.181399999999996</v>
      </c>
      <c r="J112" s="76">
        <v>34.041719322702093</v>
      </c>
      <c r="K112" s="78">
        <v>34.310723072195252</v>
      </c>
      <c r="L112" s="79">
        <v>-4.0864527871270154E-3</v>
      </c>
      <c r="M112" s="79">
        <v>3.7834340370861176E-3</v>
      </c>
      <c r="O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</row>
    <row r="113" spans="1:40" s="1" customFormat="1" ht="18" customHeight="1" x14ac:dyDescent="0.25">
      <c r="A113" s="16">
        <v>43956</v>
      </c>
      <c r="B113" s="76">
        <v>34.184199999999997</v>
      </c>
      <c r="C113" s="76">
        <f t="shared" si="2"/>
        <v>34.526041999999997</v>
      </c>
      <c r="D113" s="76">
        <v>34.09303120295381</v>
      </c>
      <c r="E113" s="76">
        <v>34.306899073827211</v>
      </c>
      <c r="F113" s="76">
        <v>34.147724445849605</v>
      </c>
      <c r="G113" s="76">
        <v>34.256712226671816</v>
      </c>
      <c r="H113" s="80"/>
      <c r="I113" s="76">
        <f t="shared" si="3"/>
        <v>34.184199999999997</v>
      </c>
      <c r="J113" s="81">
        <v>34.096193118986911</v>
      </c>
      <c r="K113" s="78">
        <v>34.304322444247809</v>
      </c>
      <c r="L113" s="79">
        <v>-2.5744899986861335E-3</v>
      </c>
      <c r="M113" s="79">
        <v>3.5139755866105443E-3</v>
      </c>
      <c r="O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</row>
    <row r="114" spans="1:40" s="1" customFormat="1" ht="18" customHeight="1" x14ac:dyDescent="0.25">
      <c r="A114" s="16">
        <v>43957</v>
      </c>
      <c r="B114" s="76">
        <v>34.186900000000001</v>
      </c>
      <c r="C114" s="76">
        <f t="shared" si="2"/>
        <v>34.528769000000004</v>
      </c>
      <c r="D114" s="76">
        <v>34.074898019676247</v>
      </c>
      <c r="E114" s="76">
        <v>34.302614786627316</v>
      </c>
      <c r="F114" s="76">
        <v>34.152611202781671</v>
      </c>
      <c r="G114" s="76">
        <v>34.282000635727449</v>
      </c>
      <c r="H114" s="80"/>
      <c r="I114" s="76">
        <f t="shared" si="3"/>
        <v>34.186900000000001</v>
      </c>
      <c r="J114" s="81">
        <v>34.080900250127051</v>
      </c>
      <c r="K114" s="78">
        <v>34.302087679502634</v>
      </c>
      <c r="L114" s="79">
        <v>-3.1005955460410312E-3</v>
      </c>
      <c r="M114" s="79">
        <v>3.3693514036848187E-3</v>
      </c>
      <c r="O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</row>
    <row r="115" spans="1:40" s="1" customFormat="1" ht="18" customHeight="1" x14ac:dyDescent="0.25">
      <c r="A115" s="16">
        <v>43958</v>
      </c>
      <c r="B115" s="76">
        <v>34.189700000000002</v>
      </c>
      <c r="C115" s="76">
        <f t="shared" si="2"/>
        <v>34.531597000000005</v>
      </c>
      <c r="D115" s="76">
        <v>34.070716789119039</v>
      </c>
      <c r="E115" s="76">
        <v>34.33118384265471</v>
      </c>
      <c r="F115" s="76">
        <v>34.174447428825871</v>
      </c>
      <c r="G115" s="76">
        <v>34.287715526129219</v>
      </c>
      <c r="H115" s="80"/>
      <c r="I115" s="76">
        <f t="shared" si="3"/>
        <v>34.189700000000002</v>
      </c>
      <c r="J115" s="81">
        <v>34.07928313229921</v>
      </c>
      <c r="K115" s="78">
        <v>34.329460119481439</v>
      </c>
      <c r="L115" s="79">
        <v>-3.229536021105536E-3</v>
      </c>
      <c r="M115" s="79">
        <v>4.0877843175411623E-3</v>
      </c>
      <c r="O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</row>
    <row r="116" spans="1:40" s="1" customFormat="1" ht="18" customHeight="1" x14ac:dyDescent="0.25">
      <c r="A116" s="16">
        <v>43959</v>
      </c>
      <c r="B116" s="76">
        <v>34.192399999999999</v>
      </c>
      <c r="C116" s="76">
        <f t="shared" si="2"/>
        <v>34.534323999999998</v>
      </c>
      <c r="D116" s="76">
        <v>34.08835865206737</v>
      </c>
      <c r="E116" s="76">
        <v>34.338390395411466</v>
      </c>
      <c r="F116" s="76">
        <v>34.154207667831429</v>
      </c>
      <c r="G116" s="76">
        <v>34.292791775962108</v>
      </c>
      <c r="H116" s="80"/>
      <c r="I116" s="76">
        <f t="shared" si="3"/>
        <v>34.192399999999999</v>
      </c>
      <c r="J116" s="81">
        <v>34.092150758288746</v>
      </c>
      <c r="K116" s="78">
        <v>34.336428141399765</v>
      </c>
      <c r="L116" s="79">
        <v>-2.9319159143918966E-3</v>
      </c>
      <c r="M116" s="79">
        <v>4.2122852271196309E-3</v>
      </c>
      <c r="O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</row>
    <row r="117" spans="1:40" s="1" customFormat="1" ht="18" customHeight="1" x14ac:dyDescent="0.25">
      <c r="A117" s="16">
        <v>43960</v>
      </c>
      <c r="B117" s="76">
        <v>34.1952</v>
      </c>
      <c r="C117" s="76">
        <f t="shared" si="2"/>
        <v>34.537151999999999</v>
      </c>
      <c r="D117" s="76">
        <v>34.012236467255249</v>
      </c>
      <c r="E117" s="76">
        <v>34.3576066112823</v>
      </c>
      <c r="F117" s="76">
        <v>34.021967814485002</v>
      </c>
      <c r="G117" s="76">
        <v>34.337464703787909</v>
      </c>
      <c r="H117" s="80"/>
      <c r="I117" s="76">
        <f t="shared" si="3"/>
        <v>34.1952</v>
      </c>
      <c r="J117" s="81">
        <v>34.012919419565719</v>
      </c>
      <c r="K117" s="78">
        <v>34.357530417656065</v>
      </c>
      <c r="L117" s="79">
        <v>-5.3305896861045015E-3</v>
      </c>
      <c r="M117" s="79">
        <v>4.7471697096687594E-3</v>
      </c>
      <c r="O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</row>
    <row r="118" spans="1:40" s="1" customFormat="1" ht="18" customHeight="1" x14ac:dyDescent="0.25">
      <c r="A118" s="16">
        <v>43962</v>
      </c>
      <c r="B118" s="76">
        <v>34.200699999999998</v>
      </c>
      <c r="C118" s="76">
        <f t="shared" si="2"/>
        <v>34.542707</v>
      </c>
      <c r="D118" s="76">
        <v>34.110696863270952</v>
      </c>
      <c r="E118" s="76">
        <v>34.344338167958057</v>
      </c>
      <c r="F118" s="76">
        <v>34.169623833194272</v>
      </c>
      <c r="G118" s="76">
        <v>34.317259143105161</v>
      </c>
      <c r="H118" s="80"/>
      <c r="I118" s="76">
        <f t="shared" si="3"/>
        <v>34.200699999999998</v>
      </c>
      <c r="J118" s="81">
        <v>34.115808399992055</v>
      </c>
      <c r="K118" s="78">
        <v>34.343573679668218</v>
      </c>
      <c r="L118" s="79">
        <v>-2.4821597221092763E-3</v>
      </c>
      <c r="M118" s="79">
        <v>4.1775074682161529E-3</v>
      </c>
      <c r="O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</row>
    <row r="119" spans="1:40" s="1" customFormat="1" ht="18" customHeight="1" x14ac:dyDescent="0.25">
      <c r="A119" s="16">
        <v>43963</v>
      </c>
      <c r="B119" s="76">
        <v>34.203499999999998</v>
      </c>
      <c r="C119" s="76">
        <f t="shared" si="2"/>
        <v>34.545535000000001</v>
      </c>
      <c r="D119" s="76">
        <v>34.121819692741326</v>
      </c>
      <c r="E119" s="76">
        <v>34.358314604181963</v>
      </c>
      <c r="F119" s="76">
        <v>34.066015293495475</v>
      </c>
      <c r="G119" s="76">
        <v>34.323858714314213</v>
      </c>
      <c r="H119" s="80"/>
      <c r="I119" s="76">
        <f t="shared" si="3"/>
        <v>34.203499999999998</v>
      </c>
      <c r="J119" s="81">
        <v>34.119625863181049</v>
      </c>
      <c r="K119" s="78">
        <v>34.357919897366941</v>
      </c>
      <c r="L119" s="79">
        <v>-2.452209183824721E-3</v>
      </c>
      <c r="M119" s="79">
        <v>4.5147396426372275E-3</v>
      </c>
      <c r="O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</row>
    <row r="120" spans="1:40" s="1" customFormat="1" ht="18" customHeight="1" x14ac:dyDescent="0.25">
      <c r="A120" s="16">
        <v>43964</v>
      </c>
      <c r="B120" s="76">
        <v>34.206299999999999</v>
      </c>
      <c r="C120" s="76">
        <f t="shared" si="2"/>
        <v>34.548363000000002</v>
      </c>
      <c r="D120" s="76">
        <v>34.113601220750823</v>
      </c>
      <c r="E120" s="76">
        <v>34.342989746741225</v>
      </c>
      <c r="F120" s="76">
        <v>34.149263470034178</v>
      </c>
      <c r="G120" s="76">
        <v>34.343585819939292</v>
      </c>
      <c r="H120" s="80"/>
      <c r="I120" s="76">
        <f t="shared" si="3"/>
        <v>34.206299999999999</v>
      </c>
      <c r="J120" s="81">
        <v>34.115091051881357</v>
      </c>
      <c r="K120" s="78">
        <v>34.343003648284785</v>
      </c>
      <c r="L120" s="79">
        <v>-2.6664371217770214E-3</v>
      </c>
      <c r="M120" s="79">
        <v>3.9964465108704109E-3</v>
      </c>
      <c r="O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</row>
    <row r="121" spans="1:40" s="1" customFormat="1" ht="18" customHeight="1" x14ac:dyDescent="0.25">
      <c r="A121" s="16">
        <v>43965</v>
      </c>
      <c r="B121" s="76">
        <v>34.209000000000003</v>
      </c>
      <c r="C121" s="76">
        <f t="shared" si="2"/>
        <v>34.551090000000002</v>
      </c>
      <c r="D121" s="76">
        <v>34.129090090268846</v>
      </c>
      <c r="E121" s="76">
        <v>34.376374123332035</v>
      </c>
      <c r="F121" s="76">
        <v>34.183130969459171</v>
      </c>
      <c r="G121" s="76">
        <v>34.396899107677761</v>
      </c>
      <c r="H121" s="80"/>
      <c r="I121" s="76">
        <f t="shared" si="3"/>
        <v>34.209000000000003</v>
      </c>
      <c r="J121" s="81">
        <v>34.131574935683282</v>
      </c>
      <c r="K121" s="78">
        <v>34.37667174278733</v>
      </c>
      <c r="L121" s="79">
        <v>-2.2632951655038348E-3</v>
      </c>
      <c r="M121" s="79">
        <v>4.9013926974576013E-3</v>
      </c>
      <c r="O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</row>
    <row r="122" spans="1:40" s="1" customFormat="1" ht="18" customHeight="1" x14ac:dyDescent="0.25">
      <c r="A122" s="16">
        <v>43966</v>
      </c>
      <c r="B122" s="76">
        <v>34.211799999999997</v>
      </c>
      <c r="C122" s="76">
        <f t="shared" si="2"/>
        <v>34.553917999999996</v>
      </c>
      <c r="D122" s="76">
        <v>34.099244803225545</v>
      </c>
      <c r="E122" s="76">
        <v>34.375270277311571</v>
      </c>
      <c r="F122" s="76">
        <v>34.2037166922306</v>
      </c>
      <c r="G122" s="76">
        <v>34.333256444693063</v>
      </c>
      <c r="H122" s="80"/>
      <c r="I122" s="76">
        <f t="shared" si="3"/>
        <v>34.211799999999997</v>
      </c>
      <c r="J122" s="81">
        <v>34.106544585382352</v>
      </c>
      <c r="K122" s="78">
        <v>34.37406432230339</v>
      </c>
      <c r="L122" s="79">
        <v>-3.0765821914557189E-3</v>
      </c>
      <c r="M122" s="79">
        <v>4.7429343765424004E-3</v>
      </c>
      <c r="O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</row>
    <row r="123" spans="1:40" s="1" customFormat="1" ht="18" customHeight="1" x14ac:dyDescent="0.25">
      <c r="A123" s="16">
        <v>43967</v>
      </c>
      <c r="B123" s="76">
        <v>34.214500000000001</v>
      </c>
      <c r="C123" s="76">
        <f t="shared" si="2"/>
        <v>34.556645000000003</v>
      </c>
      <c r="D123" s="76">
        <v>34.049934935280113</v>
      </c>
      <c r="E123" s="76">
        <v>34.436174993975598</v>
      </c>
      <c r="F123" s="76">
        <v>34.075889534117245</v>
      </c>
      <c r="G123" s="76">
        <v>34.351506071113384</v>
      </c>
      <c r="H123" s="80"/>
      <c r="I123" s="76">
        <f t="shared" si="3"/>
        <v>34.214500000000001</v>
      </c>
      <c r="J123" s="81">
        <v>34.052202728689068</v>
      </c>
      <c r="K123" s="78">
        <v>34.432606820821547</v>
      </c>
      <c r="L123" s="79">
        <v>-4.7435231060203543E-3</v>
      </c>
      <c r="M123" s="79">
        <v>6.37468970236439E-3</v>
      </c>
      <c r="O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</row>
    <row r="124" spans="1:40" s="1" customFormat="1" ht="18" customHeight="1" x14ac:dyDescent="0.25">
      <c r="A124" s="16">
        <v>43969</v>
      </c>
      <c r="B124" s="76">
        <v>34.220100000000002</v>
      </c>
      <c r="C124" s="76">
        <f t="shared" si="2"/>
        <v>34.562301000000005</v>
      </c>
      <c r="D124" s="76">
        <v>34.120002879408723</v>
      </c>
      <c r="E124" s="76">
        <v>34.377045428619141</v>
      </c>
      <c r="F124" s="76">
        <v>34.114090004784401</v>
      </c>
      <c r="G124" s="76">
        <v>34.331853763051981</v>
      </c>
      <c r="H124" s="80"/>
      <c r="I124" s="76">
        <f t="shared" si="3"/>
        <v>34.220100000000002</v>
      </c>
      <c r="J124" s="81">
        <v>34.119702117881161</v>
      </c>
      <c r="K124" s="78">
        <v>34.375749584255146</v>
      </c>
      <c r="L124" s="79">
        <v>-2.9338862866806685E-3</v>
      </c>
      <c r="M124" s="79">
        <v>4.5484842024174146E-3</v>
      </c>
      <c r="O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</row>
    <row r="125" spans="1:40" s="1" customFormat="1" ht="18" customHeight="1" x14ac:dyDescent="0.25">
      <c r="A125" s="16">
        <v>43970</v>
      </c>
      <c r="B125" s="76">
        <v>34.222799999999999</v>
      </c>
      <c r="C125" s="76">
        <f t="shared" si="2"/>
        <v>34.565027999999998</v>
      </c>
      <c r="D125" s="76">
        <v>34.129915286590489</v>
      </c>
      <c r="E125" s="76">
        <v>34.369906182942351</v>
      </c>
      <c r="F125" s="76">
        <v>34.137628249864846</v>
      </c>
      <c r="G125" s="76">
        <v>34.335463725267729</v>
      </c>
      <c r="H125" s="80"/>
      <c r="I125" s="76">
        <f t="shared" si="3"/>
        <v>34.222799999999999</v>
      </c>
      <c r="J125" s="81">
        <v>34.130317191084615</v>
      </c>
      <c r="K125" s="78">
        <v>34.369075187044437</v>
      </c>
      <c r="L125" s="79">
        <v>-2.7023741165359016E-3</v>
      </c>
      <c r="M125" s="79">
        <v>4.2742027842385157E-3</v>
      </c>
      <c r="O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</row>
    <row r="126" spans="1:40" s="1" customFormat="1" ht="18" customHeight="1" x14ac:dyDescent="0.25">
      <c r="A126" s="16">
        <v>43971</v>
      </c>
      <c r="B126" s="76">
        <v>34.2256</v>
      </c>
      <c r="C126" s="76">
        <f t="shared" si="2"/>
        <v>34.567855999999999</v>
      </c>
      <c r="D126" s="76">
        <v>34.11687786776821</v>
      </c>
      <c r="E126" s="76">
        <v>34.388268814726736</v>
      </c>
      <c r="F126" s="76">
        <v>34.181317118699639</v>
      </c>
      <c r="G126" s="76">
        <v>34.341483155251311</v>
      </c>
      <c r="H126" s="80"/>
      <c r="I126" s="76">
        <f t="shared" si="3"/>
        <v>34.2256</v>
      </c>
      <c r="J126" s="81">
        <v>34.120349589280927</v>
      </c>
      <c r="K126" s="78">
        <v>34.385902318727183</v>
      </c>
      <c r="L126" s="79">
        <v>-3.0751954887298636E-3</v>
      </c>
      <c r="M126" s="79">
        <v>4.6836963771908465E-3</v>
      </c>
      <c r="O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</row>
    <row r="127" spans="1:40" s="1" customFormat="1" ht="18" customHeight="1" x14ac:dyDescent="0.25">
      <c r="A127" s="16">
        <v>43972</v>
      </c>
      <c r="B127" s="76">
        <v>34.228400000000001</v>
      </c>
      <c r="C127" s="76">
        <f t="shared" si="2"/>
        <v>34.570684</v>
      </c>
      <c r="D127" s="76">
        <v>34.167217626086412</v>
      </c>
      <c r="E127" s="76">
        <v>34.370857183037806</v>
      </c>
      <c r="F127" s="76">
        <v>34.169673990022282</v>
      </c>
      <c r="G127" s="76">
        <v>34.340110494298415</v>
      </c>
      <c r="H127" s="80"/>
      <c r="I127" s="76">
        <f t="shared" si="3"/>
        <v>34.228400000000001</v>
      </c>
      <c r="J127" s="81">
        <v>34.167351434651152</v>
      </c>
      <c r="K127" s="78">
        <v>34.369775404010539</v>
      </c>
      <c r="L127" s="79">
        <v>-1.7835646816342036E-3</v>
      </c>
      <c r="M127" s="79">
        <v>4.130353858507521E-3</v>
      </c>
      <c r="O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</row>
    <row r="128" spans="1:40" s="1" customFormat="1" ht="18" customHeight="1" x14ac:dyDescent="0.25">
      <c r="A128" s="16">
        <v>43973</v>
      </c>
      <c r="B128" s="76">
        <v>34.231099999999998</v>
      </c>
      <c r="C128" s="76">
        <f t="shared" si="2"/>
        <v>34.573411</v>
      </c>
      <c r="D128" s="76">
        <v>34.132342146378434</v>
      </c>
      <c r="E128" s="76">
        <v>34.324338191668367</v>
      </c>
      <c r="F128" s="76">
        <v>34.147811060573282</v>
      </c>
      <c r="G128" s="76">
        <v>34.341869410785996</v>
      </c>
      <c r="H128" s="80"/>
      <c r="I128" s="76">
        <f t="shared" si="3"/>
        <v>34.231099999999998</v>
      </c>
      <c r="J128" s="81">
        <v>34.132908642376762</v>
      </c>
      <c r="K128" s="78">
        <v>34.324857487195978</v>
      </c>
      <c r="L128" s="79">
        <v>-2.8684838530820172E-3</v>
      </c>
      <c r="M128" s="79">
        <v>2.7389563056980249E-3</v>
      </c>
      <c r="O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</row>
    <row r="129" spans="1:40" s="1" customFormat="1" ht="18" customHeight="1" x14ac:dyDescent="0.25">
      <c r="A129" s="16">
        <v>43974</v>
      </c>
      <c r="B129" s="76">
        <v>34.233899999999998</v>
      </c>
      <c r="C129" s="76">
        <f t="shared" si="2"/>
        <v>34.576239000000001</v>
      </c>
      <c r="D129" s="76">
        <v>34.0741567021403</v>
      </c>
      <c r="E129" s="76">
        <v>34.344384150761059</v>
      </c>
      <c r="F129" s="76">
        <v>34.087279648495411</v>
      </c>
      <c r="G129" s="76">
        <v>34.445917824907504</v>
      </c>
      <c r="H129" s="80"/>
      <c r="I129" s="76">
        <f t="shared" si="3"/>
        <v>34.233899999999998</v>
      </c>
      <c r="J129" s="81">
        <v>34.075172007686874</v>
      </c>
      <c r="K129" s="78">
        <v>34.34671954852984</v>
      </c>
      <c r="L129" s="79">
        <v>-4.6365734641137836E-3</v>
      </c>
      <c r="M129" s="79">
        <v>3.2955505662469659E-3</v>
      </c>
      <c r="O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</row>
    <row r="130" spans="1:40" s="1" customFormat="1" ht="18" customHeight="1" x14ac:dyDescent="0.25">
      <c r="A130" s="16">
        <v>43976</v>
      </c>
      <c r="B130" s="76">
        <v>34.239400000000003</v>
      </c>
      <c r="C130" s="76">
        <f t="shared" si="2"/>
        <v>34.581794000000002</v>
      </c>
      <c r="D130" s="76">
        <v>34.146017784867823</v>
      </c>
      <c r="E130" s="76">
        <v>34.412937673211125</v>
      </c>
      <c r="F130" s="76">
        <v>34.156412784278857</v>
      </c>
      <c r="G130" s="76">
        <v>34.375570555229082</v>
      </c>
      <c r="H130" s="80"/>
      <c r="I130" s="76">
        <f t="shared" si="3"/>
        <v>34.239400000000003</v>
      </c>
      <c r="J130" s="81">
        <v>34.146891737359098</v>
      </c>
      <c r="K130" s="78">
        <v>34.412097474002124</v>
      </c>
      <c r="L130" s="79">
        <v>-2.7018073517907745E-3</v>
      </c>
      <c r="M130" s="79">
        <v>5.0438230226616271E-3</v>
      </c>
      <c r="O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</row>
    <row r="131" spans="1:40" s="1" customFormat="1" ht="18" customHeight="1" x14ac:dyDescent="0.25">
      <c r="A131" s="16">
        <v>43977</v>
      </c>
      <c r="B131" s="76">
        <v>34.242199999999997</v>
      </c>
      <c r="C131" s="76">
        <f t="shared" si="2"/>
        <v>34.584621999999996</v>
      </c>
      <c r="D131" s="76">
        <v>34.15609274968579</v>
      </c>
      <c r="E131" s="76">
        <v>34.434246424093949</v>
      </c>
      <c r="F131" s="76">
        <v>34.256317445165116</v>
      </c>
      <c r="G131" s="76">
        <v>34.393341396239784</v>
      </c>
      <c r="H131" s="80"/>
      <c r="I131" s="76">
        <f t="shared" si="3"/>
        <v>34.242199999999997</v>
      </c>
      <c r="J131" s="81">
        <v>34.163357596637539</v>
      </c>
      <c r="K131" s="78">
        <v>34.431889636585716</v>
      </c>
      <c r="L131" s="79">
        <v>-2.3024923446057196E-3</v>
      </c>
      <c r="M131" s="79">
        <v>5.5396451333652279E-3</v>
      </c>
      <c r="O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</row>
    <row r="132" spans="1:40" s="1" customFormat="1" ht="18" customHeight="1" x14ac:dyDescent="0.25">
      <c r="A132" s="16">
        <v>43978</v>
      </c>
      <c r="B132" s="76">
        <v>34.244900000000001</v>
      </c>
      <c r="C132" s="76">
        <f t="shared" si="2"/>
        <v>34.587349000000003</v>
      </c>
      <c r="D132" s="76">
        <v>34.161825644431595</v>
      </c>
      <c r="E132" s="76">
        <v>34.453075109693714</v>
      </c>
      <c r="F132" s="76">
        <v>34.168449973749119</v>
      </c>
      <c r="G132" s="76">
        <v>34.416762668574258</v>
      </c>
      <c r="H132" s="80"/>
      <c r="I132" s="76">
        <f t="shared" si="3"/>
        <v>34.244900000000001</v>
      </c>
      <c r="J132" s="81">
        <v>34.162141464625371</v>
      </c>
      <c r="K132" s="78">
        <v>34.451776743077239</v>
      </c>
      <c r="L132" s="79">
        <v>-2.4166674563111607E-3</v>
      </c>
      <c r="M132" s="79">
        <v>6.0410964282926289E-3</v>
      </c>
      <c r="O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</row>
    <row r="133" spans="1:40" ht="18" customHeight="1" x14ac:dyDescent="0.25">
      <c r="A133" s="16">
        <v>43979</v>
      </c>
      <c r="B133" s="76">
        <v>34.247700000000002</v>
      </c>
      <c r="C133" s="76">
        <f t="shared" si="2"/>
        <v>34.590177000000004</v>
      </c>
      <c r="D133" s="76">
        <v>34.194236909156857</v>
      </c>
      <c r="E133" s="76">
        <v>34.501560412842906</v>
      </c>
      <c r="F133" s="76">
        <v>34.250877365679479</v>
      </c>
      <c r="G133" s="76">
        <v>34.431388981903787</v>
      </c>
      <c r="H133" s="80"/>
      <c r="I133" s="76">
        <f t="shared" si="3"/>
        <v>34.247700000000002</v>
      </c>
      <c r="J133" s="81">
        <v>34.196937454649039</v>
      </c>
      <c r="K133" s="78">
        <v>34.499898144826332</v>
      </c>
      <c r="L133" s="79">
        <v>-1.4822176482205593E-3</v>
      </c>
      <c r="M133" s="79">
        <v>7.3639439970079861E-3</v>
      </c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</row>
    <row r="134" spans="1:40" s="1" customFormat="1" ht="18" customHeight="1" x14ac:dyDescent="0.25">
      <c r="A134" s="16">
        <v>43980</v>
      </c>
      <c r="B134" s="76">
        <v>34.250500000000002</v>
      </c>
      <c r="C134" s="76">
        <f t="shared" si="2"/>
        <v>34.593005000000005</v>
      </c>
      <c r="D134" s="76">
        <v>34.174291878251339</v>
      </c>
      <c r="E134" s="76">
        <v>34.523191849572321</v>
      </c>
      <c r="F134" s="76">
        <v>34.295106732660244</v>
      </c>
      <c r="G134" s="76">
        <v>34.475646039927533</v>
      </c>
      <c r="H134" s="80"/>
      <c r="I134" s="76">
        <f t="shared" si="3"/>
        <v>34.250500000000002</v>
      </c>
      <c r="J134" s="81">
        <v>34.185582512001645</v>
      </c>
      <c r="K134" s="78">
        <v>34.521814682418402</v>
      </c>
      <c r="L134" s="79">
        <v>-1.8953734397558462E-3</v>
      </c>
      <c r="M134" s="79">
        <v>7.9214809249032684E-3</v>
      </c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</row>
    <row r="135" spans="1:40" s="1" customFormat="1" ht="18" customHeight="1" x14ac:dyDescent="0.25">
      <c r="A135" s="16">
        <v>43981</v>
      </c>
      <c r="B135" s="76">
        <v>34.2532</v>
      </c>
      <c r="C135" s="76">
        <f>+B135*0.01+B135</f>
        <v>34.595731999999998</v>
      </c>
      <c r="D135" s="76">
        <v>34.06601877925047</v>
      </c>
      <c r="E135" s="76">
        <v>34.571360164595184</v>
      </c>
      <c r="F135" s="76">
        <v>34.107295966771062</v>
      </c>
      <c r="G135" s="76">
        <v>34.439209240151619</v>
      </c>
      <c r="H135" s="80"/>
      <c r="I135" s="76">
        <f t="shared" si="3"/>
        <v>34.2532</v>
      </c>
      <c r="J135" s="81">
        <v>34.069524304939371</v>
      </c>
      <c r="K135" s="78">
        <v>34.570774835636755</v>
      </c>
      <c r="L135" s="79">
        <v>-5.3622930138097647E-3</v>
      </c>
      <c r="M135" s="79">
        <v>9.2713917425745595E-3</v>
      </c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</row>
    <row r="136" spans="1:40" x14ac:dyDescent="0.25">
      <c r="A136" s="30"/>
      <c r="B136" s="31"/>
      <c r="C136" s="31"/>
      <c r="D136" s="31"/>
      <c r="E136" s="31"/>
      <c r="F136" s="31"/>
      <c r="G136" s="31"/>
      <c r="H136" s="32"/>
      <c r="I136" s="31"/>
      <c r="J136" s="31"/>
      <c r="K136" s="31"/>
      <c r="L136" s="33"/>
      <c r="M136" s="33"/>
    </row>
    <row r="137" spans="1:40" x14ac:dyDescent="0.25">
      <c r="A137" s="47" t="s">
        <v>9</v>
      </c>
      <c r="B137" s="41"/>
      <c r="C137" s="41"/>
      <c r="D137" s="43"/>
      <c r="E137" s="43"/>
      <c r="F137" s="43"/>
      <c r="G137" s="43"/>
      <c r="H137" s="41"/>
      <c r="I137" s="41"/>
      <c r="J137" s="41"/>
      <c r="K137" s="61"/>
      <c r="L137" s="13"/>
      <c r="M137" s="13"/>
    </row>
    <row r="138" spans="1:40" ht="18.75" x14ac:dyDescent="0.25">
      <c r="A138" s="47" t="s">
        <v>19</v>
      </c>
      <c r="B138" s="41"/>
      <c r="C138" s="41"/>
      <c r="D138" s="43"/>
      <c r="E138" s="43"/>
      <c r="F138" s="43"/>
      <c r="G138" s="43"/>
      <c r="H138" s="41"/>
      <c r="I138" s="41"/>
      <c r="J138" s="41"/>
      <c r="K138" s="61"/>
      <c r="L138" s="13"/>
      <c r="M138" s="13"/>
    </row>
    <row r="139" spans="1:40" x14ac:dyDescent="0.25">
      <c r="A139" s="47" t="s">
        <v>11</v>
      </c>
      <c r="B139" s="41"/>
      <c r="C139" s="41"/>
      <c r="D139" s="43"/>
      <c r="E139" s="43"/>
      <c r="F139" s="43"/>
      <c r="G139" s="43"/>
      <c r="H139" s="41"/>
      <c r="I139" s="41"/>
      <c r="J139" s="63"/>
      <c r="K139" s="63"/>
      <c r="L139" s="56"/>
      <c r="M139" s="56"/>
    </row>
    <row r="140" spans="1:40" x14ac:dyDescent="0.25">
      <c r="A140" s="46"/>
      <c r="B140" s="63"/>
      <c r="C140" s="63"/>
      <c r="D140" s="63"/>
      <c r="E140" s="63"/>
      <c r="F140" s="63"/>
      <c r="G140" s="63"/>
      <c r="H140" s="65"/>
      <c r="I140" s="63"/>
      <c r="J140" s="41"/>
      <c r="K140" s="41"/>
      <c r="L140" s="1"/>
      <c r="M140" s="1"/>
    </row>
    <row r="142" spans="1:40" x14ac:dyDescent="0.25">
      <c r="A142" s="39"/>
      <c r="B142" s="37"/>
      <c r="C142" s="37"/>
      <c r="D142" s="37"/>
      <c r="E142" s="37"/>
      <c r="F142" s="37"/>
      <c r="G142" s="37"/>
      <c r="H142" s="40"/>
      <c r="I142" s="37"/>
      <c r="J142" s="37"/>
      <c r="K142" s="37"/>
      <c r="L142" s="38"/>
      <c r="M142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2020-12-04T20:01:36Z</dcterms:modified>
</cp:coreProperties>
</file>