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Agosto 20\publicar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8" i="26" l="1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162" i="26" l="1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36" i="26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I135" i="26" l="1"/>
  <c r="L135" i="26" s="1"/>
  <c r="C135" i="26"/>
  <c r="I134" i="26"/>
  <c r="M134" i="26" s="1"/>
  <c r="C134" i="26"/>
  <c r="I133" i="26"/>
  <c r="L133" i="26" s="1"/>
  <c r="C133" i="26"/>
  <c r="I132" i="26"/>
  <c r="M132" i="26" s="1"/>
  <c r="C132" i="26"/>
  <c r="I131" i="26"/>
  <c r="L131" i="26" s="1"/>
  <c r="C131" i="26"/>
  <c r="I130" i="26"/>
  <c r="M130" i="26" s="1"/>
  <c r="C130" i="26"/>
  <c r="I129" i="26"/>
  <c r="L129" i="26" s="1"/>
  <c r="C129" i="26"/>
  <c r="I128" i="26"/>
  <c r="M128" i="26" s="1"/>
  <c r="C128" i="26"/>
  <c r="I127" i="26"/>
  <c r="L127" i="26" s="1"/>
  <c r="C127" i="26"/>
  <c r="I126" i="26"/>
  <c r="M126" i="26" s="1"/>
  <c r="C126" i="26"/>
  <c r="I125" i="26"/>
  <c r="L125" i="26" s="1"/>
  <c r="C125" i="26"/>
  <c r="I124" i="26"/>
  <c r="M124" i="26" s="1"/>
  <c r="C124" i="26"/>
  <c r="I123" i="26"/>
  <c r="L123" i="26" s="1"/>
  <c r="C123" i="26"/>
  <c r="I122" i="26"/>
  <c r="M122" i="26" s="1"/>
  <c r="C122" i="26"/>
  <c r="I121" i="26"/>
  <c r="L121" i="26" s="1"/>
  <c r="C121" i="26"/>
  <c r="I120" i="26"/>
  <c r="M120" i="26" s="1"/>
  <c r="C120" i="26"/>
  <c r="I119" i="26"/>
  <c r="L119" i="26" s="1"/>
  <c r="C119" i="26"/>
  <c r="I118" i="26"/>
  <c r="M118" i="26" s="1"/>
  <c r="C118" i="26"/>
  <c r="I117" i="26"/>
  <c r="L117" i="26" s="1"/>
  <c r="C117" i="26"/>
  <c r="I116" i="26"/>
  <c r="M116" i="26" s="1"/>
  <c r="C116" i="26"/>
  <c r="I115" i="26"/>
  <c r="L115" i="26" s="1"/>
  <c r="C115" i="26"/>
  <c r="I114" i="26"/>
  <c r="M114" i="26" s="1"/>
  <c r="C114" i="26"/>
  <c r="I113" i="26"/>
  <c r="L113" i="26" s="1"/>
  <c r="C113" i="26"/>
  <c r="I112" i="26"/>
  <c r="M112" i="26" s="1"/>
  <c r="C112" i="26"/>
  <c r="I111" i="26"/>
  <c r="L111" i="26" s="1"/>
  <c r="C111" i="26"/>
  <c r="M133" i="26" l="1"/>
  <c r="M135" i="26"/>
  <c r="M131" i="26"/>
  <c r="M127" i="26"/>
  <c r="M125" i="26"/>
  <c r="M129" i="26"/>
  <c r="M113" i="26"/>
  <c r="M121" i="26"/>
  <c r="M115" i="26"/>
  <c r="M117" i="26"/>
  <c r="M111" i="26"/>
  <c r="M123" i="26"/>
  <c r="M119" i="26"/>
  <c r="L112" i="26"/>
  <c r="L114" i="26"/>
  <c r="L116" i="26"/>
  <c r="L118" i="26"/>
  <c r="L120" i="26"/>
  <c r="L122" i="26"/>
  <c r="L124" i="26"/>
  <c r="L126" i="26"/>
  <c r="L128" i="26"/>
  <c r="L130" i="26"/>
  <c r="L132" i="26"/>
  <c r="L134" i="26"/>
  <c r="A109" i="26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<sst xmlns="http://schemas.openxmlformats.org/spreadsheetml/2006/main" count="123" uniqueCount="27">
  <si>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</si>
  <si>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</si>
  <si>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</si>
  <si>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</si>
  <si>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</si>
  <si>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</si>
  <si>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</si>
  <si>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</si>
  <si>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</si>
  <si>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</si>
  <si>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</si>
  <si>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</si>
  <si>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</si>
  <si>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</si>
  <si>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</si>
  <si>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</si>
  <si>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</si>
  <si>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</si>
  <si>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</si>
  <si>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</si>
  <si>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</si>
  <si>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</si>
  <si>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</si>
  <si>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</si>
  <si>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</si>
  <si>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</si>
  <si>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agosto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</si>
</sst>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4" ht="17.25" customHeight="1" x14ac:dyDescent="0.25">
      <c r="A9" s="8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1" customFormat="1" ht="17.25" customHeight="1" x14ac:dyDescent="0.25">
      <c r="A9" s="8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217"/>
  <sheetViews>
    <sheetView tabSelected="1" zoomScale="90" zoomScaleNormal="90" workbookViewId="0">
      <pane ySplit="9" topLeftCell="A210" activePane="bottomLeft" state="frozen"/>
      <selection pane="bottomLeft" activeCell="A6" sqref="A6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7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74" si="3">+B111</f>
        <v>34.175899999999999</v>
      </c>
      <c r="J111" s="78">
        <v>33.978997928093328</v>
      </c>
      <c r="K111" s="78">
        <v>34.368435506211981</v>
      </c>
      <c r="L111" s="79">
        <f>(J111-I111)/I111</f>
        <v>-5.7614304789828661E-3</v>
      </c>
      <c r="M111" s="79">
        <f>(K111-I111)/I111</f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f>(J112-I112)/I112</f>
        <v>-4.0864527871270154E-3</v>
      </c>
      <c r="M112" s="79">
        <f>(K112-I112)/I112</f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f t="shared" ref="L113:L134" si="4">(J113-I113)/I113</f>
        <v>-2.5744899986861335E-3</v>
      </c>
      <c r="M113" s="79">
        <f t="shared" ref="M113:M135" si="5">(K113-I113)/I113</f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f t="shared" si="4"/>
        <v>-3.1005955460410312E-3</v>
      </c>
      <c r="M114" s="79">
        <f t="shared" si="5"/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f t="shared" si="4"/>
        <v>-3.229536021105536E-3</v>
      </c>
      <c r="M115" s="79">
        <f t="shared" si="5"/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f t="shared" si="4"/>
        <v>-2.9319159143918966E-3</v>
      </c>
      <c r="M116" s="79">
        <f t="shared" si="5"/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f t="shared" si="4"/>
        <v>-5.3305896861045015E-3</v>
      </c>
      <c r="M117" s="79">
        <f t="shared" si="5"/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f t="shared" si="4"/>
        <v>-2.4821597221092763E-3</v>
      </c>
      <c r="M118" s="79">
        <f t="shared" si="5"/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f t="shared" si="4"/>
        <v>-2.452209183824721E-3</v>
      </c>
      <c r="M119" s="79">
        <f t="shared" si="5"/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f t="shared" si="4"/>
        <v>-2.6664371217770214E-3</v>
      </c>
      <c r="M120" s="79">
        <f t="shared" si="5"/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f t="shared" si="4"/>
        <v>-2.2632951655038348E-3</v>
      </c>
      <c r="M121" s="79">
        <f t="shared" si="5"/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f t="shared" si="4"/>
        <v>-3.0765821914557189E-3</v>
      </c>
      <c r="M122" s="79">
        <f t="shared" si="5"/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f t="shared" si="4"/>
        <v>-4.7435231060203543E-3</v>
      </c>
      <c r="M123" s="79">
        <f t="shared" si="5"/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f t="shared" si="4"/>
        <v>-2.9338862866806685E-3</v>
      </c>
      <c r="M124" s="79">
        <f t="shared" si="5"/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f t="shared" si="4"/>
        <v>-2.7023741165359016E-3</v>
      </c>
      <c r="M125" s="79">
        <f t="shared" si="5"/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f t="shared" si="4"/>
        <v>-3.0751954887298636E-3</v>
      </c>
      <c r="M126" s="79">
        <f t="shared" si="5"/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f t="shared" si="4"/>
        <v>-1.7835646816342036E-3</v>
      </c>
      <c r="M127" s="79">
        <f t="shared" si="5"/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f t="shared" si="4"/>
        <v>-2.8684838530820172E-3</v>
      </c>
      <c r="M128" s="79">
        <f t="shared" si="5"/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f t="shared" si="4"/>
        <v>-4.6365734641137836E-3</v>
      </c>
      <c r="M129" s="79">
        <f t="shared" si="5"/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f t="shared" si="4"/>
        <v>-2.7018073517907745E-3</v>
      </c>
      <c r="M130" s="79">
        <f t="shared" si="5"/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f t="shared" si="4"/>
        <v>-2.3024923446057196E-3</v>
      </c>
      <c r="M131" s="79">
        <f t="shared" si="5"/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f t="shared" si="4"/>
        <v>-2.4166674563111607E-3</v>
      </c>
      <c r="M132" s="79">
        <f t="shared" si="5"/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f t="shared" si="4"/>
        <v>-1.4822176482205593E-3</v>
      </c>
      <c r="M133" s="79">
        <f t="shared" si="5"/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f t="shared" si="4"/>
        <v>-1.8953734397558462E-3</v>
      </c>
      <c r="M134" s="79">
        <f t="shared" si="5"/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f>(J135-I135)/I135</f>
        <v>-5.3622930138097647E-3</v>
      </c>
      <c r="M135" s="79">
        <f t="shared" si="5"/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6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6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6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6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7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7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7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7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8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8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8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8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9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9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9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9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s="1" customFormat="1" ht="18" customHeight="1" x14ac:dyDescent="0.25">
      <c r="A162" s="16">
        <v>44013</v>
      </c>
      <c r="B162" s="76">
        <v>34.341900000000003</v>
      </c>
      <c r="C162" s="76">
        <v>34.685319</v>
      </c>
      <c r="D162" s="76">
        <v>34.387081376096866</v>
      </c>
      <c r="E162" s="76">
        <v>34.836065163310629</v>
      </c>
      <c r="F162" s="76">
        <v>34.430082578999794</v>
      </c>
      <c r="G162" s="76">
        <v>34.792784695224256</v>
      </c>
      <c r="H162" s="80"/>
      <c r="I162" s="76">
        <f t="shared" si="3"/>
        <v>34.341900000000003</v>
      </c>
      <c r="J162" s="81">
        <v>34.389765080415444</v>
      </c>
      <c r="K162" s="78">
        <v>34.834514352305355</v>
      </c>
      <c r="L162" s="79">
        <v>1.3937807871853695E-3</v>
      </c>
      <c r="M162" s="79">
        <v>1.4344411704225814E-2</v>
      </c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1:40" s="1" customFormat="1" ht="18" customHeight="1" x14ac:dyDescent="0.25">
      <c r="A163" s="16">
        <v>44014</v>
      </c>
      <c r="B163" s="76">
        <v>34.344700000000003</v>
      </c>
      <c r="C163" s="76">
        <v>34.688147000000001</v>
      </c>
      <c r="D163" s="76">
        <v>34.414240047544737</v>
      </c>
      <c r="E163" s="76">
        <v>34.834455138334697</v>
      </c>
      <c r="F163" s="76">
        <v>34.455264150536436</v>
      </c>
      <c r="G163" s="76">
        <v>34.800139889954039</v>
      </c>
      <c r="H163" s="80"/>
      <c r="I163" s="76">
        <f t="shared" si="3"/>
        <v>34.344700000000003</v>
      </c>
      <c r="J163" s="81">
        <v>34.41544247465314</v>
      </c>
      <c r="K163" s="78">
        <v>34.832306146854584</v>
      </c>
      <c r="L163" s="79">
        <v>2.0597785001219204E-3</v>
      </c>
      <c r="M163" s="79">
        <v>1.4197420471123094E-2</v>
      </c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1:40" s="1" customFormat="1" ht="18" customHeight="1" x14ac:dyDescent="0.25">
      <c r="A164" s="16">
        <v>44015</v>
      </c>
      <c r="B164" s="76">
        <v>34.3474</v>
      </c>
      <c r="C164" s="76">
        <v>34.690874000000001</v>
      </c>
      <c r="D164" s="76">
        <v>34.41799904611586</v>
      </c>
      <c r="E164" s="76">
        <v>34.837086661181722</v>
      </c>
      <c r="F164" s="76">
        <v>34.490537560794394</v>
      </c>
      <c r="G164" s="76">
        <v>34.80031613339662</v>
      </c>
      <c r="H164" s="80"/>
      <c r="I164" s="76">
        <f t="shared" si="3"/>
        <v>34.3474</v>
      </c>
      <c r="J164" s="81">
        <v>34.422670705320122</v>
      </c>
      <c r="K164" s="78">
        <v>34.836076148951484</v>
      </c>
      <c r="L164" s="79">
        <v>2.1914527830380766E-3</v>
      </c>
      <c r="M164" s="79">
        <v>1.4227456778431086E-2</v>
      </c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1:40" s="1" customFormat="1" ht="18" customHeight="1" x14ac:dyDescent="0.25">
      <c r="A165" s="16">
        <v>44016</v>
      </c>
      <c r="B165" s="76">
        <v>34.350200000000001</v>
      </c>
      <c r="C165" s="76">
        <v>34.693702000000002</v>
      </c>
      <c r="D165" s="76">
        <v>34.331780646437572</v>
      </c>
      <c r="E165" s="76">
        <v>34.874720830436331</v>
      </c>
      <c r="F165" s="76">
        <v>34.346079126971354</v>
      </c>
      <c r="G165" s="76">
        <v>34.711134431719287</v>
      </c>
      <c r="H165" s="80"/>
      <c r="I165" s="76">
        <f t="shared" si="3"/>
        <v>34.350200000000001</v>
      </c>
      <c r="J165" s="81">
        <v>34.332667925999274</v>
      </c>
      <c r="K165" s="78">
        <v>34.873962495638466</v>
      </c>
      <c r="L165" s="79">
        <v>-5.1039219569977868E-4</v>
      </c>
      <c r="M165" s="79">
        <v>1.5247727688294828E-2</v>
      </c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1:40" s="1" customFormat="1" ht="18" customHeight="1" x14ac:dyDescent="0.25">
      <c r="A166" s="16">
        <v>44018</v>
      </c>
      <c r="B166" s="76">
        <v>34.355800000000002</v>
      </c>
      <c r="C166" s="76">
        <v>34.699358000000004</v>
      </c>
      <c r="D166" s="76">
        <v>34.400848276898998</v>
      </c>
      <c r="E166" s="76">
        <v>34.834014390354199</v>
      </c>
      <c r="F166" s="76">
        <v>34.443170115717592</v>
      </c>
      <c r="G166" s="76">
        <v>34.795924674893932</v>
      </c>
      <c r="H166" s="80"/>
      <c r="I166" s="76">
        <f t="shared" si="3"/>
        <v>34.355800000000002</v>
      </c>
      <c r="J166" s="81">
        <v>34.40379356384819</v>
      </c>
      <c r="K166" s="78">
        <v>34.832668319896527</v>
      </c>
      <c r="L166" s="79">
        <v>1.3969566666527237E-3</v>
      </c>
      <c r="M166" s="79">
        <v>1.3880285712937113E-2</v>
      </c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1:40" s="1" customFormat="1" ht="18" customHeight="1" x14ac:dyDescent="0.25">
      <c r="A167" s="16">
        <v>44019</v>
      </c>
      <c r="B167" s="76">
        <v>34.358499999999999</v>
      </c>
      <c r="C167" s="76">
        <v>34.702084999999997</v>
      </c>
      <c r="D167" s="76">
        <v>34.441997521905023</v>
      </c>
      <c r="E167" s="76">
        <v>34.85111269064879</v>
      </c>
      <c r="F167" s="76">
        <v>34.37760432536453</v>
      </c>
      <c r="G167" s="76">
        <v>34.79987973218573</v>
      </c>
      <c r="H167" s="80"/>
      <c r="I167" s="76">
        <f t="shared" si="3"/>
        <v>34.358499999999999</v>
      </c>
      <c r="J167" s="81">
        <v>34.439503518249992</v>
      </c>
      <c r="K167" s="78">
        <v>34.849393866607002</v>
      </c>
      <c r="L167" s="79">
        <v>2.3575976323178568E-3</v>
      </c>
      <c r="M167" s="79">
        <v>1.4287406802014142E-2</v>
      </c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1:40" s="1" customFormat="1" ht="18" customHeight="1" x14ac:dyDescent="0.25">
      <c r="A168" s="16">
        <v>44020</v>
      </c>
      <c r="B168" s="76">
        <v>34.3613</v>
      </c>
      <c r="C168" s="76">
        <v>34.704912999999998</v>
      </c>
      <c r="D168" s="76">
        <v>34.247763725714755</v>
      </c>
      <c r="E168" s="76">
        <v>34.841125322299604</v>
      </c>
      <c r="F168" s="76">
        <v>34.519025730107636</v>
      </c>
      <c r="G168" s="76">
        <v>34.810326225405426</v>
      </c>
      <c r="H168" s="80"/>
      <c r="I168" s="76">
        <f t="shared" si="3"/>
        <v>34.3613</v>
      </c>
      <c r="J168" s="81">
        <v>34.256536457625558</v>
      </c>
      <c r="K168" s="78">
        <v>34.839804329093077</v>
      </c>
      <c r="L168" s="79">
        <v>-3.0488818052414319E-3</v>
      </c>
      <c r="M168" s="79">
        <v>1.3925675952105341E-2</v>
      </c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1:40" s="1" customFormat="1" ht="18" customHeight="1" x14ac:dyDescent="0.25">
      <c r="A169" s="16">
        <v>44021</v>
      </c>
      <c r="B169" s="76">
        <v>34.364100000000001</v>
      </c>
      <c r="C169" s="76">
        <v>34.707740999999999</v>
      </c>
      <c r="D169" s="76">
        <v>34.355078005803186</v>
      </c>
      <c r="E169" s="76">
        <v>34.811385923603837</v>
      </c>
      <c r="F169" s="76">
        <v>34.607566108477258</v>
      </c>
      <c r="G169" s="76">
        <v>34.804758670721483</v>
      </c>
      <c r="H169" s="80"/>
      <c r="I169" s="76">
        <f t="shared" si="3"/>
        <v>34.364100000000001</v>
      </c>
      <c r="J169" s="81">
        <v>34.365470661063476</v>
      </c>
      <c r="K169" s="78">
        <v>34.810886234646183</v>
      </c>
      <c r="L169" s="79">
        <v>3.9886424014468844E-5</v>
      </c>
      <c r="M169" s="79">
        <v>1.3001540405428422E-2</v>
      </c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1:40" s="1" customFormat="1" ht="18" customHeight="1" x14ac:dyDescent="0.25">
      <c r="A170" s="16">
        <v>44022</v>
      </c>
      <c r="B170" s="76">
        <v>34.366900000000001</v>
      </c>
      <c r="C170" s="76">
        <v>34.710569</v>
      </c>
      <c r="D170" s="76">
        <v>34.45561945502385</v>
      </c>
      <c r="E170" s="76">
        <v>34.81438486188442</v>
      </c>
      <c r="F170" s="76">
        <v>34.584397665374674</v>
      </c>
      <c r="G170" s="76">
        <v>34.808810898143555</v>
      </c>
      <c r="H170" s="80"/>
      <c r="I170" s="76">
        <f t="shared" si="3"/>
        <v>34.366900000000001</v>
      </c>
      <c r="J170" s="81">
        <v>34.466284508158964</v>
      </c>
      <c r="K170" s="78">
        <v>34.8142013641868</v>
      </c>
      <c r="L170" s="79">
        <v>2.8918671209495939E-3</v>
      </c>
      <c r="M170" s="79">
        <v>1.3015470239876139E-2</v>
      </c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1:40" s="1" customFormat="1" ht="18" customHeight="1" x14ac:dyDescent="0.25">
      <c r="A171" s="16">
        <v>44023</v>
      </c>
      <c r="B171" s="76">
        <v>34.369599999999998</v>
      </c>
      <c r="C171" s="76">
        <v>34.713296</v>
      </c>
      <c r="D171" s="76">
        <v>34.255861872186031</v>
      </c>
      <c r="E171" s="76">
        <v>34.854751089693671</v>
      </c>
      <c r="F171" s="76">
        <v>34.409753170999629</v>
      </c>
      <c r="G171" s="76">
        <v>34.845958410258774</v>
      </c>
      <c r="H171" s="80"/>
      <c r="I171" s="76">
        <f t="shared" si="3"/>
        <v>34.369599999999998</v>
      </c>
      <c r="J171" s="81">
        <v>34.266973425735337</v>
      </c>
      <c r="K171" s="78">
        <v>34.854737842461084</v>
      </c>
      <c r="L171" s="79">
        <v>-2.9859694108939727E-3</v>
      </c>
      <c r="M171" s="79">
        <v>1.4115318259772757E-2</v>
      </c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1:40" s="1" customFormat="1" ht="18" customHeight="1" x14ac:dyDescent="0.25">
      <c r="A172" s="16">
        <v>44025</v>
      </c>
      <c r="B172" s="76">
        <v>34.3752</v>
      </c>
      <c r="C172" s="76">
        <v>34.718952000000002</v>
      </c>
      <c r="D172" s="76">
        <v>34.430714805260401</v>
      </c>
      <c r="E172" s="76">
        <v>34.836218058592436</v>
      </c>
      <c r="F172" s="76">
        <v>34.550217536173577</v>
      </c>
      <c r="G172" s="76">
        <v>34.806367548343353</v>
      </c>
      <c r="H172" s="80"/>
      <c r="I172" s="76">
        <f t="shared" si="3"/>
        <v>34.3752</v>
      </c>
      <c r="J172" s="81">
        <v>34.440704047874071</v>
      </c>
      <c r="K172" s="78">
        <v>34.834222149596634</v>
      </c>
      <c r="L172" s="79">
        <v>1.90556121488956E-3</v>
      </c>
      <c r="M172" s="79">
        <v>1.33532939327374E-2</v>
      </c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1:40" s="1" customFormat="1" ht="18" customHeight="1" x14ac:dyDescent="0.25">
      <c r="A173" s="16">
        <v>44026</v>
      </c>
      <c r="B173" s="76">
        <v>34.378</v>
      </c>
      <c r="C173" s="76">
        <v>34.721780000000003</v>
      </c>
      <c r="D173" s="76">
        <v>34.522761101244008</v>
      </c>
      <c r="E173" s="76">
        <v>34.827260964180454</v>
      </c>
      <c r="F173" s="76">
        <v>34.471203794607057</v>
      </c>
      <c r="G173" s="76">
        <v>34.828993775390877</v>
      </c>
      <c r="H173" s="80"/>
      <c r="I173" s="76">
        <f t="shared" si="3"/>
        <v>34.378</v>
      </c>
      <c r="J173" s="81">
        <v>34.520091274399348</v>
      </c>
      <c r="K173" s="78">
        <v>34.827321520914957</v>
      </c>
      <c r="L173" s="79">
        <v>4.1332036302096781E-3</v>
      </c>
      <c r="M173" s="79">
        <v>1.30700308602873E-2</v>
      </c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1:40" s="1" customFormat="1" ht="18" customHeight="1" x14ac:dyDescent="0.25">
      <c r="A174" s="16">
        <v>44027</v>
      </c>
      <c r="B174" s="76">
        <v>34.380699999999997</v>
      </c>
      <c r="C174" s="76">
        <v>34.724506999999996</v>
      </c>
      <c r="D174" s="76">
        <v>34.456476874392486</v>
      </c>
      <c r="E174" s="76">
        <v>34.744822081525186</v>
      </c>
      <c r="F174" s="76">
        <v>34.479882032848558</v>
      </c>
      <c r="G174" s="76">
        <v>34.837470467475718</v>
      </c>
      <c r="H174" s="80"/>
      <c r="I174" s="76">
        <f t="shared" si="3"/>
        <v>34.380699999999997</v>
      </c>
      <c r="J174" s="81">
        <v>34.457478554288585</v>
      </c>
      <c r="K174" s="78">
        <v>34.747118741116964</v>
      </c>
      <c r="L174" s="79">
        <v>2.233187639826632E-3</v>
      </c>
      <c r="M174" s="79">
        <v>1.0657687048750211E-2</v>
      </c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1:40" s="1" customFormat="1" ht="18" customHeight="1" x14ac:dyDescent="0.25">
      <c r="A175" s="16">
        <v>44028</v>
      </c>
      <c r="B175" s="76">
        <v>34.383499999999998</v>
      </c>
      <c r="C175" s="76">
        <v>34.727334999999997</v>
      </c>
      <c r="D175" s="76">
        <v>34.490069244401518</v>
      </c>
      <c r="E175" s="76">
        <v>34.82968255597207</v>
      </c>
      <c r="F175" s="76">
        <v>34.557612387663816</v>
      </c>
      <c r="G175" s="76">
        <v>34.809968942398349</v>
      </c>
      <c r="H175" s="80"/>
      <c r="I175" s="76">
        <f t="shared" ref="I175:I213" si="10">+B175</f>
        <v>34.383499999999998</v>
      </c>
      <c r="J175" s="81">
        <v>34.492574079252392</v>
      </c>
      <c r="K175" s="78">
        <v>34.829121525500689</v>
      </c>
      <c r="L175" s="79">
        <v>3.1722797054515844E-3</v>
      </c>
      <c r="M175" s="79">
        <v>1.2960330551011125E-2</v>
      </c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1:40" s="1" customFormat="1" ht="18" customHeight="1" x14ac:dyDescent="0.25">
      <c r="A176" s="16">
        <v>44029</v>
      </c>
      <c r="B176" s="76">
        <v>34.386299999999999</v>
      </c>
      <c r="C176" s="76">
        <v>34.730162999999997</v>
      </c>
      <c r="D176" s="76">
        <v>34.421372571625476</v>
      </c>
      <c r="E176" s="76">
        <v>34.836038290861921</v>
      </c>
      <c r="F176" s="76">
        <v>34.530057949106371</v>
      </c>
      <c r="G176" s="76">
        <v>34.825005197688753</v>
      </c>
      <c r="H176" s="80"/>
      <c r="I176" s="76">
        <f t="shared" si="10"/>
        <v>34.386299999999999</v>
      </c>
      <c r="J176" s="81">
        <v>34.42646313814204</v>
      </c>
      <c r="K176" s="78">
        <v>34.83565620231979</v>
      </c>
      <c r="L176" s="79">
        <v>1.1679982476172643E-3</v>
      </c>
      <c r="M176" s="79">
        <v>1.3067884661036257E-2</v>
      </c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1:40" s="1" customFormat="1" ht="18" customHeight="1" x14ac:dyDescent="0.25">
      <c r="A177" s="16">
        <v>44030</v>
      </c>
      <c r="B177" s="76">
        <v>34.389099999999999</v>
      </c>
      <c r="C177" s="76">
        <v>34.732990999999998</v>
      </c>
      <c r="D177" s="76">
        <v>34.317263667229</v>
      </c>
      <c r="E177" s="76">
        <v>34.901201116110883</v>
      </c>
      <c r="F177" s="76">
        <v>34.439698220350166</v>
      </c>
      <c r="G177" s="76">
        <v>34.843539147672082</v>
      </c>
      <c r="H177" s="80"/>
      <c r="I177" s="76">
        <f t="shared" si="10"/>
        <v>34.389099999999999</v>
      </c>
      <c r="J177" s="81">
        <v>34.328505565431399</v>
      </c>
      <c r="K177" s="78">
        <v>34.900699997437258</v>
      </c>
      <c r="L177" s="79">
        <v>-1.7620244370629011E-3</v>
      </c>
      <c r="M177" s="79">
        <v>1.4876806820686162E-2</v>
      </c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1:40" s="1" customFormat="1" ht="18" customHeight="1" x14ac:dyDescent="0.25">
      <c r="A178" s="16">
        <v>44033</v>
      </c>
      <c r="B178" s="76">
        <v>34.397399999999998</v>
      </c>
      <c r="C178" s="76">
        <v>34.741374</v>
      </c>
      <c r="D178" s="76">
        <v>34.40214172350764</v>
      </c>
      <c r="E178" s="76">
        <v>34.848113794467515</v>
      </c>
      <c r="F178" s="76">
        <v>34.467021969262177</v>
      </c>
      <c r="G178" s="76">
        <v>34.816403064818232</v>
      </c>
      <c r="H178" s="80"/>
      <c r="I178" s="76">
        <f t="shared" si="10"/>
        <v>34.397399999999998</v>
      </c>
      <c r="J178" s="81">
        <v>34.407498238219546</v>
      </c>
      <c r="K178" s="78">
        <v>34.847015830864819</v>
      </c>
      <c r="L178" s="79">
        <v>2.935756254701882E-4</v>
      </c>
      <c r="M178" s="79">
        <v>1.3071215582131847E-2</v>
      </c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1:40" s="1" customFormat="1" ht="18" customHeight="1" x14ac:dyDescent="0.25">
      <c r="A179" s="16">
        <v>44034</v>
      </c>
      <c r="B179" s="76">
        <v>34.400199999999998</v>
      </c>
      <c r="C179" s="76">
        <v>34.744202000000001</v>
      </c>
      <c r="D179" s="76">
        <v>34.478950912205654</v>
      </c>
      <c r="E179" s="76">
        <v>34.852733347271091</v>
      </c>
      <c r="F179" s="76">
        <v>34.572030774155934</v>
      </c>
      <c r="G179" s="76">
        <v>34.814973993269248</v>
      </c>
      <c r="H179" s="80"/>
      <c r="I179" s="76">
        <f t="shared" si="10"/>
        <v>34.400199999999998</v>
      </c>
      <c r="J179" s="81">
        <v>34.486133628524172</v>
      </c>
      <c r="K179" s="78">
        <v>34.85163851326719</v>
      </c>
      <c r="L179" s="79">
        <v>2.4980560730511409E-3</v>
      </c>
      <c r="M179" s="79">
        <v>1.3123136297672451E-2</v>
      </c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1:40" s="1" customFormat="1" ht="18" customHeight="1" x14ac:dyDescent="0.25">
      <c r="A180" s="16">
        <v>44035</v>
      </c>
      <c r="B180" s="76">
        <v>34.402999999999999</v>
      </c>
      <c r="C180" s="76">
        <v>34.747029999999995</v>
      </c>
      <c r="D180" s="76">
        <v>34.521561010887538</v>
      </c>
      <c r="E180" s="76">
        <v>34.884175481715459</v>
      </c>
      <c r="F180" s="76">
        <v>34.66387802218054</v>
      </c>
      <c r="G180" s="76">
        <v>34.807671343642113</v>
      </c>
      <c r="H180" s="80"/>
      <c r="I180" s="76">
        <f t="shared" si="10"/>
        <v>34.402999999999999</v>
      </c>
      <c r="J180" s="81">
        <v>34.529546607123898</v>
      </c>
      <c r="K180" s="78">
        <v>34.882068078357584</v>
      </c>
      <c r="L180" s="79">
        <v>3.6783596524692318E-3</v>
      </c>
      <c r="M180" s="79">
        <v>1.3925183221160514E-2</v>
      </c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1:40" s="1" customFormat="1" ht="18" customHeight="1" x14ac:dyDescent="0.25">
      <c r="A181" s="16">
        <v>44036</v>
      </c>
      <c r="B181" s="76">
        <v>34.405700000000003</v>
      </c>
      <c r="C181" s="76">
        <v>34.749757000000002</v>
      </c>
      <c r="D181" s="76">
        <v>34.565672977956119</v>
      </c>
      <c r="E181" s="76">
        <v>34.824138774415943</v>
      </c>
      <c r="F181" s="76">
        <v>34.647036028103486</v>
      </c>
      <c r="G181" s="76">
        <v>34.800857338039762</v>
      </c>
      <c r="H181" s="80"/>
      <c r="I181" s="76">
        <f t="shared" si="10"/>
        <v>34.405700000000003</v>
      </c>
      <c r="J181" s="81">
        <v>34.57263795928224</v>
      </c>
      <c r="K181" s="78">
        <v>34.822617981251355</v>
      </c>
      <c r="L181" s="79">
        <v>4.852043681199238E-3</v>
      </c>
      <c r="M181" s="79">
        <v>1.2117700882451218E-2</v>
      </c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1:40" s="1" customFormat="1" ht="18" customHeight="1" x14ac:dyDescent="0.25">
      <c r="A182" s="16">
        <v>44037</v>
      </c>
      <c r="B182" s="76">
        <v>34.408499999999997</v>
      </c>
      <c r="C182" s="76">
        <v>34.752584999999996</v>
      </c>
      <c r="D182" s="76">
        <v>34.375525571341804</v>
      </c>
      <c r="E182" s="76">
        <v>34.834876473061279</v>
      </c>
      <c r="F182" s="76">
        <v>34.46605239700714</v>
      </c>
      <c r="G182" s="76">
        <v>34.901085965672564</v>
      </c>
      <c r="H182" s="80"/>
      <c r="I182" s="76">
        <f t="shared" si="10"/>
        <v>34.408499999999997</v>
      </c>
      <c r="J182" s="81">
        <v>34.382822287494086</v>
      </c>
      <c r="K182" s="78">
        <v>34.835103297119872</v>
      </c>
      <c r="L182" s="79">
        <v>-7.4626073516457342E-4</v>
      </c>
      <c r="M182" s="79">
        <v>1.2398195129688172E-2</v>
      </c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1:40" s="1" customFormat="1" ht="18" customHeight="1" x14ac:dyDescent="0.25">
      <c r="A183" s="16">
        <v>44039</v>
      </c>
      <c r="B183" s="76">
        <v>34.414099999999998</v>
      </c>
      <c r="C183" s="76">
        <v>34.758240999999998</v>
      </c>
      <c r="D183" s="76">
        <v>34.522835872104416</v>
      </c>
      <c r="E183" s="76">
        <v>34.852881408668004</v>
      </c>
      <c r="F183" s="76">
        <v>34.590873641917952</v>
      </c>
      <c r="G183" s="76">
        <v>34.828559165566745</v>
      </c>
      <c r="H183" s="80"/>
      <c r="I183" s="76">
        <f t="shared" si="10"/>
        <v>34.414099999999998</v>
      </c>
      <c r="J183" s="81">
        <v>34.527371472317526</v>
      </c>
      <c r="K183" s="78">
        <v>34.851889313607217</v>
      </c>
      <c r="L183" s="79">
        <v>3.2914262560266964E-3</v>
      </c>
      <c r="M183" s="79">
        <v>1.2721219314386223E-2</v>
      </c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1:40" s="1" customFormat="1" ht="18" customHeight="1" x14ac:dyDescent="0.25">
      <c r="A184" s="16">
        <v>44040</v>
      </c>
      <c r="B184" s="76">
        <v>34.416899999999998</v>
      </c>
      <c r="C184" s="76">
        <v>34.761068999999999</v>
      </c>
      <c r="D184" s="76">
        <v>34.530852993841691</v>
      </c>
      <c r="E184" s="76">
        <v>34.83551229517321</v>
      </c>
      <c r="F184" s="76">
        <v>34.540100817139439</v>
      </c>
      <c r="G184" s="76">
        <v>34.833490539752205</v>
      </c>
      <c r="H184" s="80"/>
      <c r="I184" s="76">
        <f t="shared" si="10"/>
        <v>34.416899999999998</v>
      </c>
      <c r="J184" s="81">
        <v>34.531533034635977</v>
      </c>
      <c r="K184" s="78">
        <v>34.835427046604927</v>
      </c>
      <c r="L184" s="79">
        <v>3.3307193453210185E-3</v>
      </c>
      <c r="M184" s="79">
        <v>1.2160509709036227E-2</v>
      </c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1:40" s="1" customFormat="1" ht="18" customHeight="1" x14ac:dyDescent="0.25">
      <c r="A185" s="16">
        <v>44041</v>
      </c>
      <c r="B185" s="76">
        <v>34.419600000000003</v>
      </c>
      <c r="C185" s="76">
        <v>34.763795999999999</v>
      </c>
      <c r="D185" s="76">
        <v>34.537604788339323</v>
      </c>
      <c r="E185" s="76">
        <v>34.876905556102699</v>
      </c>
      <c r="F185" s="76">
        <v>34.640068467896931</v>
      </c>
      <c r="G185" s="76">
        <v>34.81914053961939</v>
      </c>
      <c r="H185" s="80"/>
      <c r="I185" s="76">
        <f t="shared" si="10"/>
        <v>34.419600000000003</v>
      </c>
      <c r="J185" s="81">
        <v>34.547428747532194</v>
      </c>
      <c r="K185" s="78">
        <v>34.873138739761345</v>
      </c>
      <c r="L185" s="79">
        <v>3.7138359403418907E-3</v>
      </c>
      <c r="M185" s="79">
        <v>1.3176758003037279E-2</v>
      </c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1:40" s="1" customFormat="1" ht="18" customHeight="1" x14ac:dyDescent="0.25">
      <c r="A186" s="16">
        <v>44042</v>
      </c>
      <c r="B186" s="76">
        <v>34.422400000000003</v>
      </c>
      <c r="C186" s="76">
        <v>34.766624</v>
      </c>
      <c r="D186" s="76">
        <v>34.513829469971945</v>
      </c>
      <c r="E186" s="76">
        <v>34.918025742346451</v>
      </c>
      <c r="F186" s="76">
        <v>34.649636490192549</v>
      </c>
      <c r="G186" s="76">
        <v>34.848824530417708</v>
      </c>
      <c r="H186" s="80"/>
      <c r="I186" s="76">
        <f t="shared" si="10"/>
        <v>34.422400000000003</v>
      </c>
      <c r="J186" s="81">
        <v>34.523952513788977</v>
      </c>
      <c r="K186" s="78">
        <v>34.915280564039094</v>
      </c>
      <c r="L186" s="79">
        <v>2.9501869070423297E-3</v>
      </c>
      <c r="M186" s="79">
        <v>1.4318599633932861E-2</v>
      </c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1:40" s="1" customFormat="1" ht="18" customHeight="1" x14ac:dyDescent="0.25">
      <c r="A187" s="16">
        <v>44043</v>
      </c>
      <c r="B187" s="76">
        <v>34.425199999999997</v>
      </c>
      <c r="C187" s="76">
        <v>34.769451999999994</v>
      </c>
      <c r="D187" s="76">
        <v>34.493800098123707</v>
      </c>
      <c r="E187" s="76">
        <v>34.922853644558629</v>
      </c>
      <c r="F187" s="76">
        <v>34.671810571541336</v>
      </c>
      <c r="G187" s="76">
        <v>34.863854949540581</v>
      </c>
      <c r="H187" s="80"/>
      <c r="I187" s="76">
        <f t="shared" si="10"/>
        <v>34.425199999999997</v>
      </c>
      <c r="J187" s="81">
        <v>34.509219698259344</v>
      </c>
      <c r="K187" s="78">
        <v>34.919405070530757</v>
      </c>
      <c r="L187" s="79">
        <v>2.4406451744462447E-3</v>
      </c>
      <c r="M187" s="79">
        <v>1.4355909930247634E-2</v>
      </c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1:40" s="1" customFormat="1" ht="18" customHeight="1" x14ac:dyDescent="0.25">
      <c r="A188" s="16">
        <v>44044</v>
      </c>
      <c r="B188" s="76">
        <v>34.427999999999997</v>
      </c>
      <c r="C188" s="76">
        <v>34.772279999999995</v>
      </c>
      <c r="D188" s="76">
        <v>34.503576368190338</v>
      </c>
      <c r="E188" s="76">
        <v>34.964104450964243</v>
      </c>
      <c r="F188" s="76">
        <v>34.414951297170425</v>
      </c>
      <c r="G188" s="76">
        <v>34.909958684936747</v>
      </c>
      <c r="H188" s="80"/>
      <c r="I188" s="76">
        <f t="shared" si="10"/>
        <v>34.427999999999997</v>
      </c>
      <c r="J188" s="81">
        <v>34.499504365376637</v>
      </c>
      <c r="K188" s="78">
        <v>34.963906511091665</v>
      </c>
      <c r="L188" s="79">
        <v>2.0769247524294199E-3</v>
      </c>
      <c r="M188" s="79">
        <v>1.5566007641793524E-2</v>
      </c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</row>
    <row r="189" spans="1:40" s="1" customFormat="1" ht="18" customHeight="1" x14ac:dyDescent="0.25">
      <c r="A189" s="16">
        <v>44046</v>
      </c>
      <c r="B189" s="76">
        <v>34.433500000000002</v>
      </c>
      <c r="C189" s="76">
        <v>34.777835000000003</v>
      </c>
      <c r="D189" s="76">
        <v>34.528018767124983</v>
      </c>
      <c r="E189" s="76">
        <v>34.870049319105213</v>
      </c>
      <c r="F189" s="76">
        <v>34.678216220377642</v>
      </c>
      <c r="G189" s="76">
        <v>34.889579283290864</v>
      </c>
      <c r="H189" s="80"/>
      <c r="I189" s="76">
        <f t="shared" si="10"/>
        <v>34.433500000000002</v>
      </c>
      <c r="J189" s="81">
        <v>34.542216271036182</v>
      </c>
      <c r="K189" s="78">
        <v>34.871656571969432</v>
      </c>
      <c r="L189" s="79">
        <v>3.1572820374396889E-3</v>
      </c>
      <c r="M189" s="79">
        <v>1.2724717846557258E-2</v>
      </c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</row>
    <row r="190" spans="1:40" s="1" customFormat="1" ht="18" customHeight="1" x14ac:dyDescent="0.25">
      <c r="A190" s="16">
        <v>44047</v>
      </c>
      <c r="B190" s="76">
        <v>34.436300000000003</v>
      </c>
      <c r="C190" s="76">
        <v>34.780663000000004</v>
      </c>
      <c r="D190" s="76">
        <v>34.54613533340418</v>
      </c>
      <c r="E190" s="76">
        <v>34.919557131020554</v>
      </c>
      <c r="F190" s="76">
        <v>34.523200235335906</v>
      </c>
      <c r="G190" s="76">
        <v>34.869982380324537</v>
      </c>
      <c r="H190" s="80"/>
      <c r="I190" s="76">
        <f t="shared" si="10"/>
        <v>34.436300000000003</v>
      </c>
      <c r="J190" s="81">
        <v>34.545237776983541</v>
      </c>
      <c r="K190" s="78">
        <v>34.917386132315507</v>
      </c>
      <c r="L190" s="79">
        <v>3.1634576590266086E-3</v>
      </c>
      <c r="M190" s="79">
        <v>1.39703200493521E-2</v>
      </c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</row>
    <row r="191" spans="1:40" s="1" customFormat="1" ht="18" customHeight="1" x14ac:dyDescent="0.25">
      <c r="A191" s="16">
        <v>44048</v>
      </c>
      <c r="B191" s="76">
        <v>34.439100000000003</v>
      </c>
      <c r="C191" s="76">
        <v>34.783491000000005</v>
      </c>
      <c r="D191" s="76">
        <v>34.575139927836538</v>
      </c>
      <c r="E191" s="76">
        <v>34.88654199216144</v>
      </c>
      <c r="F191" s="76">
        <v>34.548173747764189</v>
      </c>
      <c r="G191" s="76">
        <v>34.882594063347931</v>
      </c>
      <c r="H191" s="80"/>
      <c r="I191" s="76">
        <f t="shared" si="10"/>
        <v>34.439100000000003</v>
      </c>
      <c r="J191" s="81">
        <v>34.574208674701197</v>
      </c>
      <c r="K191" s="78">
        <v>34.886446623833486</v>
      </c>
      <c r="L191" s="79">
        <v>3.9231186268280345E-3</v>
      </c>
      <c r="M191" s="79">
        <v>1.2989498094708694E-2</v>
      </c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</row>
    <row r="192" spans="1:40" s="1" customFormat="1" ht="18" customHeight="1" x14ac:dyDescent="0.25">
      <c r="A192" s="16">
        <v>44049</v>
      </c>
      <c r="B192" s="76">
        <v>34.441899999999997</v>
      </c>
      <c r="C192" s="76">
        <v>34.786318999999999</v>
      </c>
      <c r="D192" s="76">
        <v>34.622603076637162</v>
      </c>
      <c r="E192" s="76">
        <v>34.895686383625467</v>
      </c>
      <c r="F192" s="76">
        <v>34.624787584278501</v>
      </c>
      <c r="G192" s="76">
        <v>34.874975825213497</v>
      </c>
      <c r="H192" s="80"/>
      <c r="I192" s="76">
        <f t="shared" si="10"/>
        <v>34.441899999999997</v>
      </c>
      <c r="J192" s="81">
        <v>34.622668639001489</v>
      </c>
      <c r="K192" s="78">
        <v>34.894940972158288</v>
      </c>
      <c r="L192" s="79">
        <v>5.248509489937902E-3</v>
      </c>
      <c r="M192" s="79">
        <v>1.3153774099520971E-2</v>
      </c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</row>
    <row r="193" spans="1:40" s="1" customFormat="1" ht="18" customHeight="1" x14ac:dyDescent="0.25">
      <c r="A193" s="16">
        <v>44050</v>
      </c>
      <c r="B193" s="76">
        <v>34.444699999999997</v>
      </c>
      <c r="C193" s="76">
        <v>34.789147</v>
      </c>
      <c r="D193" s="76">
        <v>34.57016368039065</v>
      </c>
      <c r="E193" s="76">
        <v>34.892298916530017</v>
      </c>
      <c r="F193" s="76">
        <v>34.650769008350593</v>
      </c>
      <c r="G193" s="76">
        <v>34.861633574310595</v>
      </c>
      <c r="H193" s="80"/>
      <c r="I193" s="76">
        <f t="shared" si="10"/>
        <v>34.444699999999997</v>
      </c>
      <c r="J193" s="81">
        <v>34.575191233261059</v>
      </c>
      <c r="K193" s="78">
        <v>34.890909020865173</v>
      </c>
      <c r="L193" s="79">
        <v>3.7884270515075257E-3</v>
      </c>
      <c r="M193" s="79">
        <v>1.2954359331484261E-2</v>
      </c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</row>
    <row r="194" spans="1:40" s="1" customFormat="1" ht="18" customHeight="1" x14ac:dyDescent="0.25">
      <c r="A194" s="16">
        <v>44051</v>
      </c>
      <c r="B194" s="76">
        <v>34.447400000000002</v>
      </c>
      <c r="C194" s="76">
        <v>34.791874</v>
      </c>
      <c r="D194" s="76">
        <v>34.495492491898275</v>
      </c>
      <c r="E194" s="76">
        <v>34.915135641757814</v>
      </c>
      <c r="F194" s="76">
        <v>34.494017161267742</v>
      </c>
      <c r="G194" s="76">
        <v>34.893274366642103</v>
      </c>
      <c r="H194" s="80"/>
      <c r="I194" s="76">
        <f t="shared" si="10"/>
        <v>34.447400000000002</v>
      </c>
      <c r="J194" s="81">
        <v>34.495376839369214</v>
      </c>
      <c r="K194" s="78">
        <v>34.915034299453566</v>
      </c>
      <c r="L194" s="79">
        <v>1.3927564741958057E-3</v>
      </c>
      <c r="M194" s="79">
        <v>1.3575314811961555E-2</v>
      </c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</row>
    <row r="195" spans="1:40" s="1" customFormat="1" ht="18" customHeight="1" x14ac:dyDescent="0.25">
      <c r="A195" s="16">
        <v>44053</v>
      </c>
      <c r="B195" s="76">
        <v>34.453000000000003</v>
      </c>
      <c r="C195" s="76">
        <v>34.797530000000002</v>
      </c>
      <c r="D195" s="76">
        <v>34.430567920953692</v>
      </c>
      <c r="E195" s="76">
        <v>34.917558259985043</v>
      </c>
      <c r="F195" s="76">
        <v>34.437259592041912</v>
      </c>
      <c r="G195" s="76">
        <v>34.916401433739317</v>
      </c>
      <c r="H195" s="80"/>
      <c r="I195" s="76">
        <f t="shared" si="10"/>
        <v>34.453000000000003</v>
      </c>
      <c r="J195" s="81">
        <v>34.430927495886792</v>
      </c>
      <c r="K195" s="78">
        <v>34.917553761983754</v>
      </c>
      <c r="L195" s="79">
        <v>-6.4065550498392779E-4</v>
      </c>
      <c r="M195" s="79">
        <v>1.3483695526768385E-2</v>
      </c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</row>
    <row r="196" spans="1:40" s="1" customFormat="1" ht="18" customHeight="1" x14ac:dyDescent="0.25">
      <c r="A196" s="16">
        <v>44054</v>
      </c>
      <c r="B196" s="76">
        <v>34.455800000000004</v>
      </c>
      <c r="C196" s="76">
        <v>34.800358000000003</v>
      </c>
      <c r="D196" s="76">
        <v>34.546370528271687</v>
      </c>
      <c r="E196" s="76">
        <v>34.885500851878021</v>
      </c>
      <c r="F196" s="76">
        <v>34.630341442722468</v>
      </c>
      <c r="G196" s="76">
        <v>34.864100557936773</v>
      </c>
      <c r="H196" s="80"/>
      <c r="I196" s="76">
        <f t="shared" si="10"/>
        <v>34.455800000000004</v>
      </c>
      <c r="J196" s="81">
        <v>34.55135931251305</v>
      </c>
      <c r="K196" s="78">
        <v>34.884497391241773</v>
      </c>
      <c r="L196" s="79">
        <v>2.7733882978496008E-3</v>
      </c>
      <c r="M196" s="79">
        <v>1.2441951463665602E-2</v>
      </c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</row>
    <row r="197" spans="1:40" s="1" customFormat="1" ht="18" customHeight="1" x14ac:dyDescent="0.25">
      <c r="A197" s="16">
        <v>44055</v>
      </c>
      <c r="B197" s="76">
        <v>34.458599999999997</v>
      </c>
      <c r="C197" s="76">
        <v>34.803185999999997</v>
      </c>
      <c r="D197" s="76">
        <v>34.561850252204472</v>
      </c>
      <c r="E197" s="76">
        <v>34.888119170914976</v>
      </c>
      <c r="F197" s="76">
        <v>34.651085274462012</v>
      </c>
      <c r="G197" s="76">
        <v>34.847249408400089</v>
      </c>
      <c r="H197" s="80"/>
      <c r="I197" s="76">
        <f t="shared" si="10"/>
        <v>34.458599999999997</v>
      </c>
      <c r="J197" s="81">
        <v>34.567468807446723</v>
      </c>
      <c r="K197" s="78">
        <v>34.886153283240787</v>
      </c>
      <c r="L197" s="79">
        <v>3.1594088978288636E-3</v>
      </c>
      <c r="M197" s="79">
        <v>1.2407738075278464E-2</v>
      </c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</row>
    <row r="198" spans="1:40" s="1" customFormat="1" ht="18" customHeight="1" x14ac:dyDescent="0.25">
      <c r="A198" s="16">
        <v>44056</v>
      </c>
      <c r="B198" s="76">
        <v>34.461399999999998</v>
      </c>
      <c r="C198" s="76">
        <v>34.806013999999998</v>
      </c>
      <c r="D198" s="76">
        <v>34.566763428605583</v>
      </c>
      <c r="E198" s="76">
        <v>34.894743036624547</v>
      </c>
      <c r="F198" s="76">
        <v>34.673298711847444</v>
      </c>
      <c r="G198" s="76">
        <v>34.858129649352712</v>
      </c>
      <c r="H198" s="80"/>
      <c r="I198" s="76">
        <f t="shared" si="10"/>
        <v>34.461399999999998</v>
      </c>
      <c r="J198" s="81">
        <v>34.572231267742296</v>
      </c>
      <c r="K198" s="78">
        <v>34.893987603731965</v>
      </c>
      <c r="L198" s="79">
        <v>3.216098816133375E-3</v>
      </c>
      <c r="M198" s="79">
        <v>1.2552815722285438E-2</v>
      </c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</row>
    <row r="199" spans="1:40" s="1" customFormat="1" ht="18" customHeight="1" x14ac:dyDescent="0.25">
      <c r="A199" s="16">
        <v>44057</v>
      </c>
      <c r="B199" s="76">
        <v>34.464100000000002</v>
      </c>
      <c r="C199" s="76">
        <v>34.808741000000005</v>
      </c>
      <c r="D199" s="76">
        <v>34.512086675891219</v>
      </c>
      <c r="E199" s="76">
        <v>34.881398092281465</v>
      </c>
      <c r="F199" s="76">
        <v>34.594848085933414</v>
      </c>
      <c r="G199" s="76">
        <v>34.856630896544594</v>
      </c>
      <c r="H199" s="80"/>
      <c r="I199" s="76">
        <f t="shared" si="10"/>
        <v>34.464100000000002</v>
      </c>
      <c r="J199" s="81">
        <v>34.515364159183271</v>
      </c>
      <c r="K199" s="78">
        <v>34.880331234661568</v>
      </c>
      <c r="L199" s="79">
        <v>1.4874654838881324E-3</v>
      </c>
      <c r="M199" s="79">
        <v>1.2077240800182404E-2</v>
      </c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</row>
    <row r="200" spans="1:40" s="1" customFormat="1" ht="18" customHeight="1" x14ac:dyDescent="0.25">
      <c r="A200" s="16">
        <v>44058</v>
      </c>
      <c r="B200" s="76">
        <v>34.466900000000003</v>
      </c>
      <c r="C200" s="76">
        <v>34.811569000000006</v>
      </c>
      <c r="D200" s="76">
        <v>34.48190286366502</v>
      </c>
      <c r="E200" s="76">
        <v>34.94032260443268</v>
      </c>
      <c r="F200" s="76">
        <v>34.531645622727723</v>
      </c>
      <c r="G200" s="76">
        <v>34.93287519184193</v>
      </c>
      <c r="H200" s="80"/>
      <c r="I200" s="76">
        <f t="shared" si="10"/>
        <v>34.466900000000003</v>
      </c>
      <c r="J200" s="81">
        <v>34.484914251213823</v>
      </c>
      <c r="K200" s="78">
        <v>34.940292311251007</v>
      </c>
      <c r="L200" s="79">
        <v>5.2265365361608919E-4</v>
      </c>
      <c r="M200" s="79">
        <v>1.3734693611871218E-2</v>
      </c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</row>
    <row r="201" spans="1:40" s="1" customFormat="1" ht="18" customHeight="1" x14ac:dyDescent="0.25">
      <c r="A201" s="16">
        <v>44060</v>
      </c>
      <c r="B201" s="76">
        <v>34.472499999999997</v>
      </c>
      <c r="C201" s="76">
        <v>34.817224999999993</v>
      </c>
      <c r="D201" s="76">
        <v>34.535951524070256</v>
      </c>
      <c r="E201" s="76">
        <v>34.882786809805935</v>
      </c>
      <c r="F201" s="76">
        <v>34.569700593749211</v>
      </c>
      <c r="G201" s="76">
        <v>34.856838824622074</v>
      </c>
      <c r="H201" s="80"/>
      <c r="I201" s="76">
        <f t="shared" si="10"/>
        <v>34.472499999999997</v>
      </c>
      <c r="J201" s="81">
        <v>34.5377649157832</v>
      </c>
      <c r="K201" s="78">
        <v>34.881260017636599</v>
      </c>
      <c r="L201" s="79">
        <v>1.8932457983378938E-3</v>
      </c>
      <c r="M201" s="79">
        <v>1.185756813798252E-2</v>
      </c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</row>
    <row r="202" spans="1:40" s="1" customFormat="1" ht="18" customHeight="1" x14ac:dyDescent="0.25">
      <c r="A202" s="16">
        <v>44061</v>
      </c>
      <c r="B202" s="76">
        <v>34.475299999999997</v>
      </c>
      <c r="C202" s="76">
        <v>34.820052999999994</v>
      </c>
      <c r="D202" s="76">
        <v>34.577051368977294</v>
      </c>
      <c r="E202" s="76">
        <v>34.884672841394007</v>
      </c>
      <c r="F202" s="76">
        <v>34.607798416066828</v>
      </c>
      <c r="G202" s="76">
        <v>34.850702983714761</v>
      </c>
      <c r="H202" s="80"/>
      <c r="I202" s="76">
        <f t="shared" si="10"/>
        <v>34.475299999999997</v>
      </c>
      <c r="J202" s="81">
        <v>34.57884588972729</v>
      </c>
      <c r="K202" s="78">
        <v>34.883439477480053</v>
      </c>
      <c r="L202" s="79">
        <v>3.0034804549139002E-3</v>
      </c>
      <c r="M202" s="79">
        <v>1.1838605537299336E-2</v>
      </c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</row>
    <row r="203" spans="1:40" s="1" customFormat="1" ht="18" customHeight="1" x14ac:dyDescent="0.25">
      <c r="A203" s="16">
        <v>44062</v>
      </c>
      <c r="B203" s="76">
        <v>34.478099999999998</v>
      </c>
      <c r="C203" s="76">
        <v>34.822880999999995</v>
      </c>
      <c r="D203" s="76">
        <v>34.574682529538961</v>
      </c>
      <c r="E203" s="76">
        <v>34.843761152053688</v>
      </c>
      <c r="F203" s="76">
        <v>34.70922891316814</v>
      </c>
      <c r="G203" s="76">
        <v>34.823137614622631</v>
      </c>
      <c r="H203" s="80"/>
      <c r="I203" s="76">
        <f t="shared" si="10"/>
        <v>34.478099999999998</v>
      </c>
      <c r="J203" s="81">
        <v>34.58883534524923</v>
      </c>
      <c r="K203" s="78">
        <v>34.842659536580442</v>
      </c>
      <c r="L203" s="79">
        <v>3.2117589208579332E-3</v>
      </c>
      <c r="M203" s="79">
        <v>1.0573655061631701E-2</v>
      </c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</row>
    <row r="204" spans="1:40" s="1" customFormat="1" ht="18" customHeight="1" x14ac:dyDescent="0.25">
      <c r="A204" s="16">
        <v>44063</v>
      </c>
      <c r="B204" s="76">
        <v>34.480800000000002</v>
      </c>
      <c r="C204" s="76">
        <v>34.825608000000003</v>
      </c>
      <c r="D204" s="76">
        <v>34.555626128774726</v>
      </c>
      <c r="E204" s="76">
        <v>34.812761571243108</v>
      </c>
      <c r="F204" s="76">
        <v>34.622203309389292</v>
      </c>
      <c r="G204" s="76">
        <v>34.850398636032835</v>
      </c>
      <c r="H204" s="80"/>
      <c r="I204" s="76">
        <f t="shared" si="10"/>
        <v>34.480800000000002</v>
      </c>
      <c r="J204" s="81">
        <v>34.558464519008538</v>
      </c>
      <c r="K204" s="78">
        <v>34.814317209949678</v>
      </c>
      <c r="L204" s="79">
        <v>2.2523989875100374E-3</v>
      </c>
      <c r="M204" s="79">
        <v>9.6725484892947935E-3</v>
      </c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</row>
    <row r="205" spans="1:40" s="1" customFormat="1" ht="18" customHeight="1" x14ac:dyDescent="0.25">
      <c r="A205" s="16">
        <v>44064</v>
      </c>
      <c r="B205" s="76">
        <v>34.483600000000003</v>
      </c>
      <c r="C205" s="76">
        <v>34.828436000000004</v>
      </c>
      <c r="D205" s="76">
        <v>34.540503921820424</v>
      </c>
      <c r="E205" s="76">
        <v>34.839651914308149</v>
      </c>
      <c r="F205" s="76">
        <v>34.625818155982103</v>
      </c>
      <c r="G205" s="76">
        <v>34.793977150727123</v>
      </c>
      <c r="H205" s="80"/>
      <c r="I205" s="76">
        <f t="shared" si="10"/>
        <v>34.483600000000003</v>
      </c>
      <c r="J205" s="81">
        <v>34.545343494679805</v>
      </c>
      <c r="K205" s="78">
        <v>34.838427035698395</v>
      </c>
      <c r="L205" s="79">
        <v>1.7905176570834477E-3</v>
      </c>
      <c r="M205" s="79">
        <v>1.0289732965769002E-2</v>
      </c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</row>
    <row r="206" spans="1:40" s="1" customFormat="1" ht="18" customHeight="1" x14ac:dyDescent="0.25">
      <c r="A206" s="16">
        <v>44065</v>
      </c>
      <c r="B206" s="76">
        <v>34.486400000000003</v>
      </c>
      <c r="C206" s="76">
        <v>34.831264000000004</v>
      </c>
      <c r="D206" s="76">
        <v>34.499606304973511</v>
      </c>
      <c r="E206" s="76">
        <v>34.911077622692808</v>
      </c>
      <c r="F206" s="76">
        <v>34.514287006619533</v>
      </c>
      <c r="G206" s="76">
        <v>34.935056556460033</v>
      </c>
      <c r="H206" s="80"/>
      <c r="I206" s="76">
        <f t="shared" si="10"/>
        <v>34.486400000000003</v>
      </c>
      <c r="J206" s="81">
        <v>34.500558168615036</v>
      </c>
      <c r="K206" s="78">
        <v>34.911503221038885</v>
      </c>
      <c r="L206" s="79">
        <v>4.1054353643851376E-4</v>
      </c>
      <c r="M206" s="79">
        <v>1.2326691711482828E-2</v>
      </c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</row>
    <row r="207" spans="1:40" s="1" customFormat="1" ht="18" customHeight="1" x14ac:dyDescent="0.25">
      <c r="A207" s="16">
        <v>44067</v>
      </c>
      <c r="B207" s="76">
        <v>34.491999999999997</v>
      </c>
      <c r="C207" s="76">
        <v>34.836919999999999</v>
      </c>
      <c r="D207" s="76">
        <v>34.568409156397109</v>
      </c>
      <c r="E207" s="76">
        <v>34.855520400732615</v>
      </c>
      <c r="F207" s="76">
        <v>34.574354220439275</v>
      </c>
      <c r="G207" s="76">
        <v>34.85334673361325</v>
      </c>
      <c r="H207" s="80"/>
      <c r="I207" s="76">
        <f t="shared" si="10"/>
        <v>34.491999999999997</v>
      </c>
      <c r="J207" s="81">
        <v>34.568704751235877</v>
      </c>
      <c r="K207" s="78">
        <v>34.855472389063927</v>
      </c>
      <c r="L207" s="79">
        <v>2.2238417962391296E-3</v>
      </c>
      <c r="M207" s="79">
        <v>1.053787513231849E-2</v>
      </c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</row>
    <row r="208" spans="1:40" s="1" customFormat="1" ht="18" customHeight="1" x14ac:dyDescent="0.25">
      <c r="A208" s="16">
        <v>44068</v>
      </c>
      <c r="B208" s="76">
        <v>34.494799999999998</v>
      </c>
      <c r="C208" s="76">
        <v>34.839748</v>
      </c>
      <c r="D208" s="76">
        <v>34.57004980203147</v>
      </c>
      <c r="E208" s="76">
        <v>34.834319207197993</v>
      </c>
      <c r="F208" s="76">
        <v>34.674964027468164</v>
      </c>
      <c r="G208" s="76">
        <v>34.837558307532142</v>
      </c>
      <c r="H208" s="80"/>
      <c r="I208" s="76">
        <f t="shared" si="10"/>
        <v>34.494799999999998</v>
      </c>
      <c r="J208" s="81">
        <v>34.578520988736948</v>
      </c>
      <c r="K208" s="78">
        <v>34.834422584144157</v>
      </c>
      <c r="L208" s="79">
        <v>2.4270611436201881E-3</v>
      </c>
      <c r="M208" s="79">
        <v>9.8456168507763241E-3</v>
      </c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</row>
    <row r="209" spans="1:40" s="1" customFormat="1" ht="18" customHeight="1" x14ac:dyDescent="0.25">
      <c r="A209" s="16">
        <v>44069</v>
      </c>
      <c r="B209" s="76">
        <v>34.497599999999998</v>
      </c>
      <c r="C209" s="76">
        <v>34.842576000000001</v>
      </c>
      <c r="D209" s="76">
        <v>34.577903194305271</v>
      </c>
      <c r="E209" s="76">
        <v>34.859739371215021</v>
      </c>
      <c r="F209" s="76">
        <v>34.661249027624962</v>
      </c>
      <c r="G209" s="76">
        <v>34.83516444755562</v>
      </c>
      <c r="H209" s="80"/>
      <c r="I209" s="76">
        <f t="shared" si="10"/>
        <v>34.497599999999998</v>
      </c>
      <c r="J209" s="81">
        <v>34.584030443857564</v>
      </c>
      <c r="K209" s="78">
        <v>34.858629300192604</v>
      </c>
      <c r="L209" s="79">
        <v>2.505404545752917E-3</v>
      </c>
      <c r="M209" s="79">
        <v>1.0465345420916391E-2</v>
      </c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</row>
    <row r="210" spans="1:40" s="1" customFormat="1" ht="18" customHeight="1" x14ac:dyDescent="0.25">
      <c r="A210" s="16">
        <v>44070</v>
      </c>
      <c r="B210" s="76">
        <v>34.500300000000003</v>
      </c>
      <c r="C210" s="76">
        <v>34.845303000000001</v>
      </c>
      <c r="D210" s="76">
        <v>34.575934050207614</v>
      </c>
      <c r="E210" s="76">
        <v>34.867693284210127</v>
      </c>
      <c r="F210" s="76">
        <v>34.657021561560235</v>
      </c>
      <c r="G210" s="76">
        <v>34.824235435887417</v>
      </c>
      <c r="H210" s="80"/>
      <c r="I210" s="76">
        <f t="shared" si="10"/>
        <v>34.500300000000003</v>
      </c>
      <c r="J210" s="81">
        <v>34.580327725011635</v>
      </c>
      <c r="K210" s="78">
        <v>34.865824718473036</v>
      </c>
      <c r="L210" s="79">
        <v>2.3196240325919588E-3</v>
      </c>
      <c r="M210" s="79">
        <v>1.0594827247097352E-2</v>
      </c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</row>
    <row r="211" spans="1:40" s="1" customFormat="1" ht="18" customHeight="1" x14ac:dyDescent="0.25">
      <c r="A211" s="16">
        <v>44071</v>
      </c>
      <c r="B211" s="76">
        <v>34.503100000000003</v>
      </c>
      <c r="C211" s="76">
        <v>34.848131000000002</v>
      </c>
      <c r="D211" s="76">
        <v>34.559459074931347</v>
      </c>
      <c r="E211" s="76">
        <v>34.899142214584792</v>
      </c>
      <c r="F211" s="76">
        <v>34.632608115924477</v>
      </c>
      <c r="G211" s="76">
        <v>34.830614939540681</v>
      </c>
      <c r="H211" s="80"/>
      <c r="I211" s="76">
        <f t="shared" si="10"/>
        <v>34.503100000000003</v>
      </c>
      <c r="J211" s="81">
        <v>34.563131889414457</v>
      </c>
      <c r="K211" s="78">
        <v>34.896965904382874</v>
      </c>
      <c r="L211" s="79">
        <v>1.7398984269371036E-3</v>
      </c>
      <c r="M211" s="79">
        <v>1.1415377296036318E-2</v>
      </c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</row>
    <row r="212" spans="1:40" s="1" customFormat="1" ht="18" customHeight="1" x14ac:dyDescent="0.25">
      <c r="A212" s="16">
        <v>44072</v>
      </c>
      <c r="B212" s="76">
        <v>34.505899999999997</v>
      </c>
      <c r="C212" s="76">
        <v>34.850958999999996</v>
      </c>
      <c r="D212" s="76">
        <v>34.47710674958455</v>
      </c>
      <c r="E212" s="76">
        <v>34.946998718045243</v>
      </c>
      <c r="F212" s="76">
        <v>34.511772761593122</v>
      </c>
      <c r="G212" s="76">
        <v>34.927287497768802</v>
      </c>
      <c r="H212" s="80"/>
      <c r="I212" s="76">
        <f t="shared" si="10"/>
        <v>34.505899999999997</v>
      </c>
      <c r="J212" s="81">
        <v>34.479330775093665</v>
      </c>
      <c r="K212" s="78">
        <v>34.946499636332</v>
      </c>
      <c r="L212" s="79">
        <v>-7.6999078147018535E-4</v>
      </c>
      <c r="M212" s="79">
        <v>1.2768820298325876E-2</v>
      </c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</row>
    <row r="213" spans="1:40" s="1" customFormat="1" ht="18" customHeight="1" x14ac:dyDescent="0.25">
      <c r="A213" s="16">
        <v>44074</v>
      </c>
      <c r="B213" s="76">
        <v>34.511499999999998</v>
      </c>
      <c r="C213" s="76">
        <v>34.856614999999998</v>
      </c>
      <c r="D213" s="76">
        <v>34.573043960662325</v>
      </c>
      <c r="E213" s="76">
        <v>34.887532066965569</v>
      </c>
      <c r="F213" s="76">
        <v>34.651595501101028</v>
      </c>
      <c r="G213" s="76">
        <v>34.857390066036885</v>
      </c>
      <c r="H213" s="80"/>
      <c r="I213" s="76">
        <f t="shared" si="10"/>
        <v>34.511499999999998</v>
      </c>
      <c r="J213" s="81">
        <v>34.578676070189992</v>
      </c>
      <c r="K213" s="78">
        <v>34.886267018496369</v>
      </c>
      <c r="L213" s="79">
        <v>1.9464836413947283E-3</v>
      </c>
      <c r="M213" s="79">
        <v>1.085919239952975E-2</v>
      </c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</row>
    <row r="214" spans="1:40" x14ac:dyDescent="0.25">
      <c r="A214" s="30"/>
      <c r="B214" s="31"/>
      <c r="C214" s="31"/>
      <c r="D214" s="31"/>
      <c r="E214" s="31"/>
      <c r="F214" s="31"/>
      <c r="G214" s="31"/>
      <c r="H214" s="32"/>
      <c r="I214" s="31"/>
      <c r="J214" s="31"/>
      <c r="K214" s="31"/>
      <c r="L214" s="33"/>
      <c r="M214" s="33"/>
    </row>
    <row r="215" spans="1:40" x14ac:dyDescent="0.25">
      <c r="A215" s="47" t="s">
        <v>9</v>
      </c>
      <c r="B215" s="41"/>
      <c r="C215" s="41"/>
      <c r="D215" s="43"/>
      <c r="E215" s="43"/>
      <c r="F215" s="43"/>
      <c r="G215" s="43"/>
      <c r="H215" s="41"/>
      <c r="I215" s="41"/>
      <c r="J215" s="41"/>
      <c r="K215" s="61"/>
      <c r="L215" s="13"/>
      <c r="M215" s="13"/>
    </row>
    <row r="216" spans="1:40" ht="18.75" x14ac:dyDescent="0.25">
      <c r="A216" s="47" t="s">
        <v>19</v>
      </c>
      <c r="B216" s="41"/>
      <c r="C216" s="41"/>
      <c r="D216" s="43"/>
      <c r="E216" s="43"/>
      <c r="F216" s="43"/>
      <c r="G216" s="43"/>
      <c r="H216" s="41"/>
      <c r="I216" s="41"/>
      <c r="J216" s="41"/>
      <c r="K216" s="61"/>
      <c r="L216" s="13"/>
      <c r="M216" s="13"/>
    </row>
    <row r="217" spans="1:40" x14ac:dyDescent="0.25">
      <c r="A217" s="47" t="s">
        <v>11</v>
      </c>
      <c r="B217" s="41"/>
      <c r="C217" s="41"/>
      <c r="D217" s="43"/>
      <c r="E217" s="43"/>
      <c r="F217" s="43"/>
      <c r="G217" s="43"/>
      <c r="H217" s="41"/>
      <c r="I217" s="41"/>
      <c r="J217" s="63"/>
      <c r="K217" s="63"/>
      <c r="L217" s="56"/>
      <c r="M217" s="56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2020-12-04T21:39:50Z</dcterms:modified>
</cp:coreProperties>
</file>