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8060" windowHeight="11760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<sst xmlns="http://schemas.openxmlformats.org/spreadsheetml/2006/main" count="392" uniqueCount="158">
  <si>
    <t>ESTADOS UNIDOS</t>
  </si>
  <si>
    <t>Carne</t>
  </si>
  <si>
    <t>Despojos comestibles</t>
  </si>
  <si>
    <t>Aceite de maní</t>
  </si>
  <si>
    <t>Aceites de petróleo</t>
  </si>
  <si>
    <t>Alimentos para animales</t>
  </si>
  <si>
    <t>Arroz</t>
  </si>
  <si>
    <t>Artículos para envasado de plástico</t>
  </si>
  <si>
    <t>Asientos</t>
  </si>
  <si>
    <t>Azúcar</t>
  </si>
  <si>
    <t>Bananos</t>
  </si>
  <si>
    <t>Bebidas gaseosas</t>
  </si>
  <si>
    <t>Betunes, alfaltos naturales, pizarras</t>
  </si>
  <si>
    <t>Cacao en grano</t>
  </si>
  <si>
    <t>Café</t>
  </si>
  <si>
    <t>Café instantáneo</t>
  </si>
  <si>
    <t>Cajas de cartón</t>
  </si>
  <si>
    <t>Cajas de madera</t>
  </si>
  <si>
    <t>Calzado</t>
  </si>
  <si>
    <t>Carrocerías de vehículos</t>
  </si>
  <si>
    <t>Cebollas, ajos</t>
  </si>
  <si>
    <t>Cemento</t>
  </si>
  <si>
    <t>Cereales</t>
  </si>
  <si>
    <t>Cervezas</t>
  </si>
  <si>
    <t>Chatarra de cobre</t>
  </si>
  <si>
    <t>Chatarra de fundición, hierro o acero</t>
  </si>
  <si>
    <t>Cigarros puros</t>
  </si>
  <si>
    <t>Cobre</t>
  </si>
  <si>
    <t>Desechos de plásticos</t>
  </si>
  <si>
    <t>Desperdicios de aluminio</t>
  </si>
  <si>
    <t>Filetes y demás carne de pescado</t>
  </si>
  <si>
    <t>Frijoles</t>
  </si>
  <si>
    <t>Gas de petróleo</t>
  </si>
  <si>
    <t>Grasa de animales</t>
  </si>
  <si>
    <t>Helechos</t>
  </si>
  <si>
    <t>Instrumentos de medicina</t>
  </si>
  <si>
    <t>Jabón</t>
  </si>
  <si>
    <t>Jarabe de azúcar</t>
  </si>
  <si>
    <t>Leche</t>
  </si>
  <si>
    <t>Libros, folletos, e impresos</t>
  </si>
  <si>
    <t>Madera</t>
  </si>
  <si>
    <t>Madera aserrada</t>
  </si>
  <si>
    <t>Maíz</t>
  </si>
  <si>
    <t>Mangos frescos</t>
  </si>
  <si>
    <t>Maní</t>
  </si>
  <si>
    <t>Manufacturas de plástico</t>
  </si>
  <si>
    <t>Medicamentos</t>
  </si>
  <si>
    <t>Melaza</t>
  </si>
  <si>
    <t>Melones, sandías y papaya</t>
  </si>
  <si>
    <t>Menaje de casa</t>
  </si>
  <si>
    <t>Miel natural</t>
  </si>
  <si>
    <t>Muebles de mimbre, bambú o ratán</t>
  </si>
  <si>
    <t>Obras y piezas de carpintería</t>
  </si>
  <si>
    <t>Okras frescas</t>
  </si>
  <si>
    <t>Panadería</t>
  </si>
  <si>
    <t>Papel o cartón para reciclar</t>
  </si>
  <si>
    <t>Partes y accesorios de vehículos</t>
  </si>
  <si>
    <t>Pepino de mar</t>
  </si>
  <si>
    <t>Pescado congelado</t>
  </si>
  <si>
    <t>Pescado seco</t>
  </si>
  <si>
    <t>Pescados</t>
  </si>
  <si>
    <t>Polimeros de etileno</t>
  </si>
  <si>
    <t>Preparaciones alimenticias</t>
  </si>
  <si>
    <t>Preparaciones de carne</t>
  </si>
  <si>
    <t>Preparaciones para bebidas a base de cereales</t>
  </si>
  <si>
    <t>Queso</t>
  </si>
  <si>
    <t>Yuca</t>
  </si>
  <si>
    <t>Ron variado</t>
  </si>
  <si>
    <t>Sacos de yute</t>
  </si>
  <si>
    <t>Tabaco en rama</t>
  </si>
  <si>
    <t>Tejas</t>
  </si>
  <si>
    <t>Teléfonos y aparatos de transmisión</t>
  </si>
  <si>
    <t>Tomates</t>
  </si>
  <si>
    <t>Tubos de hierro o acero</t>
  </si>
  <si>
    <t>Velas</t>
  </si>
  <si>
    <t>Ajonjolí</t>
  </si>
  <si>
    <t>Camarón</t>
  </si>
  <si>
    <t>Plata</t>
  </si>
  <si>
    <t>Oro</t>
  </si>
  <si>
    <t>Langosta</t>
  </si>
  <si>
    <t>Larvas de camaron</t>
  </si>
  <si>
    <t>Oro chatarra</t>
  </si>
  <si>
    <t>Quequisque</t>
  </si>
  <si>
    <t>Platanos frescos</t>
  </si>
  <si>
    <t>Langosta congelada, entera, cabeza, peladas</t>
  </si>
  <si>
    <t>Langostinos congelados</t>
  </si>
  <si>
    <t>Cangrejos</t>
  </si>
  <si>
    <t>Cascarilla de arroz</t>
  </si>
  <si>
    <t>Sorgo</t>
  </si>
  <si>
    <t>MEXICO</t>
  </si>
  <si>
    <t>Cueros y pieles curtidos</t>
  </si>
  <si>
    <t>Cueros y pieles en bruto</t>
  </si>
  <si>
    <t>Disolventes y diluyentes</t>
  </si>
  <si>
    <t>Lozas sanitarias</t>
  </si>
  <si>
    <t>Máquinas compactadoras</t>
  </si>
  <si>
    <t>Máquinas y aparatos eléctricos</t>
  </si>
  <si>
    <t>CANADA</t>
  </si>
  <si>
    <t>COSTA RICA</t>
  </si>
  <si>
    <t>Ganado</t>
  </si>
  <si>
    <t>Abonos minerales</t>
  </si>
  <si>
    <t>Aceite de ajonjolí</t>
  </si>
  <si>
    <t>Aceite de soya</t>
  </si>
  <si>
    <t>Aceites minerales</t>
  </si>
  <si>
    <t>Barras de hierro o acero sin alear</t>
  </si>
  <si>
    <t>Citricos</t>
  </si>
  <si>
    <t>Construcciones y sus partes</t>
  </si>
  <si>
    <t>Desperdicios de vidrio</t>
  </si>
  <si>
    <t>Gasas y vendas</t>
  </si>
  <si>
    <t>Harina de trigo</t>
  </si>
  <si>
    <t>Helados</t>
  </si>
  <si>
    <t>Herramientas, monturas y mangos de herramientas</t>
  </si>
  <si>
    <t>Insecticidas</t>
  </si>
  <si>
    <t>Productos de hierro o acero</t>
  </si>
  <si>
    <t>Productos químicos</t>
  </si>
  <si>
    <t>Productos químicos inorgánicos</t>
  </si>
  <si>
    <t>Resinas</t>
  </si>
  <si>
    <t>Sal</t>
  </si>
  <si>
    <t>Tubos y accesorios de tubería de plástico</t>
  </si>
  <si>
    <t>Aguacates frescos</t>
  </si>
  <si>
    <t>EL SALVADOR</t>
  </si>
  <si>
    <t>Mantequilla, pastas lácteas</t>
  </si>
  <si>
    <t>Papas, espárragos, aceitunas</t>
  </si>
  <si>
    <t>Algodon</t>
  </si>
  <si>
    <t>GUATEMALA</t>
  </si>
  <si>
    <t>HONDURAS</t>
  </si>
  <si>
    <t>EUROPA</t>
  </si>
  <si>
    <t>ASIA</t>
  </si>
  <si>
    <t>RESTO DEL MUNDO</t>
  </si>
  <si>
    <t>Los demás</t>
  </si>
  <si>
    <t>Exportaciones fob por principales socios comerciales 2011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</si>
  <si>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</si>
  <si>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</si>
  <si>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</si>
  <si>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</si>
  <si>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</si>
  <si>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</si>
  <si>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</si>
  <si>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</si>
  <si>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</si>
  <si>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</si>
  <si>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</si>
  <si>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</si>
  <si>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</si>
  <si>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</si>
  <si>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CENTROAMERICA</t>
  </si>
  <si>
    <t>Fuente: DGA, CNDC/ENATREL</t>
  </si>
  <si>
    <t>VENEZUELA</t>
  </si>
  <si>
    <t>Avena, cebada</t>
  </si>
  <si>
    <t>Embutidos</t>
  </si>
  <si>
    <t>Piñas, albaricoques, cacahuates preparados</t>
  </si>
  <si>
    <t>RESTO DE AMERICA LATINA Y EL CARIBE</t>
  </si>
  <si>
    <t>BOLIVIA</t>
  </si>
  <si>
    <t>CUBA</t>
  </si>
  <si>
    <t>ECUADOR</t>
  </si>
  <si>
    <t>Energía eléctrica</t>
  </si>
  <si>
    <t>VOLUMEN</t>
  </si>
  <si>
    <t>Dic</t>
  </si>
  <si>
    <t>(miles de kilogramos)</t>
  </si>
</sst>
</file>

<file path=xl/styles.xml><?xml version="1.0" encoding="utf-8"?>
<styleSheet xmlns="http://schemas.openxmlformats.org/spreadsheetml/2006/main">
  <numFmts count="1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 * #,##0.0_ ;_ * \-#,##0.0_ ;_ * &quot;-&quot;??_ ;_ @_ "/>
    <numFmt numFmtId="167" formatCode="_(* #,##0.0_);_(* \(#,##0.0\);_(* &quot;-&quot;?_);_(@_)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6" fontId="4" fillId="34" borderId="0" xfId="46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46" applyNumberFormat="1" applyFont="1" applyFill="1" applyAlignment="1">
      <alignment/>
    </xf>
    <xf numFmtId="166" fontId="4" fillId="34" borderId="0" xfId="46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10" xfId="0" applyFill="1" applyBorder="1" applyAlignment="1">
      <alignment/>
    </xf>
    <xf numFmtId="165" fontId="5" fillId="33" borderId="10" xfId="0" applyNumberFormat="1" applyFont="1" applyFill="1" applyBorder="1" applyAlignment="1" applyProtection="1">
      <alignment horizontal="left" indent="2"/>
      <protection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164" fontId="0" fillId="33" borderId="10" xfId="46" applyNumberFormat="1" applyFont="1" applyFill="1" applyBorder="1" applyAlignment="1">
      <alignment/>
    </xf>
    <xf numFmtId="0" fontId="0" fillId="33" borderId="10" xfId="0" applyFill="1" applyBorder="1" applyAlignment="1">
      <alignment horizontal="left" indent="2"/>
    </xf>
    <xf numFmtId="49" fontId="0" fillId="33" borderId="10" xfId="0" applyNumberFormat="1" applyFill="1" applyBorder="1" applyAlignment="1">
      <alignment horizontal="left" indent="2"/>
    </xf>
    <xf numFmtId="164" fontId="0" fillId="33" borderId="0" xfId="46" applyNumberFormat="1" applyFont="1" applyFill="1" applyAlignment="1">
      <alignment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indent="2"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 applyProtection="1">
      <alignment horizontal="center" vertical="center"/>
      <protection/>
    </xf>
    <xf numFmtId="165" fontId="4" fillId="34" borderId="11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2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11.00390625" defaultRowHeight="12.75"/>
  <cols>
    <col min="1" max="1" width="2.625" style="0" customWidth="1"/>
    <col min="2" max="2" width="48.50390625" style="0" customWidth="1"/>
    <col min="3" max="3" width="13.50390625" style="0" bestFit="1" customWidth="1"/>
    <col min="6" max="6" width="12.00390625" style="0" bestFit="1" customWidth="1"/>
    <col min="15" max="15" width="11.625" style="0" bestFit="1" customWidth="1"/>
    <col min="16" max="16" width="11.00390625" style="24" customWidth="1"/>
  </cols>
  <sheetData>
    <row r="1" spans="1:15" ht="18">
      <c r="A1" s="6"/>
      <c r="B1" s="2" t="s">
        <v>129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6"/>
      <c r="B2" s="3" t="s">
        <v>157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9" customHeight="1">
      <c r="A4" s="6"/>
      <c r="B4" s="28" t="s">
        <v>130</v>
      </c>
      <c r="C4" s="31" t="s">
        <v>155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2.75">
      <c r="A5" s="6"/>
      <c r="B5" s="2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6"/>
      <c r="B6" s="29"/>
      <c r="C6" s="26" t="s">
        <v>131</v>
      </c>
      <c r="D6" s="26" t="s">
        <v>132</v>
      </c>
      <c r="E6" s="26" t="s">
        <v>133</v>
      </c>
      <c r="F6" s="26" t="s">
        <v>134</v>
      </c>
      <c r="G6" s="26" t="s">
        <v>135</v>
      </c>
      <c r="H6" s="26" t="s">
        <v>136</v>
      </c>
      <c r="I6" s="26" t="s">
        <v>137</v>
      </c>
      <c r="J6" s="26" t="s">
        <v>138</v>
      </c>
      <c r="K6" s="26" t="s">
        <v>139</v>
      </c>
      <c r="L6" s="26" t="s">
        <v>140</v>
      </c>
      <c r="M6" s="26" t="s">
        <v>141</v>
      </c>
      <c r="N6" s="26" t="s">
        <v>142</v>
      </c>
      <c r="O6" s="26" t="s">
        <v>156</v>
      </c>
    </row>
    <row r="7" spans="1:15" ht="12.75">
      <c r="A7" s="6"/>
      <c r="B7" s="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6" s="4" customFormat="1" ht="12.75">
      <c r="A8" s="6"/>
      <c r="B8" s="7"/>
      <c r="C8" s="8"/>
      <c r="D8" s="6"/>
      <c r="E8" s="6"/>
      <c r="F8" s="6"/>
      <c r="G8" s="6"/>
      <c r="H8" s="6"/>
      <c r="I8" s="6"/>
      <c r="J8" s="6"/>
      <c r="K8" s="6"/>
      <c r="L8" s="6"/>
      <c r="M8" s="6"/>
      <c r="O8" s="7"/>
      <c r="P8" s="24"/>
    </row>
    <row r="9" spans="1:16" s="4" customFormat="1" ht="24.75" customHeight="1">
      <c r="A9" s="6"/>
      <c r="B9" s="22" t="s">
        <v>143</v>
      </c>
      <c r="C9" s="9">
        <f>SUM(D9:O9)</f>
        <v>1432452.15271</v>
      </c>
      <c r="D9" s="9">
        <f aca="true" t="shared" si="0" ref="D9:O9">+D11++D61+D79+D91+D280+D284+D290+D296+D306+D341+D365+D392</f>
        <v>119560.56308999998</v>
      </c>
      <c r="E9" s="9">
        <f t="shared" si="0"/>
        <v>140781.49973</v>
      </c>
      <c r="F9" s="9">
        <f t="shared" si="0"/>
        <v>247233.30923</v>
      </c>
      <c r="G9" s="9">
        <f t="shared" si="0"/>
        <v>115637.28576999999</v>
      </c>
      <c r="H9" s="9">
        <f t="shared" si="0"/>
        <v>140813.45784999998</v>
      </c>
      <c r="I9" s="9">
        <f t="shared" si="0"/>
        <v>107100.82868</v>
      </c>
      <c r="J9" s="9">
        <f t="shared" si="0"/>
        <v>77796.56086000001</v>
      </c>
      <c r="K9" s="9">
        <f t="shared" si="0"/>
        <v>88016.17904000002</v>
      </c>
      <c r="L9" s="9">
        <f t="shared" si="0"/>
        <v>80729.35122000001</v>
      </c>
      <c r="M9" s="9">
        <f t="shared" si="0"/>
        <v>78789.77957999999</v>
      </c>
      <c r="N9" s="9">
        <f t="shared" si="0"/>
        <v>86546.39379</v>
      </c>
      <c r="O9" s="9">
        <f t="shared" si="0"/>
        <v>149446.94387</v>
      </c>
      <c r="P9" s="24"/>
    </row>
    <row r="10" spans="1:16" s="4" customFormat="1" ht="12.75">
      <c r="A10" s="6"/>
      <c r="B10" s="7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  <c r="P10" s="24"/>
    </row>
    <row r="11" spans="1:15" ht="12.75">
      <c r="A11" s="6"/>
      <c r="B11" s="23" t="s">
        <v>0</v>
      </c>
      <c r="C11" s="5">
        <f>SUM(D11:O11)</f>
        <v>251943.01101</v>
      </c>
      <c r="D11" s="5">
        <f aca="true" t="shared" si="1" ref="D11:O11">SUM(D12:D59)</f>
        <v>18414.704839999995</v>
      </c>
      <c r="E11" s="5">
        <f t="shared" si="1"/>
        <v>34603.71518000001</v>
      </c>
      <c r="F11" s="5">
        <f t="shared" si="1"/>
        <v>52833.17735</v>
      </c>
      <c r="G11" s="5">
        <f t="shared" si="1"/>
        <v>14739.100129999993</v>
      </c>
      <c r="H11" s="5">
        <f t="shared" si="1"/>
        <v>41025.25081999999</v>
      </c>
      <c r="I11" s="5">
        <f t="shared" si="1"/>
        <v>10168.59016</v>
      </c>
      <c r="J11" s="5">
        <f t="shared" si="1"/>
        <v>13792.22594</v>
      </c>
      <c r="K11" s="5">
        <f t="shared" si="1"/>
        <v>20947.30658</v>
      </c>
      <c r="L11" s="5">
        <f t="shared" si="1"/>
        <v>18762.55766</v>
      </c>
      <c r="M11" s="5">
        <f t="shared" si="1"/>
        <v>8408.513210000001</v>
      </c>
      <c r="N11" s="5">
        <f t="shared" si="1"/>
        <v>9886.577030000004</v>
      </c>
      <c r="O11" s="5">
        <f t="shared" si="1"/>
        <v>8361.292110000002</v>
      </c>
    </row>
    <row r="12" spans="1:15" ht="12.75">
      <c r="A12" s="6"/>
      <c r="B12" s="10" t="s">
        <v>14</v>
      </c>
      <c r="C12" s="8">
        <f>SUM(D12:O12)</f>
        <v>36184.00016000001</v>
      </c>
      <c r="D12" s="8">
        <v>4944.55826</v>
      </c>
      <c r="E12" s="8">
        <v>5363.125099999999</v>
      </c>
      <c r="F12" s="8">
        <v>6799.5882599999995</v>
      </c>
      <c r="G12" s="8">
        <v>5509.32568</v>
      </c>
      <c r="H12" s="8">
        <v>5564.77778</v>
      </c>
      <c r="I12" s="8">
        <v>2750.0865099999996</v>
      </c>
      <c r="J12" s="8">
        <v>2542.23286</v>
      </c>
      <c r="K12" s="8">
        <v>1197.0756399999998</v>
      </c>
      <c r="L12" s="8">
        <v>159.95939</v>
      </c>
      <c r="M12" s="8">
        <v>77.1895</v>
      </c>
      <c r="N12" s="8">
        <v>367.9355</v>
      </c>
      <c r="O12" s="8">
        <v>908.1456800000001</v>
      </c>
    </row>
    <row r="13" spans="1:15" ht="12.75">
      <c r="A13" s="6"/>
      <c r="B13" s="10" t="s">
        <v>1</v>
      </c>
      <c r="C13" s="8">
        <f aca="true" t="shared" si="2" ref="C13:C59">SUM(D13:O13)</f>
        <v>34476.05619</v>
      </c>
      <c r="D13" s="8">
        <v>2747.16766</v>
      </c>
      <c r="E13" s="8">
        <v>2626.78023</v>
      </c>
      <c r="F13" s="8">
        <v>3486.9757</v>
      </c>
      <c r="G13" s="8">
        <v>2574.8885800000003</v>
      </c>
      <c r="H13" s="8">
        <v>3102.53615</v>
      </c>
      <c r="I13" s="8">
        <v>2688.44112</v>
      </c>
      <c r="J13" s="8">
        <v>2750.52806</v>
      </c>
      <c r="K13" s="8">
        <v>3184.14095</v>
      </c>
      <c r="L13" s="8">
        <v>2500.1949900000004</v>
      </c>
      <c r="M13" s="8">
        <v>2781.8572599999998</v>
      </c>
      <c r="N13" s="8">
        <v>3164.2567200000003</v>
      </c>
      <c r="O13" s="8">
        <v>2868.28877</v>
      </c>
    </row>
    <row r="14" spans="1:15" ht="12.75">
      <c r="A14" s="6"/>
      <c r="B14" s="10" t="s">
        <v>78</v>
      </c>
      <c r="C14" s="8">
        <f t="shared" si="2"/>
        <v>2.5609</v>
      </c>
      <c r="D14" s="8">
        <v>0.19122</v>
      </c>
      <c r="E14" s="8">
        <v>0.22594999999999998</v>
      </c>
      <c r="F14" s="8">
        <v>0.21195</v>
      </c>
      <c r="G14" s="8">
        <v>0.20635</v>
      </c>
      <c r="H14" s="8">
        <v>0.23103</v>
      </c>
      <c r="I14" s="8">
        <v>0.18869</v>
      </c>
      <c r="J14" s="8">
        <v>0.20152</v>
      </c>
      <c r="K14" s="8">
        <v>0.25193</v>
      </c>
      <c r="L14" s="8">
        <v>0.2069</v>
      </c>
      <c r="M14" s="8">
        <v>0.22088999999999998</v>
      </c>
      <c r="N14" s="8">
        <v>0.2076</v>
      </c>
      <c r="O14" s="8">
        <v>0.21687</v>
      </c>
    </row>
    <row r="15" spans="1:15" ht="12.75">
      <c r="A15" s="6"/>
      <c r="B15" s="10" t="s">
        <v>9</v>
      </c>
      <c r="C15" s="8">
        <f t="shared" si="2"/>
        <v>65863.86</v>
      </c>
      <c r="D15" s="8">
        <v>5800</v>
      </c>
      <c r="E15" s="8">
        <v>19961.4</v>
      </c>
      <c r="F15" s="8">
        <v>25912</v>
      </c>
      <c r="G15" s="8">
        <v>0</v>
      </c>
      <c r="H15" s="8">
        <v>10190.46</v>
      </c>
      <c r="I15" s="8">
        <v>0</v>
      </c>
      <c r="J15" s="8">
        <v>4000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2.75">
      <c r="A16" s="6"/>
      <c r="B16" s="10" t="s">
        <v>79</v>
      </c>
      <c r="C16" s="8">
        <f t="shared" si="2"/>
        <v>1162.15101</v>
      </c>
      <c r="D16" s="8">
        <v>119.24382000000001</v>
      </c>
      <c r="E16" s="8">
        <v>89.25225999999999</v>
      </c>
      <c r="F16" s="8">
        <v>122.10723</v>
      </c>
      <c r="G16" s="8">
        <v>19.67544</v>
      </c>
      <c r="H16" s="8">
        <v>10.263639999999999</v>
      </c>
      <c r="I16" s="8">
        <v>8.3509</v>
      </c>
      <c r="J16" s="8">
        <v>50.843599999999995</v>
      </c>
      <c r="K16" s="8">
        <v>184.17145000000002</v>
      </c>
      <c r="L16" s="8">
        <v>140.40535999999997</v>
      </c>
      <c r="M16" s="8">
        <v>162.19099</v>
      </c>
      <c r="N16" s="8">
        <v>106.80088</v>
      </c>
      <c r="O16" s="8">
        <v>148.84544</v>
      </c>
    </row>
    <row r="17" spans="1:15" ht="12.75">
      <c r="A17" s="6"/>
      <c r="B17" s="10" t="s">
        <v>60</v>
      </c>
      <c r="C17" s="8">
        <f t="shared" si="2"/>
        <v>2892.926</v>
      </c>
      <c r="D17" s="8">
        <v>207.50399</v>
      </c>
      <c r="E17" s="8">
        <v>189.72983</v>
      </c>
      <c r="F17" s="8">
        <v>283.59201</v>
      </c>
      <c r="G17" s="8">
        <v>258.6293</v>
      </c>
      <c r="H17" s="8">
        <v>290.73674</v>
      </c>
      <c r="I17" s="8">
        <v>369.48214</v>
      </c>
      <c r="J17" s="8">
        <v>261.27267</v>
      </c>
      <c r="K17" s="8">
        <v>202.5189</v>
      </c>
      <c r="L17" s="8">
        <v>243.92676999999998</v>
      </c>
      <c r="M17" s="8">
        <v>201.62002999999999</v>
      </c>
      <c r="N17" s="8">
        <v>208.97626</v>
      </c>
      <c r="O17" s="8">
        <v>174.93735999999998</v>
      </c>
    </row>
    <row r="18" spans="1:15" ht="12.75">
      <c r="A18" s="6"/>
      <c r="B18" s="10" t="s">
        <v>76</v>
      </c>
      <c r="C18" s="8">
        <f t="shared" si="2"/>
        <v>2627.39012</v>
      </c>
      <c r="D18" s="8">
        <v>153.22492000000003</v>
      </c>
      <c r="E18" s="8">
        <v>73.62579</v>
      </c>
      <c r="F18" s="8">
        <v>66.24088</v>
      </c>
      <c r="G18" s="8">
        <v>32.03238</v>
      </c>
      <c r="H18" s="8">
        <v>8.88636</v>
      </c>
      <c r="I18" s="8">
        <v>306.31068</v>
      </c>
      <c r="J18" s="8">
        <v>358.77262</v>
      </c>
      <c r="K18" s="8">
        <v>325.79285</v>
      </c>
      <c r="L18" s="8">
        <v>391.28393</v>
      </c>
      <c r="M18" s="8">
        <v>402.31351</v>
      </c>
      <c r="N18" s="8">
        <v>291.70638</v>
      </c>
      <c r="O18" s="8">
        <v>217.19982000000002</v>
      </c>
    </row>
    <row r="19" spans="1:15" ht="12.75">
      <c r="A19" s="6"/>
      <c r="B19" s="10" t="s">
        <v>81</v>
      </c>
      <c r="C19" s="8">
        <f t="shared" si="2"/>
        <v>0.52147</v>
      </c>
      <c r="D19" s="8">
        <v>0.0291</v>
      </c>
      <c r="E19" s="8">
        <v>0.05697</v>
      </c>
      <c r="F19" s="8">
        <v>0.02231</v>
      </c>
      <c r="G19" s="8">
        <v>0.05274</v>
      </c>
      <c r="H19" s="8">
        <v>0.044649999999999995</v>
      </c>
      <c r="I19" s="8">
        <v>0.05321</v>
      </c>
      <c r="J19" s="8">
        <v>0.06104</v>
      </c>
      <c r="K19" s="8">
        <v>0.04929</v>
      </c>
      <c r="L19" s="8">
        <v>0.03422</v>
      </c>
      <c r="M19" s="8">
        <v>0.02389</v>
      </c>
      <c r="N19" s="8">
        <v>0.05615</v>
      </c>
      <c r="O19" s="8">
        <v>0.037899999999999996</v>
      </c>
    </row>
    <row r="20" spans="1:15" ht="12.75">
      <c r="A20" s="6"/>
      <c r="B20" s="10" t="s">
        <v>26</v>
      </c>
      <c r="C20" s="8">
        <f t="shared" si="2"/>
        <v>648.00137</v>
      </c>
      <c r="D20" s="8">
        <v>26.863599999999998</v>
      </c>
      <c r="E20" s="8">
        <v>52.6014</v>
      </c>
      <c r="F20" s="8">
        <v>79.59191</v>
      </c>
      <c r="G20" s="8">
        <v>52.60126</v>
      </c>
      <c r="H20" s="8">
        <v>63.72974</v>
      </c>
      <c r="I20" s="8">
        <v>70.30499</v>
      </c>
      <c r="J20" s="8">
        <v>56.097370000000005</v>
      </c>
      <c r="K20" s="8">
        <v>72.63235</v>
      </c>
      <c r="L20" s="8">
        <v>40.16717</v>
      </c>
      <c r="M20" s="21">
        <v>38.16671</v>
      </c>
      <c r="N20" s="8">
        <v>48.5003</v>
      </c>
      <c r="O20" s="8">
        <v>46.74457</v>
      </c>
    </row>
    <row r="21" spans="1:15" ht="12.75">
      <c r="A21" s="6"/>
      <c r="B21" s="10" t="s">
        <v>65</v>
      </c>
      <c r="C21" s="8">
        <f t="shared" si="2"/>
        <v>3218.64161</v>
      </c>
      <c r="D21" s="8">
        <v>308.16744</v>
      </c>
      <c r="E21" s="8">
        <v>245.71909</v>
      </c>
      <c r="F21" s="8">
        <v>298.42285</v>
      </c>
      <c r="G21" s="8">
        <v>294.61473</v>
      </c>
      <c r="H21" s="8">
        <v>203.99895999999998</v>
      </c>
      <c r="I21" s="8">
        <v>256.59332</v>
      </c>
      <c r="J21" s="8">
        <v>253.68793</v>
      </c>
      <c r="K21" s="8">
        <v>256.89212</v>
      </c>
      <c r="L21" s="8">
        <v>204.15295</v>
      </c>
      <c r="M21" s="8">
        <v>297.18494</v>
      </c>
      <c r="N21" s="8">
        <v>336.14374</v>
      </c>
      <c r="O21" s="8">
        <v>263.06354</v>
      </c>
    </row>
    <row r="22" spans="1:15" ht="12.75">
      <c r="A22" s="6"/>
      <c r="B22" s="10" t="s">
        <v>24</v>
      </c>
      <c r="C22" s="8">
        <f t="shared" si="2"/>
        <v>1231.13477</v>
      </c>
      <c r="D22" s="8">
        <v>83.31927</v>
      </c>
      <c r="E22" s="8">
        <v>95.53461</v>
      </c>
      <c r="F22" s="8">
        <v>126.85272</v>
      </c>
      <c r="G22" s="8">
        <v>109.38849</v>
      </c>
      <c r="H22" s="8">
        <v>119.39665</v>
      </c>
      <c r="I22" s="8">
        <v>102.5501</v>
      </c>
      <c r="J22" s="8">
        <v>101.3133</v>
      </c>
      <c r="K22" s="8">
        <v>116.45238</v>
      </c>
      <c r="L22" s="8">
        <v>120.50858</v>
      </c>
      <c r="M22" s="8">
        <v>49.896</v>
      </c>
      <c r="N22" s="8">
        <v>99.24613000000001</v>
      </c>
      <c r="O22" s="8">
        <v>106.67653999999999</v>
      </c>
    </row>
    <row r="23" spans="1:15" ht="12.75">
      <c r="A23" s="6"/>
      <c r="B23" s="10" t="s">
        <v>47</v>
      </c>
      <c r="C23" s="8">
        <f t="shared" si="2"/>
        <v>40931.557</v>
      </c>
      <c r="D23" s="8">
        <v>0</v>
      </c>
      <c r="E23" s="8">
        <v>0</v>
      </c>
      <c r="F23" s="8">
        <v>10000</v>
      </c>
      <c r="G23" s="8">
        <v>0</v>
      </c>
      <c r="H23" s="8">
        <v>18430.954</v>
      </c>
      <c r="I23" s="8">
        <v>500.266</v>
      </c>
      <c r="J23" s="8">
        <v>0</v>
      </c>
      <c r="K23" s="8">
        <v>12000.337</v>
      </c>
      <c r="L23" s="8">
        <v>0</v>
      </c>
      <c r="M23" s="8">
        <v>0</v>
      </c>
      <c r="N23" s="8">
        <v>0</v>
      </c>
      <c r="O23" s="8">
        <v>0</v>
      </c>
    </row>
    <row r="24" spans="1:15" ht="12.75">
      <c r="A24" s="6"/>
      <c r="B24" s="10" t="s">
        <v>3</v>
      </c>
      <c r="C24" s="8">
        <f t="shared" si="2"/>
        <v>3802.179</v>
      </c>
      <c r="D24" s="8">
        <v>0</v>
      </c>
      <c r="E24" s="8">
        <v>1999.82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1802.359</v>
      </c>
      <c r="M24" s="8">
        <v>0</v>
      </c>
      <c r="N24" s="8">
        <v>0</v>
      </c>
      <c r="O24" s="8">
        <v>0</v>
      </c>
    </row>
    <row r="25" spans="1:15" ht="12.75">
      <c r="A25" s="6"/>
      <c r="B25" s="10" t="s">
        <v>57</v>
      </c>
      <c r="C25" s="8">
        <f t="shared" si="2"/>
        <v>367.99104000000005</v>
      </c>
      <c r="D25" s="8">
        <v>2.99702</v>
      </c>
      <c r="E25" s="8">
        <v>11.05363</v>
      </c>
      <c r="F25" s="8">
        <v>30.30063</v>
      </c>
      <c r="G25" s="8">
        <v>45.66635</v>
      </c>
      <c r="H25" s="8">
        <v>137.43964000000003</v>
      </c>
      <c r="I25" s="8">
        <v>128.66757</v>
      </c>
      <c r="J25" s="8">
        <v>4.215</v>
      </c>
      <c r="K25" s="8">
        <v>3.6381799999999997</v>
      </c>
      <c r="L25" s="8">
        <v>0.63082</v>
      </c>
      <c r="M25" s="8">
        <v>3.0115</v>
      </c>
      <c r="N25" s="8">
        <v>0.172</v>
      </c>
      <c r="O25" s="8">
        <v>0.1987</v>
      </c>
    </row>
    <row r="26" spans="1:15" ht="12.75">
      <c r="A26" s="6"/>
      <c r="B26" s="10" t="s">
        <v>77</v>
      </c>
      <c r="C26" s="8">
        <f t="shared" si="2"/>
        <v>3.5441499999999997</v>
      </c>
      <c r="D26" s="8">
        <v>0.29175999999999996</v>
      </c>
      <c r="E26" s="8">
        <v>0.37695999999999996</v>
      </c>
      <c r="F26" s="8">
        <v>0.26893</v>
      </c>
      <c r="G26" s="8">
        <v>0.27314</v>
      </c>
      <c r="H26" s="8">
        <v>0.31475</v>
      </c>
      <c r="I26" s="8">
        <v>0.24287</v>
      </c>
      <c r="J26" s="8">
        <v>0.21602000000000002</v>
      </c>
      <c r="K26" s="8">
        <v>0.36845</v>
      </c>
      <c r="L26" s="8">
        <v>0.3337</v>
      </c>
      <c r="M26" s="8">
        <v>0.2746</v>
      </c>
      <c r="N26" s="8">
        <v>0.252</v>
      </c>
      <c r="O26" s="8">
        <v>0.33097000000000004</v>
      </c>
    </row>
    <row r="27" spans="1:15" ht="12.75">
      <c r="A27" s="6"/>
      <c r="B27" s="10" t="s">
        <v>31</v>
      </c>
      <c r="C27" s="8">
        <f t="shared" si="2"/>
        <v>2539.96686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100</v>
      </c>
      <c r="K27" s="8">
        <v>0</v>
      </c>
      <c r="L27" s="8">
        <v>20</v>
      </c>
      <c r="M27" s="8">
        <v>869.02972</v>
      </c>
      <c r="N27" s="8">
        <v>981.78466</v>
      </c>
      <c r="O27" s="8">
        <v>569.15248</v>
      </c>
    </row>
    <row r="28" spans="1:15" ht="12.75">
      <c r="A28" s="6"/>
      <c r="B28" s="10" t="s">
        <v>83</v>
      </c>
      <c r="C28" s="8">
        <f t="shared" si="2"/>
        <v>9075.68736</v>
      </c>
      <c r="D28" s="8">
        <v>224.2816</v>
      </c>
      <c r="E28" s="8">
        <v>136.20216</v>
      </c>
      <c r="F28" s="8">
        <v>142.80252</v>
      </c>
      <c r="G28" s="8">
        <v>244.80432000000002</v>
      </c>
      <c r="H28" s="8">
        <v>346.92510999999996</v>
      </c>
      <c r="I28" s="8">
        <v>672.2183299999999</v>
      </c>
      <c r="J28" s="8">
        <v>1106.4543</v>
      </c>
      <c r="K28" s="8">
        <v>1049.314</v>
      </c>
      <c r="L28" s="8">
        <v>1092.18841</v>
      </c>
      <c r="M28" s="8">
        <v>1514.72446</v>
      </c>
      <c r="N28" s="8">
        <v>1623.68145</v>
      </c>
      <c r="O28" s="8">
        <v>922.0907</v>
      </c>
    </row>
    <row r="29" spans="1:15" ht="12.75">
      <c r="A29" s="6"/>
      <c r="B29" s="10" t="s">
        <v>37</v>
      </c>
      <c r="C29" s="8">
        <f t="shared" si="2"/>
        <v>9699.585</v>
      </c>
      <c r="D29" s="8">
        <v>0.016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9699.569</v>
      </c>
      <c r="M29" s="8">
        <v>0</v>
      </c>
      <c r="N29" s="8">
        <v>0</v>
      </c>
      <c r="O29" s="8">
        <v>0</v>
      </c>
    </row>
    <row r="30" spans="1:15" ht="12.75">
      <c r="A30" s="6"/>
      <c r="B30" s="10" t="s">
        <v>82</v>
      </c>
      <c r="C30" s="8">
        <f t="shared" si="2"/>
        <v>5878.163439999999</v>
      </c>
      <c r="D30" s="8">
        <v>448.31332000000003</v>
      </c>
      <c r="E30" s="8">
        <v>488.19971999999996</v>
      </c>
      <c r="F30" s="8">
        <v>491.21959999999996</v>
      </c>
      <c r="G30" s="8">
        <v>507.72672</v>
      </c>
      <c r="H30" s="8">
        <v>495.452</v>
      </c>
      <c r="I30" s="8">
        <v>220.83406</v>
      </c>
      <c r="J30" s="8">
        <v>458.99734</v>
      </c>
      <c r="K30" s="8">
        <v>502.46090999999996</v>
      </c>
      <c r="L30" s="8">
        <v>529.00966</v>
      </c>
      <c r="M30" s="8">
        <v>326.758</v>
      </c>
      <c r="N30" s="8">
        <v>710.97773</v>
      </c>
      <c r="O30" s="8">
        <v>698.21438</v>
      </c>
    </row>
    <row r="31" spans="1:15" ht="12.75">
      <c r="A31" s="6"/>
      <c r="B31" s="10" t="s">
        <v>43</v>
      </c>
      <c r="C31" s="8">
        <f t="shared" si="2"/>
        <v>3619.2321699999998</v>
      </c>
      <c r="D31" s="8">
        <v>0.09818</v>
      </c>
      <c r="E31" s="8">
        <v>150.892</v>
      </c>
      <c r="F31" s="8">
        <v>1904.617</v>
      </c>
      <c r="G31" s="8">
        <v>1447.521</v>
      </c>
      <c r="H31" s="8">
        <v>115.16899000000001</v>
      </c>
      <c r="I31" s="8">
        <v>0.666</v>
      </c>
      <c r="J31" s="8">
        <v>0</v>
      </c>
      <c r="K31" s="8">
        <v>0.269</v>
      </c>
      <c r="L31" s="8">
        <v>0</v>
      </c>
      <c r="M31" s="8">
        <v>0</v>
      </c>
      <c r="N31" s="8">
        <v>0</v>
      </c>
      <c r="O31" s="8">
        <v>0</v>
      </c>
    </row>
    <row r="32" spans="1:15" ht="12.75">
      <c r="A32" s="6"/>
      <c r="B32" s="10" t="s">
        <v>10</v>
      </c>
      <c r="C32" s="8">
        <f t="shared" si="2"/>
        <v>6148.511509999999</v>
      </c>
      <c r="D32" s="8">
        <v>211.2</v>
      </c>
      <c r="E32" s="8">
        <v>250.125</v>
      </c>
      <c r="F32" s="8">
        <v>576</v>
      </c>
      <c r="G32" s="8">
        <v>576.3</v>
      </c>
      <c r="H32" s="8">
        <v>518.85</v>
      </c>
      <c r="I32" s="8">
        <v>595.545</v>
      </c>
      <c r="J32" s="8">
        <v>576.3</v>
      </c>
      <c r="K32" s="8">
        <v>576.77103</v>
      </c>
      <c r="L32" s="8">
        <v>652.8</v>
      </c>
      <c r="M32" s="8">
        <v>596.04548</v>
      </c>
      <c r="N32" s="8">
        <v>614.775</v>
      </c>
      <c r="O32" s="8">
        <v>403.8</v>
      </c>
    </row>
    <row r="33" spans="1:15" ht="12.75">
      <c r="A33" s="6"/>
      <c r="B33" s="10" t="s">
        <v>2</v>
      </c>
      <c r="C33" s="8">
        <f t="shared" si="2"/>
        <v>447.05980000000005</v>
      </c>
      <c r="D33" s="8">
        <v>40.30411</v>
      </c>
      <c r="E33" s="8">
        <v>26.62932</v>
      </c>
      <c r="F33" s="8">
        <v>50.906510000000004</v>
      </c>
      <c r="G33" s="8">
        <v>68.26621</v>
      </c>
      <c r="H33" s="8">
        <v>15.94667</v>
      </c>
      <c r="I33" s="8">
        <v>23.60865</v>
      </c>
      <c r="J33" s="8">
        <v>36.59034</v>
      </c>
      <c r="K33" s="8">
        <v>30.04111</v>
      </c>
      <c r="L33" s="8">
        <v>27.27712</v>
      </c>
      <c r="M33" s="8">
        <v>52.50748</v>
      </c>
      <c r="N33" s="8">
        <v>39.27378</v>
      </c>
      <c r="O33" s="8">
        <v>35.7085</v>
      </c>
    </row>
    <row r="34" spans="1:15" ht="12.75">
      <c r="A34" s="6"/>
      <c r="B34" s="10" t="s">
        <v>29</v>
      </c>
      <c r="C34" s="8">
        <f t="shared" si="2"/>
        <v>1740.4558000000002</v>
      </c>
      <c r="D34" s="8">
        <v>160.07545000000002</v>
      </c>
      <c r="E34" s="8">
        <v>160.90207</v>
      </c>
      <c r="F34" s="8">
        <v>154.52772</v>
      </c>
      <c r="G34" s="8">
        <v>122.56655</v>
      </c>
      <c r="H34" s="8">
        <v>186.42135000000002</v>
      </c>
      <c r="I34" s="8">
        <v>150.09672</v>
      </c>
      <c r="J34" s="8">
        <v>110.9116</v>
      </c>
      <c r="K34" s="8">
        <v>167.35187</v>
      </c>
      <c r="L34" s="8">
        <v>183.363</v>
      </c>
      <c r="M34" s="8">
        <v>119.59164</v>
      </c>
      <c r="N34" s="8">
        <v>119.57815</v>
      </c>
      <c r="O34" s="8">
        <v>105.06967999999999</v>
      </c>
    </row>
    <row r="35" spans="1:15" ht="12.75">
      <c r="A35" s="6"/>
      <c r="B35" s="10" t="s">
        <v>30</v>
      </c>
      <c r="C35" s="8">
        <f t="shared" si="2"/>
        <v>283.54684000000003</v>
      </c>
      <c r="D35" s="8">
        <v>26.54521</v>
      </c>
      <c r="E35" s="8">
        <v>32.45799</v>
      </c>
      <c r="F35" s="8">
        <v>20.25726</v>
      </c>
      <c r="G35" s="8">
        <v>13.96041</v>
      </c>
      <c r="H35" s="8">
        <v>20.87066</v>
      </c>
      <c r="I35" s="8">
        <v>21.47079</v>
      </c>
      <c r="J35" s="8">
        <v>9.853159999999999</v>
      </c>
      <c r="K35" s="8">
        <v>9.47091</v>
      </c>
      <c r="L35" s="8">
        <v>27.61939</v>
      </c>
      <c r="M35" s="8">
        <v>25.912740000000003</v>
      </c>
      <c r="N35" s="8">
        <v>42.957989999999995</v>
      </c>
      <c r="O35" s="8">
        <v>32.17033</v>
      </c>
    </row>
    <row r="36" spans="1:15" ht="12.75">
      <c r="A36" s="6"/>
      <c r="B36" s="10" t="s">
        <v>58</v>
      </c>
      <c r="C36" s="8">
        <f t="shared" si="2"/>
        <v>490.45009999999996</v>
      </c>
      <c r="D36" s="8">
        <v>36.41912</v>
      </c>
      <c r="E36" s="8">
        <v>53.639379999999996</v>
      </c>
      <c r="F36" s="8">
        <v>43.27547</v>
      </c>
      <c r="G36" s="8">
        <v>1.96633</v>
      </c>
      <c r="H36" s="8">
        <v>42.98796</v>
      </c>
      <c r="I36" s="8">
        <v>48.70373</v>
      </c>
      <c r="J36" s="8">
        <v>13.29455</v>
      </c>
      <c r="K36" s="8">
        <v>16.33484</v>
      </c>
      <c r="L36" s="8">
        <v>43.9703</v>
      </c>
      <c r="M36" s="8">
        <v>60.72792</v>
      </c>
      <c r="N36" s="8">
        <v>55.16179</v>
      </c>
      <c r="O36" s="8">
        <v>73.96871</v>
      </c>
    </row>
    <row r="37" spans="1:15" ht="12.75">
      <c r="A37" s="6"/>
      <c r="B37" s="10" t="s">
        <v>67</v>
      </c>
      <c r="C37" s="8">
        <f t="shared" si="2"/>
        <v>1330.936</v>
      </c>
      <c r="D37" s="8">
        <v>13.328</v>
      </c>
      <c r="E37" s="8">
        <v>173.835</v>
      </c>
      <c r="F37" s="8">
        <v>116.504</v>
      </c>
      <c r="G37" s="8">
        <v>125.446</v>
      </c>
      <c r="H37" s="8">
        <v>39.928</v>
      </c>
      <c r="I37" s="8">
        <v>115.751</v>
      </c>
      <c r="J37" s="8">
        <v>62.46</v>
      </c>
      <c r="K37" s="8">
        <v>135.756</v>
      </c>
      <c r="L37" s="8">
        <v>126.97</v>
      </c>
      <c r="M37" s="8">
        <v>134.261</v>
      </c>
      <c r="N37" s="8">
        <v>120.935</v>
      </c>
      <c r="O37" s="8">
        <v>165.762</v>
      </c>
    </row>
    <row r="38" spans="1:15" ht="12.75">
      <c r="A38" s="6"/>
      <c r="B38" s="10" t="s">
        <v>48</v>
      </c>
      <c r="C38" s="8">
        <f t="shared" si="2"/>
        <v>6087.821900000001</v>
      </c>
      <c r="D38" s="8">
        <v>1905.10752</v>
      </c>
      <c r="E38" s="8">
        <v>1614.8054399999999</v>
      </c>
      <c r="F38" s="8">
        <v>995.5438</v>
      </c>
      <c r="G38" s="8">
        <v>1556.12833</v>
      </c>
      <c r="H38" s="8">
        <v>16.23681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2.75">
      <c r="A39" s="6"/>
      <c r="B39" s="10" t="s">
        <v>84</v>
      </c>
      <c r="C39" s="8">
        <f t="shared" si="2"/>
        <v>92.43367</v>
      </c>
      <c r="D39" s="8">
        <v>9.510549999999999</v>
      </c>
      <c r="E39" s="8">
        <v>12.843069999999999</v>
      </c>
      <c r="F39" s="8">
        <v>10.22255</v>
      </c>
      <c r="G39" s="8">
        <v>3.36361</v>
      </c>
      <c r="H39" s="8">
        <v>0</v>
      </c>
      <c r="I39" s="8">
        <v>0</v>
      </c>
      <c r="J39" s="8">
        <v>0.12727</v>
      </c>
      <c r="K39" s="8">
        <v>3.59862</v>
      </c>
      <c r="L39" s="8">
        <v>8.50907</v>
      </c>
      <c r="M39" s="8">
        <v>10.07443</v>
      </c>
      <c r="N39" s="8">
        <v>17.324990000000003</v>
      </c>
      <c r="O39" s="8">
        <v>16.859509999999997</v>
      </c>
    </row>
    <row r="40" spans="1:15" ht="12.75">
      <c r="A40" s="6"/>
      <c r="B40" s="10" t="s">
        <v>34</v>
      </c>
      <c r="C40" s="8">
        <f t="shared" si="2"/>
        <v>424.81992</v>
      </c>
      <c r="D40" s="8">
        <v>65.48</v>
      </c>
      <c r="E40" s="8">
        <v>40.1145</v>
      </c>
      <c r="F40" s="8">
        <v>43.712</v>
      </c>
      <c r="G40" s="8">
        <v>41.53</v>
      </c>
      <c r="H40" s="8">
        <v>9.761</v>
      </c>
      <c r="I40" s="8">
        <v>28.54</v>
      </c>
      <c r="J40" s="8">
        <v>19.116</v>
      </c>
      <c r="K40" s="8">
        <v>39.475</v>
      </c>
      <c r="L40" s="8">
        <v>47.91</v>
      </c>
      <c r="M40" s="8">
        <v>29.78714</v>
      </c>
      <c r="N40" s="8">
        <v>19.25914</v>
      </c>
      <c r="O40" s="8">
        <v>40.13514</v>
      </c>
    </row>
    <row r="41" spans="1:15" ht="12.75">
      <c r="A41" s="6"/>
      <c r="B41" s="10" t="s">
        <v>53</v>
      </c>
      <c r="C41" s="8">
        <f t="shared" si="2"/>
        <v>750.4419199999999</v>
      </c>
      <c r="D41" s="8">
        <v>208.9932</v>
      </c>
      <c r="E41" s="8">
        <v>95.1494</v>
      </c>
      <c r="F41" s="8">
        <v>204.82954999999998</v>
      </c>
      <c r="G41" s="8">
        <v>132.8824</v>
      </c>
      <c r="H41" s="8">
        <v>43.2434</v>
      </c>
      <c r="I41" s="8">
        <v>0.046799999999999994</v>
      </c>
      <c r="J41" s="8">
        <v>0</v>
      </c>
      <c r="K41" s="8">
        <v>0</v>
      </c>
      <c r="L41" s="8">
        <v>0.039</v>
      </c>
      <c r="M41" s="8">
        <v>11.7325</v>
      </c>
      <c r="N41" s="8">
        <v>42.8654</v>
      </c>
      <c r="O41" s="8">
        <v>10.66027</v>
      </c>
    </row>
    <row r="42" spans="1:15" ht="12.75">
      <c r="A42" s="6"/>
      <c r="B42" s="10" t="s">
        <v>66</v>
      </c>
      <c r="C42" s="8">
        <f t="shared" si="2"/>
        <v>1687.63735</v>
      </c>
      <c r="D42" s="8">
        <v>96.85104</v>
      </c>
      <c r="E42" s="8">
        <v>102.95434</v>
      </c>
      <c r="F42" s="8">
        <v>110.01865</v>
      </c>
      <c r="G42" s="8">
        <v>213.6681</v>
      </c>
      <c r="H42" s="8">
        <v>218.39520000000002</v>
      </c>
      <c r="I42" s="8">
        <v>225.98795</v>
      </c>
      <c r="J42" s="8">
        <v>173.03207999999998</v>
      </c>
      <c r="K42" s="8">
        <v>205.87349</v>
      </c>
      <c r="L42" s="8">
        <v>78.63707000000001</v>
      </c>
      <c r="M42" s="8">
        <v>101.60325999999999</v>
      </c>
      <c r="N42" s="8">
        <v>108.27038</v>
      </c>
      <c r="O42" s="8">
        <v>52.34579</v>
      </c>
    </row>
    <row r="43" spans="1:15" ht="12.75">
      <c r="A43" s="6"/>
      <c r="B43" s="10" t="s">
        <v>75</v>
      </c>
      <c r="C43" s="8">
        <f t="shared" si="2"/>
        <v>238.48397</v>
      </c>
      <c r="D43" s="8">
        <v>0</v>
      </c>
      <c r="E43" s="8">
        <v>19.089</v>
      </c>
      <c r="F43" s="8">
        <v>19.089</v>
      </c>
      <c r="G43" s="8">
        <v>57.267</v>
      </c>
      <c r="H43" s="8">
        <v>19.089</v>
      </c>
      <c r="I43" s="8">
        <v>19.089</v>
      </c>
      <c r="J43" s="8">
        <v>9.40815</v>
      </c>
      <c r="K43" s="8">
        <v>19.089</v>
      </c>
      <c r="L43" s="8">
        <v>0</v>
      </c>
      <c r="M43" s="8">
        <v>38.18182</v>
      </c>
      <c r="N43" s="8">
        <v>38.182</v>
      </c>
      <c r="O43" s="8">
        <v>0</v>
      </c>
    </row>
    <row r="44" spans="1:15" ht="12.75">
      <c r="A44" s="6"/>
      <c r="B44" s="10" t="s">
        <v>25</v>
      </c>
      <c r="C44" s="8">
        <f t="shared" si="2"/>
        <v>357.65259999999995</v>
      </c>
      <c r="D44" s="8">
        <v>41.04427</v>
      </c>
      <c r="E44" s="8">
        <v>44.822269999999996</v>
      </c>
      <c r="F44" s="8">
        <v>33.08215</v>
      </c>
      <c r="G44" s="8">
        <v>67.85652999999999</v>
      </c>
      <c r="H44" s="8">
        <v>33.23125</v>
      </c>
      <c r="I44" s="8">
        <v>23.286</v>
      </c>
      <c r="J44" s="8">
        <v>68.029</v>
      </c>
      <c r="K44" s="8">
        <v>10.72407</v>
      </c>
      <c r="L44" s="8">
        <v>9.62299</v>
      </c>
      <c r="M44" s="8">
        <v>22.59216</v>
      </c>
      <c r="N44" s="8">
        <v>2.81759</v>
      </c>
      <c r="O44" s="8">
        <v>0.54432</v>
      </c>
    </row>
    <row r="45" spans="1:15" ht="12.75">
      <c r="A45" s="6"/>
      <c r="B45" s="10" t="s">
        <v>27</v>
      </c>
      <c r="C45" s="8">
        <f t="shared" si="2"/>
        <v>115.68167</v>
      </c>
      <c r="D45" s="8">
        <v>6.9883500000000005</v>
      </c>
      <c r="E45" s="8">
        <v>12.69711</v>
      </c>
      <c r="F45" s="8">
        <v>5.69638</v>
      </c>
      <c r="G45" s="8">
        <v>11.26492</v>
      </c>
      <c r="H45" s="8">
        <v>11.210540000000002</v>
      </c>
      <c r="I45" s="8">
        <v>7.88018</v>
      </c>
      <c r="J45" s="8">
        <v>14.082379999999999</v>
      </c>
      <c r="K45" s="8">
        <v>16.444290000000002</v>
      </c>
      <c r="L45" s="8">
        <v>12.26617</v>
      </c>
      <c r="M45" s="8">
        <v>1.712</v>
      </c>
      <c r="N45" s="8">
        <v>8.59897</v>
      </c>
      <c r="O45" s="8">
        <v>6.84038</v>
      </c>
    </row>
    <row r="46" spans="1:15" ht="12.75">
      <c r="A46" s="6"/>
      <c r="B46" s="10" t="s">
        <v>71</v>
      </c>
      <c r="C46" s="8">
        <f t="shared" si="2"/>
        <v>10.39839</v>
      </c>
      <c r="D46" s="8">
        <v>0.0355</v>
      </c>
      <c r="E46" s="8">
        <v>0.61333</v>
      </c>
      <c r="F46" s="8">
        <v>0.01405</v>
      </c>
      <c r="G46" s="8">
        <v>0.007</v>
      </c>
      <c r="H46" s="8">
        <v>0.01934</v>
      </c>
      <c r="I46" s="8">
        <v>0.033479999999999996</v>
      </c>
      <c r="J46" s="8">
        <v>6.45311</v>
      </c>
      <c r="K46" s="8">
        <v>0.05818</v>
      </c>
      <c r="L46" s="8">
        <v>0.15615</v>
      </c>
      <c r="M46" s="8">
        <v>0.38595</v>
      </c>
      <c r="N46" s="8">
        <v>0.4315</v>
      </c>
      <c r="O46" s="8">
        <v>2.1908000000000003</v>
      </c>
    </row>
    <row r="47" spans="1:15" ht="12.75">
      <c r="A47" s="6"/>
      <c r="B47" s="10" t="s">
        <v>41</v>
      </c>
      <c r="C47" s="8">
        <f t="shared" si="2"/>
        <v>809.24341</v>
      </c>
      <c r="D47" s="8">
        <v>21</v>
      </c>
      <c r="E47" s="8">
        <v>0</v>
      </c>
      <c r="F47" s="8">
        <v>154</v>
      </c>
      <c r="G47" s="8">
        <v>0</v>
      </c>
      <c r="H47" s="8">
        <v>86.60361</v>
      </c>
      <c r="I47" s="8">
        <v>154</v>
      </c>
      <c r="J47" s="8">
        <v>94.6378</v>
      </c>
      <c r="K47" s="8">
        <v>19</v>
      </c>
      <c r="L47" s="8">
        <v>44</v>
      </c>
      <c r="M47" s="8">
        <v>0</v>
      </c>
      <c r="N47" s="8">
        <v>194.002</v>
      </c>
      <c r="O47" s="8">
        <v>42</v>
      </c>
    </row>
    <row r="48" spans="1:15" ht="12.75">
      <c r="A48" s="6"/>
      <c r="B48" s="10" t="s">
        <v>86</v>
      </c>
      <c r="C48" s="8">
        <f t="shared" si="2"/>
        <v>131.63569999999999</v>
      </c>
      <c r="D48" s="8">
        <v>0</v>
      </c>
      <c r="E48" s="8">
        <v>2.6347199999999997</v>
      </c>
      <c r="F48" s="8">
        <v>0.29454</v>
      </c>
      <c r="G48" s="8">
        <v>8.789280000000002</v>
      </c>
      <c r="H48" s="8">
        <v>3.34191</v>
      </c>
      <c r="I48" s="8">
        <v>22.771259999999998</v>
      </c>
      <c r="J48" s="8">
        <v>31.24736</v>
      </c>
      <c r="K48" s="8">
        <v>13.634879999999999</v>
      </c>
      <c r="L48" s="8">
        <v>19.98865</v>
      </c>
      <c r="M48" s="8">
        <v>15.42209</v>
      </c>
      <c r="N48" s="8">
        <v>3.16263</v>
      </c>
      <c r="O48" s="8">
        <v>10.348379999999999</v>
      </c>
    </row>
    <row r="49" spans="1:15" ht="12.75">
      <c r="A49" s="6"/>
      <c r="B49" s="10" t="s">
        <v>17</v>
      </c>
      <c r="C49" s="8">
        <f t="shared" si="2"/>
        <v>29.962999999999997</v>
      </c>
      <c r="D49" s="8">
        <v>1.582</v>
      </c>
      <c r="E49" s="8">
        <v>2.45897</v>
      </c>
      <c r="F49" s="8">
        <v>5.04229</v>
      </c>
      <c r="G49" s="8">
        <v>1.44132</v>
      </c>
      <c r="H49" s="8">
        <v>2.1234499999999996</v>
      </c>
      <c r="I49" s="8">
        <v>2.04773</v>
      </c>
      <c r="J49" s="8">
        <v>2.5483000000000002</v>
      </c>
      <c r="K49" s="8">
        <v>1.38264</v>
      </c>
      <c r="L49" s="8">
        <v>4.778149999999999</v>
      </c>
      <c r="M49" s="8">
        <v>2.2641799999999996</v>
      </c>
      <c r="N49" s="8">
        <v>2.76518</v>
      </c>
      <c r="O49" s="8">
        <v>1.5287899999999999</v>
      </c>
    </row>
    <row r="50" spans="1:15" ht="12.75">
      <c r="A50" s="6"/>
      <c r="B50" s="10" t="s">
        <v>23</v>
      </c>
      <c r="C50" s="8">
        <f t="shared" si="2"/>
        <v>555.4404300000001</v>
      </c>
      <c r="D50" s="8">
        <v>0</v>
      </c>
      <c r="E50" s="8">
        <v>102.54486</v>
      </c>
      <c r="F50" s="8">
        <v>20.8726</v>
      </c>
      <c r="G50" s="8">
        <v>83.65951</v>
      </c>
      <c r="H50" s="8">
        <v>103.34667999999999</v>
      </c>
      <c r="I50" s="8">
        <v>40.99975</v>
      </c>
      <c r="J50" s="8">
        <v>40.67251</v>
      </c>
      <c r="K50" s="8">
        <v>20.8726</v>
      </c>
      <c r="L50" s="8">
        <v>61.54511</v>
      </c>
      <c r="M50" s="8">
        <v>39.92706</v>
      </c>
      <c r="N50" s="8">
        <v>20.8726</v>
      </c>
      <c r="O50" s="8">
        <v>20.12715</v>
      </c>
    </row>
    <row r="51" spans="1:15" ht="12.75">
      <c r="A51" s="6"/>
      <c r="B51" s="10" t="s">
        <v>11</v>
      </c>
      <c r="C51" s="8">
        <f t="shared" si="2"/>
        <v>1027.3592700000002</v>
      </c>
      <c r="D51" s="8">
        <v>82.90773</v>
      </c>
      <c r="E51" s="8">
        <v>84.74722</v>
      </c>
      <c r="F51" s="8">
        <v>82.93704</v>
      </c>
      <c r="G51" s="8">
        <v>76.55372</v>
      </c>
      <c r="H51" s="8">
        <v>84.34238</v>
      </c>
      <c r="I51" s="8">
        <v>109.6418</v>
      </c>
      <c r="J51" s="8">
        <v>84.41971000000001</v>
      </c>
      <c r="K51" s="8">
        <v>131.65757000000002</v>
      </c>
      <c r="L51" s="8">
        <v>85.218</v>
      </c>
      <c r="M51" s="8">
        <v>67.38167999999999</v>
      </c>
      <c r="N51" s="8">
        <v>75.40258</v>
      </c>
      <c r="O51" s="8">
        <v>62.14984</v>
      </c>
    </row>
    <row r="52" spans="1:15" ht="12.75">
      <c r="A52" s="6"/>
      <c r="B52" s="10" t="s">
        <v>54</v>
      </c>
      <c r="C52" s="8">
        <f t="shared" si="2"/>
        <v>175.51379000000003</v>
      </c>
      <c r="D52" s="8">
        <v>19.6073</v>
      </c>
      <c r="E52" s="8">
        <v>11.43937</v>
      </c>
      <c r="F52" s="8">
        <v>23.81304</v>
      </c>
      <c r="G52" s="8">
        <v>13.85967</v>
      </c>
      <c r="H52" s="8">
        <v>17.89144</v>
      </c>
      <c r="I52" s="8">
        <v>17.10206</v>
      </c>
      <c r="J52" s="8">
        <v>10.59129</v>
      </c>
      <c r="K52" s="8">
        <v>12.68756</v>
      </c>
      <c r="L52" s="8">
        <v>10.6552</v>
      </c>
      <c r="M52" s="8">
        <v>15.71224</v>
      </c>
      <c r="N52" s="8">
        <v>13.185709999999998</v>
      </c>
      <c r="O52" s="8">
        <v>8.96891</v>
      </c>
    </row>
    <row r="53" spans="1:15" ht="12.75">
      <c r="A53" s="6"/>
      <c r="B53" s="10" t="s">
        <v>51</v>
      </c>
      <c r="C53" s="8">
        <f t="shared" si="2"/>
        <v>38.72169</v>
      </c>
      <c r="D53" s="8">
        <v>4.903</v>
      </c>
      <c r="E53" s="8">
        <v>3.156</v>
      </c>
      <c r="F53" s="8">
        <v>1.11145</v>
      </c>
      <c r="G53" s="8">
        <v>0.55</v>
      </c>
      <c r="H53" s="8">
        <v>5.40367</v>
      </c>
      <c r="I53" s="8">
        <v>0.6653</v>
      </c>
      <c r="J53" s="8">
        <v>10.96777</v>
      </c>
      <c r="K53" s="8">
        <v>1.6694200000000001</v>
      </c>
      <c r="L53" s="8">
        <v>1.26688</v>
      </c>
      <c r="M53" s="8">
        <v>1.4832</v>
      </c>
      <c r="N53" s="8">
        <v>4.563</v>
      </c>
      <c r="O53" s="8">
        <v>2.982</v>
      </c>
    </row>
    <row r="54" spans="1:15" ht="12.75">
      <c r="A54" s="6"/>
      <c r="B54" s="10" t="s">
        <v>69</v>
      </c>
      <c r="C54" s="8">
        <f t="shared" si="2"/>
        <v>27.931569999999997</v>
      </c>
      <c r="D54" s="8">
        <v>0.524</v>
      </c>
      <c r="E54" s="8">
        <v>0.19096000000000002</v>
      </c>
      <c r="F54" s="8">
        <v>1.2795999999999998</v>
      </c>
      <c r="G54" s="8">
        <v>5.05163</v>
      </c>
      <c r="H54" s="8">
        <v>0.94875</v>
      </c>
      <c r="I54" s="8">
        <v>0.16272999999999999</v>
      </c>
      <c r="J54" s="8">
        <v>0.27407</v>
      </c>
      <c r="K54" s="8">
        <v>1.1314300000000002</v>
      </c>
      <c r="L54" s="8">
        <v>17.0873</v>
      </c>
      <c r="M54" s="8">
        <v>0.19182</v>
      </c>
      <c r="N54" s="8">
        <v>0.8611</v>
      </c>
      <c r="O54" s="8">
        <v>0.22818</v>
      </c>
    </row>
    <row r="55" spans="1:15" ht="12.75">
      <c r="A55" s="6"/>
      <c r="B55" s="10" t="s">
        <v>52</v>
      </c>
      <c r="C55" s="8">
        <f t="shared" si="2"/>
        <v>86.07303</v>
      </c>
      <c r="D55" s="8">
        <v>11.625</v>
      </c>
      <c r="E55" s="8">
        <v>0.35</v>
      </c>
      <c r="F55" s="8">
        <v>0.62406</v>
      </c>
      <c r="G55" s="8">
        <v>0</v>
      </c>
      <c r="H55" s="8">
        <v>0.07</v>
      </c>
      <c r="I55" s="8">
        <v>0.102</v>
      </c>
      <c r="J55" s="8">
        <v>42.186</v>
      </c>
      <c r="K55" s="8">
        <v>0.8727699999999999</v>
      </c>
      <c r="L55" s="8">
        <v>0</v>
      </c>
      <c r="M55" s="8">
        <v>27.1292</v>
      </c>
      <c r="N55" s="8">
        <v>2.914</v>
      </c>
      <c r="O55" s="8">
        <v>0.2</v>
      </c>
    </row>
    <row r="56" spans="1:15" ht="12.75">
      <c r="A56" s="6"/>
      <c r="B56" s="10" t="s">
        <v>85</v>
      </c>
      <c r="C56" s="8">
        <f t="shared" si="2"/>
        <v>48.628370000000004</v>
      </c>
      <c r="D56" s="8">
        <v>0.0092</v>
      </c>
      <c r="E56" s="8">
        <v>10.636370000000001</v>
      </c>
      <c r="F56" s="8">
        <v>0</v>
      </c>
      <c r="G56" s="8">
        <v>3.284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34.698800000000006</v>
      </c>
      <c r="N56" s="8">
        <v>0</v>
      </c>
      <c r="O56" s="8">
        <v>0</v>
      </c>
    </row>
    <row r="57" spans="1:15" ht="12.75">
      <c r="A57" s="6"/>
      <c r="B57" s="10" t="s">
        <v>8</v>
      </c>
      <c r="C57" s="8">
        <f t="shared" si="2"/>
        <v>28.362910000000003</v>
      </c>
      <c r="D57" s="8">
        <v>5.874</v>
      </c>
      <c r="E57" s="8">
        <v>1.06743</v>
      </c>
      <c r="F57" s="8">
        <v>0.908</v>
      </c>
      <c r="G57" s="8">
        <v>0.284</v>
      </c>
      <c r="H57" s="8">
        <v>7.56808</v>
      </c>
      <c r="I57" s="8">
        <v>0</v>
      </c>
      <c r="J57" s="8">
        <v>0.518</v>
      </c>
      <c r="K57" s="8">
        <v>4.684</v>
      </c>
      <c r="L57" s="8">
        <v>0.065</v>
      </c>
      <c r="M57" s="8">
        <v>1.88491</v>
      </c>
      <c r="N57" s="8">
        <v>5.359</v>
      </c>
      <c r="O57" s="8">
        <v>0.15049</v>
      </c>
    </row>
    <row r="58" spans="1:15" ht="12.75">
      <c r="A58" s="6"/>
      <c r="B58" s="10" t="s">
        <v>38</v>
      </c>
      <c r="C58" s="8">
        <f t="shared" si="2"/>
        <v>69.34161</v>
      </c>
      <c r="D58" s="8">
        <v>0.93523</v>
      </c>
      <c r="E58" s="8">
        <v>0</v>
      </c>
      <c r="F58" s="8">
        <v>1.87045</v>
      </c>
      <c r="G58" s="8">
        <v>10.2875</v>
      </c>
      <c r="H58" s="8">
        <v>1.87045</v>
      </c>
      <c r="I58" s="8">
        <v>12.62557</v>
      </c>
      <c r="J58" s="8">
        <v>0</v>
      </c>
      <c r="K58" s="8">
        <v>10.42229</v>
      </c>
      <c r="L58" s="8">
        <v>2.8056799999999997</v>
      </c>
      <c r="M58" s="8">
        <v>10.2875</v>
      </c>
      <c r="N58" s="8">
        <v>3.2733000000000003</v>
      </c>
      <c r="O58" s="8">
        <v>14.96364</v>
      </c>
    </row>
    <row r="59" spans="1:15" ht="12.75">
      <c r="A59" s="6"/>
      <c r="B59" s="10" t="s">
        <v>128</v>
      </c>
      <c r="C59" s="8">
        <f t="shared" si="2"/>
        <v>4483.31517</v>
      </c>
      <c r="D59" s="8">
        <v>377.58789999999993</v>
      </c>
      <c r="E59" s="8">
        <v>259.21636</v>
      </c>
      <c r="F59" s="8">
        <v>411.93068999999997</v>
      </c>
      <c r="G59" s="8">
        <v>445.45963</v>
      </c>
      <c r="H59" s="8">
        <v>454.23303</v>
      </c>
      <c r="I59" s="8">
        <v>473.1761699999999</v>
      </c>
      <c r="J59" s="8">
        <v>329.61186</v>
      </c>
      <c r="K59" s="8">
        <v>401.93760999999995</v>
      </c>
      <c r="L59" s="8">
        <v>351.07657999999986</v>
      </c>
      <c r="M59" s="8">
        <v>262.55301</v>
      </c>
      <c r="N59" s="8">
        <v>389.0867499999999</v>
      </c>
      <c r="O59" s="8">
        <v>327.44558000000006</v>
      </c>
    </row>
    <row r="60" spans="1:16" s="15" customFormat="1" ht="12.75">
      <c r="A60" s="13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1" spans="1:15" ht="12.75">
      <c r="A61" s="6"/>
      <c r="B61" s="23" t="s">
        <v>89</v>
      </c>
      <c r="C61" s="5">
        <f>SUM(D61:O61)</f>
        <v>68176.15938</v>
      </c>
      <c r="D61" s="5">
        <f>SUM(D62:D77)</f>
        <v>4034.87964</v>
      </c>
      <c r="E61" s="5">
        <f aca="true" t="shared" si="3" ref="E61:O61">SUM(E62:E77)</f>
        <v>4533.7614300000005</v>
      </c>
      <c r="F61" s="5">
        <f t="shared" si="3"/>
        <v>4730.81112</v>
      </c>
      <c r="G61" s="5">
        <f t="shared" si="3"/>
        <v>5571.253299999999</v>
      </c>
      <c r="H61" s="5">
        <f t="shared" si="3"/>
        <v>3684.15524</v>
      </c>
      <c r="I61" s="5">
        <f t="shared" si="3"/>
        <v>3580.56651</v>
      </c>
      <c r="J61" s="5">
        <f t="shared" si="3"/>
        <v>3512.5271799999996</v>
      </c>
      <c r="K61" s="5">
        <f t="shared" si="3"/>
        <v>5752.55896</v>
      </c>
      <c r="L61" s="5">
        <f t="shared" si="3"/>
        <v>6586.680109999999</v>
      </c>
      <c r="M61" s="5">
        <f t="shared" si="3"/>
        <v>4559.689809999999</v>
      </c>
      <c r="N61" s="5">
        <f t="shared" si="3"/>
        <v>3445.25134</v>
      </c>
      <c r="O61" s="5">
        <f t="shared" si="3"/>
        <v>18184.024739999997</v>
      </c>
    </row>
    <row r="62" spans="1:15" ht="12.75">
      <c r="A62" s="6"/>
      <c r="B62" s="10" t="s">
        <v>44</v>
      </c>
      <c r="C62" s="8">
        <f>SUM(D62:O62)</f>
        <v>32962.540669999995</v>
      </c>
      <c r="D62" s="8">
        <v>3448.0946</v>
      </c>
      <c r="E62" s="8">
        <v>4082.55829</v>
      </c>
      <c r="F62" s="8">
        <v>4474.65363</v>
      </c>
      <c r="G62" s="8">
        <v>3637.11296</v>
      </c>
      <c r="H62" s="8">
        <v>3545.6679599999998</v>
      </c>
      <c r="I62" s="8">
        <v>2869.8546</v>
      </c>
      <c r="J62" s="8">
        <v>2589.96558</v>
      </c>
      <c r="K62" s="8">
        <v>2406.0822000000003</v>
      </c>
      <c r="L62" s="8">
        <v>1700.54399</v>
      </c>
      <c r="M62" s="8">
        <v>1436.398</v>
      </c>
      <c r="N62" s="8">
        <v>618.72998</v>
      </c>
      <c r="O62" s="8">
        <v>2152.8788799999998</v>
      </c>
    </row>
    <row r="63" spans="1:15" ht="12.75">
      <c r="A63" s="6"/>
      <c r="B63" s="10" t="s">
        <v>9</v>
      </c>
      <c r="C63" s="8">
        <f aca="true" t="shared" si="4" ref="C63:C77">SUM(D63:O63)</f>
        <v>26526.834600000002</v>
      </c>
      <c r="D63" s="8">
        <v>0</v>
      </c>
      <c r="E63" s="8">
        <v>0</v>
      </c>
      <c r="F63" s="8">
        <v>0</v>
      </c>
      <c r="G63" s="8">
        <v>1303.64</v>
      </c>
      <c r="H63" s="8">
        <v>0</v>
      </c>
      <c r="I63" s="8">
        <v>0</v>
      </c>
      <c r="J63" s="8">
        <v>0</v>
      </c>
      <c r="K63" s="8">
        <v>2681.5171</v>
      </c>
      <c r="L63" s="8">
        <v>3835.93</v>
      </c>
      <c r="M63" s="8">
        <v>1697.7404</v>
      </c>
      <c r="N63" s="8">
        <v>1754.975</v>
      </c>
      <c r="O63" s="8">
        <v>15253.0321</v>
      </c>
    </row>
    <row r="64" spans="1:15" ht="12.75">
      <c r="A64" s="6"/>
      <c r="B64" s="10" t="s">
        <v>1</v>
      </c>
      <c r="C64" s="8">
        <f t="shared" si="4"/>
        <v>2482.23707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180.28948</v>
      </c>
      <c r="J64" s="8">
        <v>217.19391000000002</v>
      </c>
      <c r="K64" s="8">
        <v>384.09812</v>
      </c>
      <c r="L64" s="8">
        <v>281.45557</v>
      </c>
      <c r="M64" s="8">
        <v>717.44875</v>
      </c>
      <c r="N64" s="8">
        <v>448.2217</v>
      </c>
      <c r="O64" s="8">
        <v>253.52954</v>
      </c>
    </row>
    <row r="65" spans="1:15" ht="12.75">
      <c r="A65" s="6"/>
      <c r="B65" s="10" t="s">
        <v>76</v>
      </c>
      <c r="C65" s="8">
        <f t="shared" si="4"/>
        <v>820.1890800000001</v>
      </c>
      <c r="D65" s="8">
        <v>369.6462</v>
      </c>
      <c r="E65" s="8">
        <v>158.4176</v>
      </c>
      <c r="F65" s="8">
        <v>29.765939999999997</v>
      </c>
      <c r="G65" s="8">
        <v>262.35934000000003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</row>
    <row r="66" spans="1:15" ht="12.75">
      <c r="A66" s="6"/>
      <c r="B66" s="10" t="s">
        <v>90</v>
      </c>
      <c r="C66" s="8">
        <f t="shared" si="4"/>
        <v>1294.92</v>
      </c>
      <c r="D66" s="8">
        <v>86.618</v>
      </c>
      <c r="E66" s="8">
        <v>86.608</v>
      </c>
      <c r="F66" s="8">
        <v>130.075</v>
      </c>
      <c r="G66" s="8">
        <v>86.793</v>
      </c>
      <c r="H66" s="8">
        <v>43.367</v>
      </c>
      <c r="I66" s="8">
        <v>311.421</v>
      </c>
      <c r="J66" s="8">
        <v>275.647</v>
      </c>
      <c r="K66" s="8">
        <v>43.224</v>
      </c>
      <c r="L66" s="8">
        <v>86.566</v>
      </c>
      <c r="M66" s="8">
        <v>83.096</v>
      </c>
      <c r="N66" s="8">
        <v>20.611</v>
      </c>
      <c r="O66" s="8">
        <v>40.894</v>
      </c>
    </row>
    <row r="67" spans="1:15" ht="12.75">
      <c r="A67" s="6"/>
      <c r="B67" s="10" t="s">
        <v>2</v>
      </c>
      <c r="C67" s="8">
        <f t="shared" si="4"/>
        <v>769.19368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26.8375</v>
      </c>
      <c r="J67" s="8">
        <v>75.85235</v>
      </c>
      <c r="K67" s="8">
        <v>66.81449</v>
      </c>
      <c r="L67" s="8">
        <v>136.6082</v>
      </c>
      <c r="M67" s="8">
        <v>111.52833</v>
      </c>
      <c r="N67" s="8">
        <v>158.94858</v>
      </c>
      <c r="O67" s="8">
        <v>192.60423</v>
      </c>
    </row>
    <row r="68" spans="1:15" ht="12.75">
      <c r="A68" s="6"/>
      <c r="B68" s="10" t="s">
        <v>30</v>
      </c>
      <c r="C68" s="8">
        <f t="shared" si="4"/>
        <v>197.27202</v>
      </c>
      <c r="D68" s="8">
        <v>16.63099</v>
      </c>
      <c r="E68" s="8">
        <v>12.27273</v>
      </c>
      <c r="F68" s="8">
        <v>33.335440000000006</v>
      </c>
      <c r="G68" s="8">
        <v>0</v>
      </c>
      <c r="H68" s="8">
        <v>25.29469</v>
      </c>
      <c r="I68" s="8">
        <v>15.488629999999999</v>
      </c>
      <c r="J68" s="8">
        <v>18.65455</v>
      </c>
      <c r="K68" s="8">
        <v>17.60739</v>
      </c>
      <c r="L68" s="8">
        <v>12.27273</v>
      </c>
      <c r="M68" s="8">
        <v>11.63983</v>
      </c>
      <c r="N68" s="8">
        <v>24.453229999999998</v>
      </c>
      <c r="O68" s="8">
        <v>9.62181</v>
      </c>
    </row>
    <row r="69" spans="1:15" ht="12.75">
      <c r="A69" s="6"/>
      <c r="B69" s="10" t="s">
        <v>67</v>
      </c>
      <c r="C69" s="8">
        <f t="shared" si="4"/>
        <v>818.0084499999999</v>
      </c>
      <c r="D69" s="8">
        <v>0</v>
      </c>
      <c r="E69" s="8">
        <v>56.6</v>
      </c>
      <c r="F69" s="8">
        <v>20</v>
      </c>
      <c r="G69" s="8">
        <v>168.025</v>
      </c>
      <c r="H69" s="8">
        <v>20.172150000000002</v>
      </c>
      <c r="I69" s="8">
        <v>135.16029999999998</v>
      </c>
      <c r="J69" s="8">
        <v>160.151</v>
      </c>
      <c r="K69" s="8">
        <v>0</v>
      </c>
      <c r="L69" s="8">
        <v>111.5</v>
      </c>
      <c r="M69" s="8">
        <v>54.9</v>
      </c>
      <c r="N69" s="8">
        <v>91.5</v>
      </c>
      <c r="O69" s="8">
        <v>0</v>
      </c>
    </row>
    <row r="70" spans="1:15" ht="12.75">
      <c r="A70" s="6"/>
      <c r="B70" s="10" t="s">
        <v>58</v>
      </c>
      <c r="C70" s="8">
        <f t="shared" si="4"/>
        <v>292.35629000000006</v>
      </c>
      <c r="D70" s="8">
        <v>20.680400000000002</v>
      </c>
      <c r="E70" s="8">
        <v>24.31227</v>
      </c>
      <c r="F70" s="8">
        <v>40.54211</v>
      </c>
      <c r="G70" s="8">
        <v>67.75</v>
      </c>
      <c r="H70" s="8">
        <v>8.993319999999999</v>
      </c>
      <c r="I70" s="8">
        <v>20.52545</v>
      </c>
      <c r="J70" s="8">
        <v>0</v>
      </c>
      <c r="K70" s="8">
        <v>37.81101</v>
      </c>
      <c r="L70" s="8">
        <v>6.17318</v>
      </c>
      <c r="M70" s="8">
        <v>25.68434</v>
      </c>
      <c r="N70" s="8">
        <v>31.21466</v>
      </c>
      <c r="O70" s="8">
        <v>8.66955</v>
      </c>
    </row>
    <row r="71" spans="1:15" ht="12.75">
      <c r="A71" s="6"/>
      <c r="B71" s="10" t="s">
        <v>91</v>
      </c>
      <c r="C71" s="8">
        <f t="shared" si="4"/>
        <v>688.1781599999999</v>
      </c>
      <c r="D71" s="8">
        <v>20</v>
      </c>
      <c r="E71" s="8">
        <v>37.4</v>
      </c>
      <c r="F71" s="8">
        <v>0</v>
      </c>
      <c r="G71" s="8">
        <v>0</v>
      </c>
      <c r="H71" s="8">
        <v>20</v>
      </c>
      <c r="I71" s="8">
        <v>0</v>
      </c>
      <c r="J71" s="8">
        <v>88.2</v>
      </c>
      <c r="K71" s="8">
        <v>40</v>
      </c>
      <c r="L71" s="8">
        <v>158.65</v>
      </c>
      <c r="M71" s="8">
        <v>102.35973</v>
      </c>
      <c r="N71" s="8">
        <v>120.6519</v>
      </c>
      <c r="O71" s="8">
        <v>100.91653</v>
      </c>
    </row>
    <row r="72" spans="1:15" ht="12.75">
      <c r="A72" s="6"/>
      <c r="B72" s="10" t="s">
        <v>75</v>
      </c>
      <c r="C72" s="8">
        <f t="shared" si="4"/>
        <v>372.736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131.84</v>
      </c>
      <c r="M72" s="8">
        <v>240.896</v>
      </c>
      <c r="N72" s="8">
        <v>0</v>
      </c>
      <c r="O72" s="8">
        <v>0</v>
      </c>
    </row>
    <row r="73" spans="1:15" ht="12.75">
      <c r="A73" s="6"/>
      <c r="B73" s="10" t="s">
        <v>39</v>
      </c>
      <c r="C73" s="8">
        <f t="shared" si="4"/>
        <v>9.63782</v>
      </c>
      <c r="D73" s="8">
        <v>0</v>
      </c>
      <c r="E73" s="8">
        <v>0.97</v>
      </c>
      <c r="F73" s="8">
        <v>0</v>
      </c>
      <c r="G73" s="8">
        <v>1.978</v>
      </c>
      <c r="H73" s="8">
        <v>0</v>
      </c>
      <c r="I73" s="8">
        <v>4.1945500000000004</v>
      </c>
      <c r="J73" s="8">
        <v>1.718</v>
      </c>
      <c r="K73" s="8">
        <v>0</v>
      </c>
      <c r="L73" s="8">
        <v>0</v>
      </c>
      <c r="M73" s="8">
        <v>0</v>
      </c>
      <c r="N73" s="8">
        <v>0.77727</v>
      </c>
      <c r="O73" s="8">
        <v>0</v>
      </c>
    </row>
    <row r="74" spans="1:15" ht="12.75">
      <c r="A74" s="6"/>
      <c r="B74" s="10" t="s">
        <v>63</v>
      </c>
      <c r="C74" s="8">
        <f t="shared" si="4"/>
        <v>126.29357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16.33085</v>
      </c>
      <c r="L74" s="8">
        <v>32.35889</v>
      </c>
      <c r="M74" s="8">
        <v>13.52597</v>
      </c>
      <c r="N74" s="8">
        <v>45.12302</v>
      </c>
      <c r="O74" s="8">
        <v>18.95484</v>
      </c>
    </row>
    <row r="75" spans="1:15" ht="12.75">
      <c r="A75" s="6"/>
      <c r="B75" s="10" t="s">
        <v>95</v>
      </c>
      <c r="C75" s="8">
        <f t="shared" si="4"/>
        <v>2.609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2.609</v>
      </c>
      <c r="L75" s="8">
        <v>0</v>
      </c>
      <c r="M75" s="8">
        <v>0</v>
      </c>
      <c r="N75" s="8">
        <v>0</v>
      </c>
      <c r="O75" s="8">
        <v>0</v>
      </c>
    </row>
    <row r="76" spans="1:15" ht="12.75">
      <c r="A76" s="6"/>
      <c r="B76" s="10" t="s">
        <v>14</v>
      </c>
      <c r="C76" s="8">
        <f t="shared" si="4"/>
        <v>19.1125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19.1125</v>
      </c>
      <c r="M76" s="8">
        <v>0</v>
      </c>
      <c r="N76" s="8">
        <v>0</v>
      </c>
      <c r="O76" s="8">
        <v>0</v>
      </c>
    </row>
    <row r="77" spans="1:15" ht="12.75">
      <c r="A77" s="6"/>
      <c r="B77" s="10" t="s">
        <v>128</v>
      </c>
      <c r="C77" s="8">
        <f t="shared" si="4"/>
        <v>794.0404700000001</v>
      </c>
      <c r="D77" s="8">
        <v>73.20945</v>
      </c>
      <c r="E77" s="8">
        <v>74.62254</v>
      </c>
      <c r="F77" s="8">
        <v>2.439</v>
      </c>
      <c r="G77" s="8">
        <v>43.595</v>
      </c>
      <c r="H77" s="8">
        <v>20.660120000000006</v>
      </c>
      <c r="I77" s="8">
        <v>16.795</v>
      </c>
      <c r="J77" s="8">
        <v>85.14479</v>
      </c>
      <c r="K77" s="8">
        <v>56.464800000000004</v>
      </c>
      <c r="L77" s="8">
        <v>73.66905</v>
      </c>
      <c r="M77" s="8">
        <v>64.47246</v>
      </c>
      <c r="N77" s="8">
        <v>130.04500000000002</v>
      </c>
      <c r="O77" s="8">
        <v>152.92325999999997</v>
      </c>
    </row>
    <row r="78" spans="1:15" ht="12.75">
      <c r="A78" s="6"/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>
      <c r="A79" s="6"/>
      <c r="B79" s="23" t="s">
        <v>96</v>
      </c>
      <c r="C79" s="5">
        <f>SUM(D79:O79)</f>
        <v>36641.277010000005</v>
      </c>
      <c r="D79" s="5">
        <f>SUM(D80:D89)</f>
        <v>968.00321</v>
      </c>
      <c r="E79" s="5">
        <f aca="true" t="shared" si="5" ref="E79:O79">SUM(E80:E89)</f>
        <v>1134.6876699999998</v>
      </c>
      <c r="F79" s="5">
        <f t="shared" si="5"/>
        <v>30144.86715</v>
      </c>
      <c r="G79" s="5">
        <f t="shared" si="5"/>
        <v>1145.8692400000002</v>
      </c>
      <c r="H79" s="5">
        <f t="shared" si="5"/>
        <v>793.5426000000001</v>
      </c>
      <c r="I79" s="5">
        <f t="shared" si="5"/>
        <v>586.1814899999999</v>
      </c>
      <c r="J79" s="5">
        <f t="shared" si="5"/>
        <v>477.2730699999999</v>
      </c>
      <c r="K79" s="5">
        <f t="shared" si="5"/>
        <v>484.75613</v>
      </c>
      <c r="L79" s="5">
        <f t="shared" si="5"/>
        <v>138.28123</v>
      </c>
      <c r="M79" s="5">
        <f t="shared" si="5"/>
        <v>145.25977</v>
      </c>
      <c r="N79" s="5">
        <f t="shared" si="5"/>
        <v>156.99101000000002</v>
      </c>
      <c r="O79" s="5">
        <f t="shared" si="5"/>
        <v>465.56443999999993</v>
      </c>
    </row>
    <row r="80" spans="1:15" ht="12.75">
      <c r="A80" s="6"/>
      <c r="B80" s="10" t="s">
        <v>78</v>
      </c>
      <c r="C80" s="8">
        <f>SUM(D80:O80)</f>
        <v>4.57518</v>
      </c>
      <c r="D80" s="8">
        <v>0.39708</v>
      </c>
      <c r="E80" s="8">
        <v>0.33386</v>
      </c>
      <c r="F80" s="8">
        <v>0.40142</v>
      </c>
      <c r="G80" s="8">
        <v>0.34064999999999995</v>
      </c>
      <c r="H80" s="8">
        <v>0.41717000000000004</v>
      </c>
      <c r="I80" s="8">
        <v>0.36197</v>
      </c>
      <c r="J80" s="8">
        <v>0.34735000000000005</v>
      </c>
      <c r="K80" s="8">
        <v>0.37236</v>
      </c>
      <c r="L80" s="8">
        <v>0.33</v>
      </c>
      <c r="M80" s="8">
        <v>0.38549</v>
      </c>
      <c r="N80" s="8">
        <v>0.43101</v>
      </c>
      <c r="O80" s="8">
        <v>0.45682</v>
      </c>
    </row>
    <row r="81" spans="1:15" ht="12.75">
      <c r="A81" s="6"/>
      <c r="B81" s="10" t="s">
        <v>14</v>
      </c>
      <c r="C81" s="8">
        <f aca="true" t="shared" si="6" ref="C81:C89">SUM(D81:O81)</f>
        <v>4471.17036</v>
      </c>
      <c r="D81" s="8">
        <v>667.96315</v>
      </c>
      <c r="E81" s="8">
        <v>840.0614300000001</v>
      </c>
      <c r="F81" s="8">
        <v>673.4924599999999</v>
      </c>
      <c r="G81" s="8">
        <v>915.49368</v>
      </c>
      <c r="H81" s="8">
        <v>668.0378900000001</v>
      </c>
      <c r="I81" s="8">
        <v>288.4901</v>
      </c>
      <c r="J81" s="8">
        <v>52.21915</v>
      </c>
      <c r="K81" s="8">
        <v>192.735</v>
      </c>
      <c r="L81" s="8">
        <v>19.46</v>
      </c>
      <c r="M81" s="8">
        <v>19.1125</v>
      </c>
      <c r="N81" s="8">
        <v>0</v>
      </c>
      <c r="O81" s="8">
        <v>134.105</v>
      </c>
    </row>
    <row r="82" spans="1:15" ht="12.75">
      <c r="A82" s="6"/>
      <c r="B82" s="10" t="s">
        <v>9</v>
      </c>
      <c r="C82" s="8">
        <f t="shared" si="6"/>
        <v>29125</v>
      </c>
      <c r="D82" s="8">
        <v>0</v>
      </c>
      <c r="E82" s="8">
        <v>0</v>
      </c>
      <c r="F82" s="8">
        <v>29125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</row>
    <row r="83" spans="1:15" ht="12.75">
      <c r="A83" s="6"/>
      <c r="B83" s="10" t="s">
        <v>77</v>
      </c>
      <c r="C83" s="8">
        <f t="shared" si="6"/>
        <v>4.80774</v>
      </c>
      <c r="D83" s="8">
        <v>0.28763</v>
      </c>
      <c r="E83" s="8">
        <v>0.28038</v>
      </c>
      <c r="F83" s="8">
        <v>0.34555</v>
      </c>
      <c r="G83" s="8">
        <v>0.34220999999999996</v>
      </c>
      <c r="H83" s="8">
        <v>0.47270999999999996</v>
      </c>
      <c r="I83" s="8">
        <v>0.41284</v>
      </c>
      <c r="J83" s="8">
        <v>0.39770999999999995</v>
      </c>
      <c r="K83" s="8">
        <v>0.38245999999999997</v>
      </c>
      <c r="L83" s="8">
        <v>0.34264</v>
      </c>
      <c r="M83" s="8">
        <v>0.4702</v>
      </c>
      <c r="N83" s="8">
        <v>0.49087000000000003</v>
      </c>
      <c r="O83" s="8">
        <v>0.58254</v>
      </c>
    </row>
    <row r="84" spans="1:15" ht="12.75">
      <c r="A84" s="6"/>
      <c r="B84" s="10" t="s">
        <v>44</v>
      </c>
      <c r="C84" s="8">
        <f t="shared" si="6"/>
        <v>2251.92224</v>
      </c>
      <c r="D84" s="8">
        <v>273.77479999999997</v>
      </c>
      <c r="E84" s="8">
        <v>210.596</v>
      </c>
      <c r="F84" s="8">
        <v>210.596</v>
      </c>
      <c r="G84" s="8">
        <v>147.4172</v>
      </c>
      <c r="H84" s="8">
        <v>84.18244</v>
      </c>
      <c r="I84" s="8">
        <v>294.72247999999996</v>
      </c>
      <c r="J84" s="8">
        <v>378.73704</v>
      </c>
      <c r="K84" s="8">
        <v>252.37944</v>
      </c>
      <c r="L84" s="8">
        <v>63.01092</v>
      </c>
      <c r="M84" s="8">
        <v>63.01092</v>
      </c>
      <c r="N84" s="8">
        <v>63.01092</v>
      </c>
      <c r="O84" s="8">
        <v>210.48407999999998</v>
      </c>
    </row>
    <row r="85" spans="1:15" ht="12.75">
      <c r="A85" s="6"/>
      <c r="B85" s="10" t="s">
        <v>75</v>
      </c>
      <c r="C85" s="8">
        <f t="shared" si="6"/>
        <v>114.5359</v>
      </c>
      <c r="D85" s="8">
        <v>0</v>
      </c>
      <c r="E85" s="8">
        <v>19.089</v>
      </c>
      <c r="F85" s="8">
        <v>57.267</v>
      </c>
      <c r="G85" s="8">
        <v>0</v>
      </c>
      <c r="H85" s="8">
        <v>0</v>
      </c>
      <c r="I85" s="8">
        <v>0</v>
      </c>
      <c r="J85" s="8">
        <v>19.089</v>
      </c>
      <c r="K85" s="8">
        <v>0</v>
      </c>
      <c r="L85" s="8">
        <v>0</v>
      </c>
      <c r="M85" s="8">
        <v>0</v>
      </c>
      <c r="N85" s="8">
        <v>19.0909</v>
      </c>
      <c r="O85" s="8">
        <v>0</v>
      </c>
    </row>
    <row r="86" spans="1:15" ht="12.75">
      <c r="A86" s="6"/>
      <c r="B86" s="10" t="s">
        <v>53</v>
      </c>
      <c r="C86" s="8">
        <f t="shared" si="6"/>
        <v>289.084</v>
      </c>
      <c r="D86" s="8">
        <v>24.96</v>
      </c>
      <c r="E86" s="8">
        <v>25.74</v>
      </c>
      <c r="F86" s="8">
        <v>34.32</v>
      </c>
      <c r="G86" s="8">
        <v>42.9</v>
      </c>
      <c r="H86" s="8">
        <v>14.04</v>
      </c>
      <c r="I86" s="8">
        <v>0</v>
      </c>
      <c r="J86" s="8">
        <v>0</v>
      </c>
      <c r="K86" s="8">
        <v>0</v>
      </c>
      <c r="L86" s="8">
        <v>0</v>
      </c>
      <c r="M86" s="8">
        <v>22.62</v>
      </c>
      <c r="N86" s="8">
        <v>67.08</v>
      </c>
      <c r="O86" s="8">
        <v>57.424</v>
      </c>
    </row>
    <row r="87" spans="1:15" ht="12.75">
      <c r="A87" s="6"/>
      <c r="B87" s="10" t="s">
        <v>67</v>
      </c>
      <c r="C87" s="8">
        <f t="shared" si="6"/>
        <v>298.618</v>
      </c>
      <c r="D87" s="8">
        <v>0</v>
      </c>
      <c r="E87" s="8">
        <v>37.588</v>
      </c>
      <c r="F87" s="8">
        <v>35.4</v>
      </c>
      <c r="G87" s="8">
        <v>35.3</v>
      </c>
      <c r="H87" s="8">
        <v>19.2</v>
      </c>
      <c r="I87" s="8">
        <v>0</v>
      </c>
      <c r="J87" s="8">
        <v>19.4</v>
      </c>
      <c r="K87" s="8">
        <v>37.9</v>
      </c>
      <c r="L87" s="8">
        <v>54.6</v>
      </c>
      <c r="M87" s="8">
        <v>19.4</v>
      </c>
      <c r="N87" s="8">
        <v>0</v>
      </c>
      <c r="O87" s="8">
        <v>39.83</v>
      </c>
    </row>
    <row r="88" spans="1:15" ht="12.75">
      <c r="A88" s="6"/>
      <c r="B88" s="10" t="s">
        <v>26</v>
      </c>
      <c r="C88" s="8">
        <f t="shared" si="6"/>
        <v>5.891719999999999</v>
      </c>
      <c r="D88" s="8">
        <v>0</v>
      </c>
      <c r="E88" s="8">
        <v>0.149</v>
      </c>
      <c r="F88" s="8">
        <v>0.39892</v>
      </c>
      <c r="G88" s="8">
        <v>0.228</v>
      </c>
      <c r="H88" s="8">
        <v>0.72039</v>
      </c>
      <c r="I88" s="8">
        <v>0.5201</v>
      </c>
      <c r="J88" s="8">
        <v>0.138</v>
      </c>
      <c r="K88" s="8">
        <v>0.75337</v>
      </c>
      <c r="L88" s="8">
        <v>0.41867000000000004</v>
      </c>
      <c r="M88" s="8">
        <v>0.03446</v>
      </c>
      <c r="N88" s="8">
        <v>2.53081</v>
      </c>
      <c r="O88" s="8">
        <v>0</v>
      </c>
    </row>
    <row r="89" spans="1:50" ht="12.75">
      <c r="A89" s="6"/>
      <c r="B89" s="10" t="s">
        <v>128</v>
      </c>
      <c r="C89" s="8">
        <f t="shared" si="6"/>
        <v>75.67187</v>
      </c>
      <c r="D89" s="8">
        <v>0.6205499999999999</v>
      </c>
      <c r="E89" s="8">
        <v>0.85</v>
      </c>
      <c r="F89" s="8">
        <v>7.6458</v>
      </c>
      <c r="G89" s="8">
        <v>3.8475</v>
      </c>
      <c r="H89" s="8">
        <v>6.472</v>
      </c>
      <c r="I89" s="8">
        <v>1.674</v>
      </c>
      <c r="J89" s="8">
        <v>6.94482</v>
      </c>
      <c r="K89" s="8">
        <v>0.23349999999999999</v>
      </c>
      <c r="L89" s="8">
        <v>0.119</v>
      </c>
      <c r="M89" s="8">
        <v>20.226200000000002</v>
      </c>
      <c r="N89" s="8">
        <v>4.3565000000000005</v>
      </c>
      <c r="O89" s="8">
        <v>22.682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s="15" customFormat="1" ht="12.75">
      <c r="A90" s="13"/>
      <c r="B90" s="1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P90" s="24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2.75">
      <c r="A91" s="6"/>
      <c r="B91" s="23" t="s">
        <v>144</v>
      </c>
      <c r="C91" s="5">
        <f>SUM(D91:O91)</f>
        <v>516297.55854</v>
      </c>
      <c r="D91" s="5">
        <f aca="true" t="shared" si="7" ref="D91:O91">+D93+D153+D198+D238</f>
        <v>59035.29183</v>
      </c>
      <c r="E91" s="5">
        <f t="shared" si="7"/>
        <v>64008.11871999999</v>
      </c>
      <c r="F91" s="5">
        <f t="shared" si="7"/>
        <v>64341.707640000015</v>
      </c>
      <c r="G91" s="5">
        <f t="shared" si="7"/>
        <v>42585.26341000001</v>
      </c>
      <c r="H91" s="5">
        <f t="shared" si="7"/>
        <v>37909.612069999996</v>
      </c>
      <c r="I91" s="5">
        <f t="shared" si="7"/>
        <v>33771.28777000001</v>
      </c>
      <c r="J91" s="5">
        <f t="shared" si="7"/>
        <v>30122.790420000005</v>
      </c>
      <c r="K91" s="5">
        <f t="shared" si="7"/>
        <v>28991.793479999997</v>
      </c>
      <c r="L91" s="5">
        <f t="shared" si="7"/>
        <v>26008.376409999997</v>
      </c>
      <c r="M91" s="5">
        <f t="shared" si="7"/>
        <v>37143.773839999994</v>
      </c>
      <c r="N91" s="5">
        <f t="shared" si="7"/>
        <v>43834.23870999999</v>
      </c>
      <c r="O91" s="5">
        <f t="shared" si="7"/>
        <v>48545.30423999999</v>
      </c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2.75">
      <c r="A92" s="6"/>
      <c r="B92" s="10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15" ht="12.75">
      <c r="A93" s="6"/>
      <c r="B93" s="23" t="s">
        <v>97</v>
      </c>
      <c r="C93" s="5">
        <f>SUM(D93:O93)</f>
        <v>209599.63295999996</v>
      </c>
      <c r="D93" s="5">
        <f>SUM(D94:D151)</f>
        <v>29847.639090000004</v>
      </c>
      <c r="E93" s="5">
        <f aca="true" t="shared" si="8" ref="E93:O93">SUM(E94:E151)</f>
        <v>34437.83593999999</v>
      </c>
      <c r="F93" s="5">
        <f t="shared" si="8"/>
        <v>31834.380170000015</v>
      </c>
      <c r="G93" s="5">
        <f t="shared" si="8"/>
        <v>13939.035679999999</v>
      </c>
      <c r="H93" s="5">
        <f t="shared" si="8"/>
        <v>10727.403929999991</v>
      </c>
      <c r="I93" s="5">
        <f t="shared" si="8"/>
        <v>9188.353030000002</v>
      </c>
      <c r="J93" s="5">
        <f t="shared" si="8"/>
        <v>8761.79924</v>
      </c>
      <c r="K93" s="5">
        <f t="shared" si="8"/>
        <v>8491.635819999998</v>
      </c>
      <c r="L93" s="5">
        <f t="shared" si="8"/>
        <v>8799.07797</v>
      </c>
      <c r="M93" s="5">
        <f t="shared" si="8"/>
        <v>13856.325519999995</v>
      </c>
      <c r="N93" s="5">
        <f t="shared" si="8"/>
        <v>18919.936439999998</v>
      </c>
      <c r="O93" s="5">
        <f t="shared" si="8"/>
        <v>20796.210129999992</v>
      </c>
    </row>
    <row r="94" spans="1:15" ht="12.75">
      <c r="A94" s="6"/>
      <c r="B94" s="10" t="s">
        <v>1</v>
      </c>
      <c r="C94" s="8">
        <f>SUM(D94:O94)</f>
        <v>1902.2692000000002</v>
      </c>
      <c r="D94" s="8">
        <v>126.91467999999999</v>
      </c>
      <c r="E94" s="8">
        <v>113.72985</v>
      </c>
      <c r="F94" s="8">
        <v>223.10915</v>
      </c>
      <c r="G94" s="8">
        <v>137.17169</v>
      </c>
      <c r="H94" s="8">
        <v>174.18902</v>
      </c>
      <c r="I94" s="8">
        <v>155.38114000000002</v>
      </c>
      <c r="J94" s="8">
        <v>184.63201999999998</v>
      </c>
      <c r="K94" s="8">
        <v>140.84235</v>
      </c>
      <c r="L94" s="8">
        <v>153.77097</v>
      </c>
      <c r="M94" s="8">
        <v>116.02896000000001</v>
      </c>
      <c r="N94" s="8">
        <v>230.39051</v>
      </c>
      <c r="O94" s="8">
        <v>146.10886</v>
      </c>
    </row>
    <row r="95" spans="1:15" ht="12.75">
      <c r="A95" s="6"/>
      <c r="B95" s="10" t="s">
        <v>4</v>
      </c>
      <c r="C95" s="8">
        <f aca="true" t="shared" si="9" ref="C95:C151">SUM(D95:O95)</f>
        <v>8144.907</v>
      </c>
      <c r="D95" s="8">
        <v>865.686</v>
      </c>
      <c r="E95" s="8">
        <v>870.917</v>
      </c>
      <c r="F95" s="8">
        <v>855.179</v>
      </c>
      <c r="G95" s="8">
        <v>633.052</v>
      </c>
      <c r="H95" s="8">
        <v>864.192</v>
      </c>
      <c r="I95" s="8">
        <v>567.464</v>
      </c>
      <c r="J95" s="8">
        <v>465.662</v>
      </c>
      <c r="K95" s="8">
        <v>525.047</v>
      </c>
      <c r="L95" s="8">
        <v>620.838</v>
      </c>
      <c r="M95" s="8">
        <v>737.378</v>
      </c>
      <c r="N95" s="8">
        <v>581.091</v>
      </c>
      <c r="O95" s="8">
        <v>558.401</v>
      </c>
    </row>
    <row r="96" spans="1:15" ht="12.75">
      <c r="A96" s="6"/>
      <c r="B96" s="10" t="s">
        <v>108</v>
      </c>
      <c r="C96" s="8">
        <f t="shared" si="9"/>
        <v>13304.640629999998</v>
      </c>
      <c r="D96" s="8">
        <v>1227.47953</v>
      </c>
      <c r="E96" s="8">
        <v>1079.0873700000002</v>
      </c>
      <c r="F96" s="8">
        <v>1310.10845</v>
      </c>
      <c r="G96" s="8">
        <v>1044.47953</v>
      </c>
      <c r="H96" s="8">
        <v>861.10061</v>
      </c>
      <c r="I96" s="8">
        <v>1213.09399</v>
      </c>
      <c r="J96" s="8">
        <v>902.3756099999999</v>
      </c>
      <c r="K96" s="8">
        <v>1079.79277</v>
      </c>
      <c r="L96" s="8">
        <v>1230.98676</v>
      </c>
      <c r="M96" s="8">
        <v>1207.35853</v>
      </c>
      <c r="N96" s="8">
        <v>796.3578299999999</v>
      </c>
      <c r="O96" s="8">
        <v>1352.4196499999998</v>
      </c>
    </row>
    <row r="97" spans="1:15" ht="12.75">
      <c r="A97" s="6"/>
      <c r="B97" s="10" t="s">
        <v>14</v>
      </c>
      <c r="C97" s="8">
        <f t="shared" si="9"/>
        <v>3080.28485</v>
      </c>
      <c r="D97" s="8">
        <v>63.01036</v>
      </c>
      <c r="E97" s="8">
        <v>233.3956</v>
      </c>
      <c r="F97" s="8">
        <v>587.7067</v>
      </c>
      <c r="G97" s="8">
        <v>243.3211</v>
      </c>
      <c r="H97" s="8">
        <v>439.7603</v>
      </c>
      <c r="I97" s="8">
        <v>326.72608</v>
      </c>
      <c r="J97" s="8">
        <v>293.2517</v>
      </c>
      <c r="K97" s="8">
        <v>441.82064</v>
      </c>
      <c r="L97" s="8">
        <v>161.5285</v>
      </c>
      <c r="M97" s="8">
        <v>61.4559</v>
      </c>
      <c r="N97" s="8">
        <v>209.10222</v>
      </c>
      <c r="O97" s="8">
        <v>19.20575</v>
      </c>
    </row>
    <row r="98" spans="1:15" ht="12.75">
      <c r="A98" s="6"/>
      <c r="B98" s="10" t="s">
        <v>104</v>
      </c>
      <c r="C98" s="8">
        <f t="shared" si="9"/>
        <v>75238.937</v>
      </c>
      <c r="D98" s="8">
        <v>16140.364</v>
      </c>
      <c r="E98" s="8">
        <v>19674.361</v>
      </c>
      <c r="F98" s="8">
        <v>15179.628</v>
      </c>
      <c r="G98" s="8">
        <v>2758.08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3895.584</v>
      </c>
      <c r="N98" s="8">
        <v>8361.552</v>
      </c>
      <c r="O98" s="8">
        <v>9229.368</v>
      </c>
    </row>
    <row r="99" spans="1:15" ht="12.75">
      <c r="A99" s="6"/>
      <c r="B99" s="10" t="s">
        <v>31</v>
      </c>
      <c r="C99" s="8">
        <f t="shared" si="9"/>
        <v>3765.7891900000004</v>
      </c>
      <c r="D99" s="8">
        <v>0</v>
      </c>
      <c r="E99" s="8">
        <v>0</v>
      </c>
      <c r="F99" s="8">
        <v>0.092</v>
      </c>
      <c r="G99" s="8">
        <v>160</v>
      </c>
      <c r="H99" s="8">
        <v>0</v>
      </c>
      <c r="I99" s="8">
        <v>0</v>
      </c>
      <c r="J99" s="8">
        <v>0</v>
      </c>
      <c r="K99" s="8">
        <v>46</v>
      </c>
      <c r="L99" s="8">
        <v>1072.63</v>
      </c>
      <c r="M99" s="8">
        <v>1439.80134</v>
      </c>
      <c r="N99" s="8">
        <v>195.44998999999999</v>
      </c>
      <c r="O99" s="8">
        <v>851.8158599999999</v>
      </c>
    </row>
    <row r="100" spans="1:15" ht="12.75">
      <c r="A100" s="6"/>
      <c r="B100" s="10" t="s">
        <v>44</v>
      </c>
      <c r="C100" s="8">
        <f t="shared" si="9"/>
        <v>2375.8757200000005</v>
      </c>
      <c r="D100" s="8">
        <v>236.02251</v>
      </c>
      <c r="E100" s="8">
        <v>219.8376</v>
      </c>
      <c r="F100" s="8">
        <v>148.63546</v>
      </c>
      <c r="G100" s="8">
        <v>180.80227</v>
      </c>
      <c r="H100" s="8">
        <v>247.98511</v>
      </c>
      <c r="I100" s="8">
        <v>169.48935999999998</v>
      </c>
      <c r="J100" s="8">
        <v>170.11904</v>
      </c>
      <c r="K100" s="8">
        <v>120.51456</v>
      </c>
      <c r="L100" s="8">
        <v>230.55881</v>
      </c>
      <c r="M100" s="8">
        <v>230.03373000000002</v>
      </c>
      <c r="N100" s="8">
        <v>100.45455</v>
      </c>
      <c r="O100" s="8">
        <v>321.42271999999997</v>
      </c>
    </row>
    <row r="101" spans="1:15" ht="12.75">
      <c r="A101" s="6"/>
      <c r="B101" s="10" t="s">
        <v>54</v>
      </c>
      <c r="C101" s="8">
        <f t="shared" si="9"/>
        <v>1557.94338</v>
      </c>
      <c r="D101" s="8">
        <v>92.50779</v>
      </c>
      <c r="E101" s="8">
        <v>102.57674</v>
      </c>
      <c r="F101" s="8">
        <v>152.12335000000002</v>
      </c>
      <c r="G101" s="8">
        <v>161.71034</v>
      </c>
      <c r="H101" s="8">
        <v>73.13911</v>
      </c>
      <c r="I101" s="8">
        <v>180.70246</v>
      </c>
      <c r="J101" s="8">
        <v>107.16080000000001</v>
      </c>
      <c r="K101" s="8">
        <v>92.30109</v>
      </c>
      <c r="L101" s="8">
        <v>176.04139</v>
      </c>
      <c r="M101" s="8">
        <v>181.57097</v>
      </c>
      <c r="N101" s="8">
        <v>99.68956</v>
      </c>
      <c r="O101" s="8">
        <v>138.41978</v>
      </c>
    </row>
    <row r="102" spans="1:15" ht="12.75">
      <c r="A102" s="6"/>
      <c r="B102" s="10" t="s">
        <v>73</v>
      </c>
      <c r="C102" s="8">
        <f t="shared" si="9"/>
        <v>2620.58335</v>
      </c>
      <c r="D102" s="8">
        <v>353.49133</v>
      </c>
      <c r="E102" s="8">
        <v>431.58534000000003</v>
      </c>
      <c r="F102" s="8">
        <v>208.38944</v>
      </c>
      <c r="G102" s="8">
        <v>209.35004</v>
      </c>
      <c r="H102" s="8">
        <v>381.16718</v>
      </c>
      <c r="I102" s="8">
        <v>378.11432</v>
      </c>
      <c r="J102" s="8">
        <v>135.36265</v>
      </c>
      <c r="K102" s="8">
        <v>174.51392</v>
      </c>
      <c r="L102" s="8">
        <v>41.682449999999996</v>
      </c>
      <c r="M102" s="8">
        <v>183.38854999999998</v>
      </c>
      <c r="N102" s="8">
        <v>86.54063000000001</v>
      </c>
      <c r="O102" s="8">
        <v>36.9975</v>
      </c>
    </row>
    <row r="103" spans="1:15" ht="12.75">
      <c r="A103" s="6"/>
      <c r="B103" s="10" t="s">
        <v>11</v>
      </c>
      <c r="C103" s="8">
        <f t="shared" si="9"/>
        <v>5138.8582</v>
      </c>
      <c r="D103" s="8">
        <v>434.413</v>
      </c>
      <c r="E103" s="8">
        <v>476.3062</v>
      </c>
      <c r="F103" s="8">
        <v>482.508</v>
      </c>
      <c r="G103" s="8">
        <v>602.6385</v>
      </c>
      <c r="H103" s="8">
        <v>396.86</v>
      </c>
      <c r="I103" s="8">
        <v>352.2315</v>
      </c>
      <c r="J103" s="8">
        <v>354.3485</v>
      </c>
      <c r="K103" s="8">
        <v>435.95</v>
      </c>
      <c r="L103" s="8">
        <v>311.438</v>
      </c>
      <c r="M103" s="8">
        <v>232.403</v>
      </c>
      <c r="N103" s="8">
        <v>439.587</v>
      </c>
      <c r="O103" s="8">
        <v>620.1745</v>
      </c>
    </row>
    <row r="104" spans="1:15" ht="12.75">
      <c r="A104" s="6"/>
      <c r="B104" s="10" t="s">
        <v>47</v>
      </c>
      <c r="C104" s="8">
        <f t="shared" si="9"/>
        <v>22782.412</v>
      </c>
      <c r="D104" s="8">
        <v>4810.36</v>
      </c>
      <c r="E104" s="8">
        <v>5354.35</v>
      </c>
      <c r="F104" s="8">
        <v>4887.11</v>
      </c>
      <c r="G104" s="8">
        <v>3096.297</v>
      </c>
      <c r="H104" s="8">
        <v>2391.519</v>
      </c>
      <c r="I104" s="8">
        <v>292.98</v>
      </c>
      <c r="J104" s="8">
        <v>0</v>
      </c>
      <c r="K104" s="8">
        <v>0.0125</v>
      </c>
      <c r="L104" s="8">
        <v>0</v>
      </c>
      <c r="M104" s="8">
        <v>0.005</v>
      </c>
      <c r="N104" s="8">
        <v>0</v>
      </c>
      <c r="O104" s="8">
        <v>1949.7785</v>
      </c>
    </row>
    <row r="105" spans="1:15" ht="12.75">
      <c r="A105" s="6"/>
      <c r="B105" s="10" t="s">
        <v>42</v>
      </c>
      <c r="C105" s="8">
        <f t="shared" si="9"/>
        <v>4761.31064</v>
      </c>
      <c r="D105" s="8">
        <v>109.09089999999999</v>
      </c>
      <c r="E105" s="8">
        <v>327.2727</v>
      </c>
      <c r="F105" s="8">
        <v>1069.09282</v>
      </c>
      <c r="G105" s="8">
        <v>88.05818</v>
      </c>
      <c r="H105" s="8">
        <v>218.70544</v>
      </c>
      <c r="I105" s="8">
        <v>87.27272</v>
      </c>
      <c r="J105" s="8">
        <v>239.99998000000002</v>
      </c>
      <c r="K105" s="8">
        <v>0</v>
      </c>
      <c r="L105" s="8">
        <v>0</v>
      </c>
      <c r="M105" s="8">
        <v>555.45449</v>
      </c>
      <c r="N105" s="8">
        <v>1848.18161</v>
      </c>
      <c r="O105" s="8">
        <v>218.18179999999998</v>
      </c>
    </row>
    <row r="106" spans="1:15" ht="12.75">
      <c r="A106" s="6"/>
      <c r="B106" s="10" t="s">
        <v>18</v>
      </c>
      <c r="C106" s="8">
        <f t="shared" si="9"/>
        <v>258.24546</v>
      </c>
      <c r="D106" s="8">
        <v>21.85124</v>
      </c>
      <c r="E106" s="8">
        <v>21.05357</v>
      </c>
      <c r="F106" s="8">
        <v>31.5229</v>
      </c>
      <c r="G106" s="8">
        <v>12.56017</v>
      </c>
      <c r="H106" s="8">
        <v>20.22424</v>
      </c>
      <c r="I106" s="8">
        <v>17.503970000000002</v>
      </c>
      <c r="J106" s="8">
        <v>21.5137</v>
      </c>
      <c r="K106" s="8">
        <v>18.207189999999997</v>
      </c>
      <c r="L106" s="8">
        <v>17.481279999999998</v>
      </c>
      <c r="M106" s="8">
        <v>18.84306</v>
      </c>
      <c r="N106" s="8">
        <v>31.62025</v>
      </c>
      <c r="O106" s="8">
        <v>25.863889999999998</v>
      </c>
    </row>
    <row r="107" spans="1:15" ht="12.75">
      <c r="A107" s="6"/>
      <c r="B107" s="10" t="s">
        <v>67</v>
      </c>
      <c r="C107" s="8">
        <f t="shared" si="9"/>
        <v>748.3728500000001</v>
      </c>
      <c r="D107" s="8">
        <v>71.3223</v>
      </c>
      <c r="E107" s="8">
        <v>16.177</v>
      </c>
      <c r="F107" s="8">
        <v>89.365</v>
      </c>
      <c r="G107" s="8">
        <v>22.042</v>
      </c>
      <c r="H107" s="8">
        <v>51.10575</v>
      </c>
      <c r="I107" s="8">
        <v>48.88975</v>
      </c>
      <c r="J107" s="8">
        <v>35.713</v>
      </c>
      <c r="K107" s="8">
        <v>17.815</v>
      </c>
      <c r="L107" s="8">
        <v>39.84425</v>
      </c>
      <c r="M107" s="8">
        <v>152.18025</v>
      </c>
      <c r="N107" s="8">
        <v>125.64635000000001</v>
      </c>
      <c r="O107" s="8">
        <v>78.2722</v>
      </c>
    </row>
    <row r="108" spans="1:15" ht="12.75">
      <c r="A108" s="6"/>
      <c r="B108" s="10" t="s">
        <v>112</v>
      </c>
      <c r="C108" s="8">
        <f t="shared" si="9"/>
        <v>1621.7163899999998</v>
      </c>
      <c r="D108" s="8">
        <v>202.29210999999998</v>
      </c>
      <c r="E108" s="8">
        <v>262.01207</v>
      </c>
      <c r="F108" s="8">
        <v>187.56529</v>
      </c>
      <c r="G108" s="8">
        <v>173.12628</v>
      </c>
      <c r="H108" s="8">
        <v>239.79083</v>
      </c>
      <c r="I108" s="8">
        <v>235.91360999999998</v>
      </c>
      <c r="J108" s="8">
        <v>54.269839999999995</v>
      </c>
      <c r="K108" s="8">
        <v>110.512</v>
      </c>
      <c r="L108" s="8">
        <v>10.437190000000001</v>
      </c>
      <c r="M108" s="8">
        <v>83.791</v>
      </c>
      <c r="N108" s="8">
        <v>35.987519999999996</v>
      </c>
      <c r="O108" s="8">
        <v>26.01865</v>
      </c>
    </row>
    <row r="109" spans="1:15" ht="12.75">
      <c r="A109" s="6"/>
      <c r="B109" s="10" t="s">
        <v>6</v>
      </c>
      <c r="C109" s="8">
        <f t="shared" si="9"/>
        <v>1875.4053499999998</v>
      </c>
      <c r="D109" s="8">
        <v>0</v>
      </c>
      <c r="E109" s="8">
        <v>0</v>
      </c>
      <c r="F109" s="8">
        <v>146.36363</v>
      </c>
      <c r="G109" s="8">
        <v>209.0909</v>
      </c>
      <c r="H109" s="8">
        <v>104.54545</v>
      </c>
      <c r="I109" s="8">
        <v>627.2727</v>
      </c>
      <c r="J109" s="8">
        <v>583.58724</v>
      </c>
      <c r="K109" s="8">
        <v>204.54542999999998</v>
      </c>
      <c r="L109" s="8">
        <v>0</v>
      </c>
      <c r="M109" s="8">
        <v>0</v>
      </c>
      <c r="N109" s="8">
        <v>0</v>
      </c>
      <c r="O109" s="8">
        <v>0</v>
      </c>
    </row>
    <row r="110" spans="1:15" ht="12.75">
      <c r="A110" s="6"/>
      <c r="B110" s="10" t="s">
        <v>5</v>
      </c>
      <c r="C110" s="8">
        <f t="shared" si="9"/>
        <v>8244.953730000001</v>
      </c>
      <c r="D110" s="8">
        <v>871.22329</v>
      </c>
      <c r="E110" s="8">
        <v>689.3138</v>
      </c>
      <c r="F110" s="8">
        <v>810.42415</v>
      </c>
      <c r="G110" s="8">
        <v>527.0086600000001</v>
      </c>
      <c r="H110" s="8">
        <v>688.76925</v>
      </c>
      <c r="I110" s="8">
        <v>527.41364</v>
      </c>
      <c r="J110" s="8">
        <v>748.58445</v>
      </c>
      <c r="K110" s="8">
        <v>687.50153</v>
      </c>
      <c r="L110" s="8">
        <v>708.26071</v>
      </c>
      <c r="M110" s="8">
        <v>649.03838</v>
      </c>
      <c r="N110" s="8">
        <v>709.019</v>
      </c>
      <c r="O110" s="8">
        <v>628.39687</v>
      </c>
    </row>
    <row r="111" spans="1:15" ht="12.75">
      <c r="A111" s="6"/>
      <c r="B111" s="10" t="s">
        <v>113</v>
      </c>
      <c r="C111" s="8">
        <f t="shared" si="9"/>
        <v>978.739</v>
      </c>
      <c r="D111" s="8">
        <v>100.039</v>
      </c>
      <c r="E111" s="8">
        <v>10</v>
      </c>
      <c r="F111" s="8">
        <v>111.093</v>
      </c>
      <c r="G111" s="8">
        <v>36</v>
      </c>
      <c r="H111" s="8">
        <v>71.5</v>
      </c>
      <c r="I111" s="8">
        <v>103.93</v>
      </c>
      <c r="J111" s="8">
        <v>97</v>
      </c>
      <c r="K111" s="8">
        <v>211.067</v>
      </c>
      <c r="L111" s="8">
        <v>29.45</v>
      </c>
      <c r="M111" s="8">
        <v>54.01</v>
      </c>
      <c r="N111" s="8">
        <v>137.65</v>
      </c>
      <c r="O111" s="8">
        <v>17</v>
      </c>
    </row>
    <row r="112" spans="1:15" ht="12.75">
      <c r="A112" s="6"/>
      <c r="B112" s="10" t="s">
        <v>23</v>
      </c>
      <c r="C112" s="8">
        <f t="shared" si="9"/>
        <v>1955.88604</v>
      </c>
      <c r="D112" s="8">
        <v>125.04966</v>
      </c>
      <c r="E112" s="8">
        <v>186.79175</v>
      </c>
      <c r="F112" s="8">
        <v>270.24505</v>
      </c>
      <c r="G112" s="8">
        <v>124.79408000000001</v>
      </c>
      <c r="H112" s="8">
        <v>145.97663</v>
      </c>
      <c r="I112" s="8">
        <v>145.19739</v>
      </c>
      <c r="J112" s="8">
        <v>228.91926999999998</v>
      </c>
      <c r="K112" s="8">
        <v>103.87761</v>
      </c>
      <c r="L112" s="8">
        <v>125.59282</v>
      </c>
      <c r="M112" s="8">
        <v>124.79908</v>
      </c>
      <c r="N112" s="8">
        <v>249.84812</v>
      </c>
      <c r="O112" s="8">
        <v>124.79458</v>
      </c>
    </row>
    <row r="113" spans="1:15" ht="12.75">
      <c r="A113" s="6"/>
      <c r="B113" s="10" t="s">
        <v>20</v>
      </c>
      <c r="C113" s="8">
        <f t="shared" si="9"/>
        <v>3118.5436300000006</v>
      </c>
      <c r="D113" s="8">
        <v>366.52727000000004</v>
      </c>
      <c r="E113" s="8">
        <v>1028.51636</v>
      </c>
      <c r="F113" s="8">
        <v>1268.3</v>
      </c>
      <c r="G113" s="8">
        <v>349.3</v>
      </c>
      <c r="H113" s="8">
        <v>87.9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18</v>
      </c>
      <c r="O113" s="8">
        <v>0</v>
      </c>
    </row>
    <row r="114" spans="1:15" ht="12.75">
      <c r="A114" s="6"/>
      <c r="B114" s="10" t="s">
        <v>16</v>
      </c>
      <c r="C114" s="8">
        <f t="shared" si="9"/>
        <v>1019.03234</v>
      </c>
      <c r="D114" s="8">
        <v>80.82717</v>
      </c>
      <c r="E114" s="8">
        <v>106.94203999999999</v>
      </c>
      <c r="F114" s="8">
        <v>214.06808999999998</v>
      </c>
      <c r="G114" s="8">
        <v>184.32082</v>
      </c>
      <c r="H114" s="8">
        <v>60.30286</v>
      </c>
      <c r="I114" s="8">
        <v>53.32</v>
      </c>
      <c r="J114" s="8">
        <v>69.95629</v>
      </c>
      <c r="K114" s="8">
        <v>46.81642</v>
      </c>
      <c r="L114" s="8">
        <v>39.3063</v>
      </c>
      <c r="M114" s="8">
        <v>56.59892</v>
      </c>
      <c r="N114" s="8">
        <v>68.64124000000001</v>
      </c>
      <c r="O114" s="8">
        <v>37.932190000000006</v>
      </c>
    </row>
    <row r="115" spans="1:15" ht="12.75">
      <c r="A115" s="6"/>
      <c r="B115" s="10" t="s">
        <v>109</v>
      </c>
      <c r="C115" s="8">
        <f t="shared" si="9"/>
        <v>593.0989999999999</v>
      </c>
      <c r="D115" s="8">
        <v>46.718</v>
      </c>
      <c r="E115" s="8">
        <v>62.459</v>
      </c>
      <c r="F115" s="8">
        <v>52.628</v>
      </c>
      <c r="G115" s="8">
        <v>42.213</v>
      </c>
      <c r="H115" s="8">
        <v>49.381</v>
      </c>
      <c r="I115" s="8">
        <v>45.061</v>
      </c>
      <c r="J115" s="8">
        <v>54.614</v>
      </c>
      <c r="K115" s="8">
        <v>51.15</v>
      </c>
      <c r="L115" s="8">
        <v>25.898</v>
      </c>
      <c r="M115" s="8">
        <v>53.274</v>
      </c>
      <c r="N115" s="8">
        <v>42.154</v>
      </c>
      <c r="O115" s="8">
        <v>67.549</v>
      </c>
    </row>
    <row r="116" spans="1:15" ht="12.75">
      <c r="A116" s="6"/>
      <c r="B116" s="10" t="s">
        <v>93</v>
      </c>
      <c r="C116" s="8">
        <f t="shared" si="9"/>
        <v>774.46443</v>
      </c>
      <c r="D116" s="8">
        <v>28.68815</v>
      </c>
      <c r="E116" s="8">
        <v>25.68009</v>
      </c>
      <c r="F116" s="8">
        <v>77.09847</v>
      </c>
      <c r="G116" s="8">
        <v>58.28047</v>
      </c>
      <c r="H116" s="8">
        <v>92.1038</v>
      </c>
      <c r="I116" s="8">
        <v>90.20139</v>
      </c>
      <c r="J116" s="8">
        <v>67.49686</v>
      </c>
      <c r="K116" s="8">
        <v>99.65327</v>
      </c>
      <c r="L116" s="8">
        <v>70.39953999999999</v>
      </c>
      <c r="M116" s="8">
        <v>41.827949999999994</v>
      </c>
      <c r="N116" s="8">
        <v>95.93553999999999</v>
      </c>
      <c r="O116" s="8">
        <v>27.0989</v>
      </c>
    </row>
    <row r="117" spans="1:15" ht="12.75">
      <c r="A117" s="6"/>
      <c r="B117" s="10" t="s">
        <v>116</v>
      </c>
      <c r="C117" s="8">
        <f t="shared" si="9"/>
        <v>6941.383829999999</v>
      </c>
      <c r="D117" s="8">
        <v>543.6730500000001</v>
      </c>
      <c r="E117" s="8">
        <v>654.677</v>
      </c>
      <c r="F117" s="8">
        <v>698.87354</v>
      </c>
      <c r="G117" s="8">
        <v>642.42951</v>
      </c>
      <c r="H117" s="8">
        <v>522.24043</v>
      </c>
      <c r="I117" s="8">
        <v>556.78543</v>
      </c>
      <c r="J117" s="8">
        <v>687.29566</v>
      </c>
      <c r="K117" s="8">
        <v>448.22812</v>
      </c>
      <c r="L117" s="8">
        <v>598.7061199999999</v>
      </c>
      <c r="M117" s="8">
        <v>357.15454</v>
      </c>
      <c r="N117" s="8">
        <v>698.5663499999999</v>
      </c>
      <c r="O117" s="8">
        <v>532.7540799999999</v>
      </c>
    </row>
    <row r="118" spans="1:15" ht="12.75">
      <c r="A118" s="6"/>
      <c r="B118" s="10" t="s">
        <v>38</v>
      </c>
      <c r="C118" s="8">
        <f t="shared" si="9"/>
        <v>1072.50052</v>
      </c>
      <c r="D118" s="8">
        <v>84.70639999999999</v>
      </c>
      <c r="E118" s="8">
        <v>84.6494</v>
      </c>
      <c r="F118" s="8">
        <v>63.89193</v>
      </c>
      <c r="G118" s="8">
        <v>148.40179999999998</v>
      </c>
      <c r="H118" s="8">
        <v>84.29561</v>
      </c>
      <c r="I118" s="8">
        <v>84.6494</v>
      </c>
      <c r="J118" s="8">
        <v>63.7834</v>
      </c>
      <c r="K118" s="8">
        <v>77.0234</v>
      </c>
      <c r="L118" s="8">
        <v>84.64939</v>
      </c>
      <c r="M118" s="8">
        <v>85.00319</v>
      </c>
      <c r="N118" s="8">
        <v>84.29560000000001</v>
      </c>
      <c r="O118" s="8">
        <v>127.151</v>
      </c>
    </row>
    <row r="119" spans="1:15" ht="12.75">
      <c r="A119" s="6"/>
      <c r="B119" s="10" t="s">
        <v>56</v>
      </c>
      <c r="C119" s="8">
        <f t="shared" si="9"/>
        <v>52.6812</v>
      </c>
      <c r="D119" s="8">
        <v>5.2105</v>
      </c>
      <c r="E119" s="8">
        <v>4.8529</v>
      </c>
      <c r="F119" s="8">
        <v>4.21225</v>
      </c>
      <c r="G119" s="8">
        <v>2.8486</v>
      </c>
      <c r="H119" s="8">
        <v>4.82345</v>
      </c>
      <c r="I119" s="8">
        <v>5.66942</v>
      </c>
      <c r="J119" s="8">
        <v>5.6595</v>
      </c>
      <c r="K119" s="8">
        <v>5.06071</v>
      </c>
      <c r="L119" s="8">
        <v>4.4157</v>
      </c>
      <c r="M119" s="8">
        <v>4.65784</v>
      </c>
      <c r="N119" s="8">
        <v>2.48226</v>
      </c>
      <c r="O119" s="8">
        <v>2.7880700000000003</v>
      </c>
    </row>
    <row r="120" spans="1:15" ht="12.75">
      <c r="A120" s="6"/>
      <c r="B120" s="10" t="s">
        <v>15</v>
      </c>
      <c r="C120" s="8">
        <f t="shared" si="9"/>
        <v>77.87964000000001</v>
      </c>
      <c r="D120" s="8">
        <v>5.474399999999999</v>
      </c>
      <c r="E120" s="8">
        <v>5.99604</v>
      </c>
      <c r="F120" s="8">
        <v>5.7427600000000005</v>
      </c>
      <c r="G120" s="8">
        <v>4.51984</v>
      </c>
      <c r="H120" s="8">
        <v>4.77328</v>
      </c>
      <c r="I120" s="8">
        <v>6.040640000000001</v>
      </c>
      <c r="J120" s="8">
        <v>5.81672</v>
      </c>
      <c r="K120" s="8">
        <v>6.24964</v>
      </c>
      <c r="L120" s="8">
        <v>6.74176</v>
      </c>
      <c r="M120" s="8">
        <v>6.712560000000001</v>
      </c>
      <c r="N120" s="8">
        <v>15.723</v>
      </c>
      <c r="O120" s="8">
        <v>4.089</v>
      </c>
    </row>
    <row r="121" spans="1:15" ht="12.75">
      <c r="A121" s="6"/>
      <c r="B121" s="10" t="s">
        <v>65</v>
      </c>
      <c r="C121" s="8">
        <f t="shared" si="9"/>
        <v>120.17500000000001</v>
      </c>
      <c r="D121" s="8">
        <v>18.225</v>
      </c>
      <c r="E121" s="8">
        <v>0</v>
      </c>
      <c r="F121" s="8">
        <v>18</v>
      </c>
      <c r="G121" s="8">
        <v>18.225</v>
      </c>
      <c r="H121" s="8">
        <v>0</v>
      </c>
      <c r="I121" s="8">
        <v>18.225</v>
      </c>
      <c r="J121" s="8">
        <v>0</v>
      </c>
      <c r="K121" s="8">
        <v>0</v>
      </c>
      <c r="L121" s="8">
        <v>12</v>
      </c>
      <c r="M121" s="8">
        <v>0</v>
      </c>
      <c r="N121" s="8">
        <v>17.5</v>
      </c>
      <c r="O121" s="8">
        <v>18</v>
      </c>
    </row>
    <row r="122" spans="1:15" ht="12.75">
      <c r="A122" s="6"/>
      <c r="B122" s="10" t="s">
        <v>2</v>
      </c>
      <c r="C122" s="8">
        <f t="shared" si="9"/>
        <v>270.26383000000004</v>
      </c>
      <c r="D122" s="8">
        <v>14.98709</v>
      </c>
      <c r="E122" s="8">
        <v>8.01923</v>
      </c>
      <c r="F122" s="8">
        <v>30.020220000000002</v>
      </c>
      <c r="G122" s="8">
        <v>6.71842</v>
      </c>
      <c r="H122" s="8">
        <v>27.28199</v>
      </c>
      <c r="I122" s="8">
        <v>46.74288</v>
      </c>
      <c r="J122" s="8">
        <v>38.3415</v>
      </c>
      <c r="K122" s="8">
        <v>40.64524</v>
      </c>
      <c r="L122" s="8">
        <v>25.72826</v>
      </c>
      <c r="M122" s="8">
        <v>13.16684</v>
      </c>
      <c r="N122" s="8">
        <v>8.77659</v>
      </c>
      <c r="O122" s="8">
        <v>9.83557</v>
      </c>
    </row>
    <row r="123" spans="1:15" ht="12.75">
      <c r="A123" s="6"/>
      <c r="B123" s="10" t="s">
        <v>55</v>
      </c>
      <c r="C123" s="8">
        <f t="shared" si="9"/>
        <v>5388.1487</v>
      </c>
      <c r="D123" s="8">
        <v>375.664</v>
      </c>
      <c r="E123" s="8">
        <v>375.248</v>
      </c>
      <c r="F123" s="8">
        <v>383.424</v>
      </c>
      <c r="G123" s="8">
        <v>302.594</v>
      </c>
      <c r="H123" s="8">
        <v>392.444</v>
      </c>
      <c r="I123" s="8">
        <v>322.227</v>
      </c>
      <c r="J123" s="8">
        <v>365.422</v>
      </c>
      <c r="K123" s="8">
        <v>507.895</v>
      </c>
      <c r="L123" s="8">
        <v>471.792</v>
      </c>
      <c r="M123" s="8">
        <v>480.529</v>
      </c>
      <c r="N123" s="8">
        <v>625.2556999999999</v>
      </c>
      <c r="O123" s="8">
        <v>785.654</v>
      </c>
    </row>
    <row r="124" spans="1:15" ht="12.75">
      <c r="A124" s="6"/>
      <c r="B124" s="10" t="s">
        <v>115</v>
      </c>
      <c r="C124" s="8">
        <f t="shared" si="9"/>
        <v>637.9259999999999</v>
      </c>
      <c r="D124" s="8">
        <v>0</v>
      </c>
      <c r="E124" s="8">
        <v>21.44</v>
      </c>
      <c r="F124" s="8">
        <v>0</v>
      </c>
      <c r="G124" s="8">
        <v>0</v>
      </c>
      <c r="H124" s="8">
        <v>16.926</v>
      </c>
      <c r="I124" s="8">
        <v>0</v>
      </c>
      <c r="J124" s="8">
        <v>16.64</v>
      </c>
      <c r="K124" s="8">
        <v>0</v>
      </c>
      <c r="L124" s="8">
        <v>162.64</v>
      </c>
      <c r="M124" s="8">
        <v>172.64</v>
      </c>
      <c r="N124" s="8">
        <v>52</v>
      </c>
      <c r="O124" s="8">
        <v>195.64</v>
      </c>
    </row>
    <row r="125" spans="1:15" ht="12.75">
      <c r="A125" s="6"/>
      <c r="B125" s="10" t="s">
        <v>110</v>
      </c>
      <c r="C125" s="8">
        <f t="shared" si="9"/>
        <v>445.90950000000004</v>
      </c>
      <c r="D125" s="8">
        <v>40.905</v>
      </c>
      <c r="E125" s="8">
        <v>60.3545</v>
      </c>
      <c r="F125" s="8">
        <v>40.255</v>
      </c>
      <c r="G125" s="8">
        <v>40.44</v>
      </c>
      <c r="H125" s="8">
        <v>20.3825</v>
      </c>
      <c r="I125" s="8">
        <v>40.405</v>
      </c>
      <c r="J125" s="8">
        <v>20.19</v>
      </c>
      <c r="K125" s="8">
        <v>40.37</v>
      </c>
      <c r="L125" s="8">
        <v>20.3165</v>
      </c>
      <c r="M125" s="8">
        <v>40.32</v>
      </c>
      <c r="N125" s="8">
        <v>40.46</v>
      </c>
      <c r="O125" s="8">
        <v>41.511</v>
      </c>
    </row>
    <row r="126" spans="1:15" ht="12.75">
      <c r="A126" s="6"/>
      <c r="B126" s="10" t="s">
        <v>102</v>
      </c>
      <c r="C126" s="8">
        <f t="shared" si="9"/>
        <v>328.23999999999995</v>
      </c>
      <c r="D126" s="8">
        <v>0</v>
      </c>
      <c r="E126" s="8">
        <v>0</v>
      </c>
      <c r="F126" s="8">
        <v>43.08</v>
      </c>
      <c r="G126" s="8">
        <v>8.96</v>
      </c>
      <c r="H126" s="8">
        <v>47.72</v>
      </c>
      <c r="I126" s="8">
        <v>61.41</v>
      </c>
      <c r="J126" s="8">
        <v>59.03</v>
      </c>
      <c r="K126" s="8">
        <v>0</v>
      </c>
      <c r="L126" s="8">
        <v>14.9</v>
      </c>
      <c r="M126" s="8">
        <v>21.87</v>
      </c>
      <c r="N126" s="8">
        <v>65.77</v>
      </c>
      <c r="O126" s="8">
        <v>5.5</v>
      </c>
    </row>
    <row r="127" spans="1:15" ht="12.75">
      <c r="A127" s="6"/>
      <c r="B127" s="10" t="s">
        <v>91</v>
      </c>
      <c r="C127" s="8">
        <f t="shared" si="9"/>
        <v>281.83450000000005</v>
      </c>
      <c r="D127" s="8">
        <v>103.018</v>
      </c>
      <c r="E127" s="8">
        <v>0</v>
      </c>
      <c r="F127" s="8">
        <v>62.075</v>
      </c>
      <c r="G127" s="8">
        <v>20.76</v>
      </c>
      <c r="H127" s="8">
        <v>0</v>
      </c>
      <c r="I127" s="8">
        <v>39.734</v>
      </c>
      <c r="J127" s="8">
        <v>8</v>
      </c>
      <c r="K127" s="8">
        <v>0</v>
      </c>
      <c r="L127" s="8">
        <v>5</v>
      </c>
      <c r="M127" s="8">
        <v>0</v>
      </c>
      <c r="N127" s="8">
        <v>0</v>
      </c>
      <c r="O127" s="8">
        <v>43.2475</v>
      </c>
    </row>
    <row r="128" spans="1:15" ht="12.75">
      <c r="A128" s="6"/>
      <c r="B128" s="10" t="s">
        <v>83</v>
      </c>
      <c r="C128" s="8">
        <f t="shared" si="9"/>
        <v>3844.96558</v>
      </c>
      <c r="D128" s="8">
        <v>176.94</v>
      </c>
      <c r="E128" s="8">
        <v>182.3</v>
      </c>
      <c r="F128" s="8">
        <v>84.962</v>
      </c>
      <c r="G128" s="8">
        <v>20</v>
      </c>
      <c r="H128" s="8">
        <v>15.018180000000001</v>
      </c>
      <c r="I128" s="8">
        <v>0</v>
      </c>
      <c r="J128" s="8">
        <v>30.036360000000002</v>
      </c>
      <c r="K128" s="8">
        <v>403.10908</v>
      </c>
      <c r="L128" s="8">
        <v>524.1090800000001</v>
      </c>
      <c r="M128" s="8">
        <v>753.7454399999999</v>
      </c>
      <c r="N128" s="8">
        <v>926.0090799999999</v>
      </c>
      <c r="O128" s="8">
        <v>728.73636</v>
      </c>
    </row>
    <row r="129" spans="1:15" ht="12.75">
      <c r="A129" s="6"/>
      <c r="B129" s="10" t="s">
        <v>39</v>
      </c>
      <c r="C129" s="8">
        <f t="shared" si="9"/>
        <v>50.07426000000001</v>
      </c>
      <c r="D129" s="8">
        <v>2.68486</v>
      </c>
      <c r="E129" s="8">
        <v>0.0815</v>
      </c>
      <c r="F129" s="8">
        <v>8.01454</v>
      </c>
      <c r="G129" s="8">
        <v>7.05488</v>
      </c>
      <c r="H129" s="8">
        <v>3.9905999999999997</v>
      </c>
      <c r="I129" s="8">
        <v>0.1715</v>
      </c>
      <c r="J129" s="8">
        <v>3.1771599999999998</v>
      </c>
      <c r="K129" s="8">
        <v>10.0045</v>
      </c>
      <c r="L129" s="8">
        <v>8.645700000000001</v>
      </c>
      <c r="M129" s="8">
        <v>1.63902</v>
      </c>
      <c r="N129" s="8">
        <v>2.131</v>
      </c>
      <c r="O129" s="8">
        <v>2.479</v>
      </c>
    </row>
    <row r="130" spans="1:15" ht="12.75">
      <c r="A130" s="6"/>
      <c r="B130" s="10" t="s">
        <v>76</v>
      </c>
      <c r="C130" s="8">
        <f t="shared" si="9"/>
        <v>257.78096</v>
      </c>
      <c r="D130" s="8">
        <v>3.863</v>
      </c>
      <c r="E130" s="8">
        <v>4.56196</v>
      </c>
      <c r="F130" s="8">
        <v>8.22545</v>
      </c>
      <c r="G130" s="8">
        <v>52.208800000000004</v>
      </c>
      <c r="H130" s="8">
        <v>8</v>
      </c>
      <c r="I130" s="8">
        <v>40.90117</v>
      </c>
      <c r="J130" s="8">
        <v>24.090799999999998</v>
      </c>
      <c r="K130" s="8">
        <v>32.24925</v>
      </c>
      <c r="L130" s="8">
        <v>19.544990000000002</v>
      </c>
      <c r="M130" s="8">
        <v>22.509</v>
      </c>
      <c r="N130" s="8">
        <v>27.772</v>
      </c>
      <c r="O130" s="8">
        <v>13.85454</v>
      </c>
    </row>
    <row r="131" spans="1:15" ht="12.75">
      <c r="A131" s="6"/>
      <c r="B131" s="10" t="s">
        <v>28</v>
      </c>
      <c r="C131" s="8">
        <f t="shared" si="9"/>
        <v>1089.1928</v>
      </c>
      <c r="D131" s="8">
        <v>80.1908</v>
      </c>
      <c r="E131" s="8">
        <v>56.12501</v>
      </c>
      <c r="F131" s="8">
        <v>95.56410000000001</v>
      </c>
      <c r="G131" s="8">
        <v>74.75589</v>
      </c>
      <c r="H131" s="8">
        <v>60.104</v>
      </c>
      <c r="I131" s="8">
        <v>108.348</v>
      </c>
      <c r="J131" s="8">
        <v>114.6</v>
      </c>
      <c r="K131" s="8">
        <v>94.44</v>
      </c>
      <c r="L131" s="8">
        <v>128.575</v>
      </c>
      <c r="M131" s="8">
        <v>100.227</v>
      </c>
      <c r="N131" s="8">
        <v>76</v>
      </c>
      <c r="O131" s="8">
        <v>100.263</v>
      </c>
    </row>
    <row r="132" spans="1:15" ht="12.75">
      <c r="A132" s="6"/>
      <c r="B132" s="10" t="s">
        <v>99</v>
      </c>
      <c r="C132" s="8">
        <f t="shared" si="9"/>
        <v>1040.1409899999999</v>
      </c>
      <c r="D132" s="8">
        <v>260.003</v>
      </c>
      <c r="E132" s="8">
        <v>80</v>
      </c>
      <c r="F132" s="8">
        <v>80</v>
      </c>
      <c r="G132" s="8">
        <v>100</v>
      </c>
      <c r="H132" s="8">
        <v>60</v>
      </c>
      <c r="I132" s="8">
        <v>340</v>
      </c>
      <c r="J132" s="8">
        <v>0.007</v>
      </c>
      <c r="K132" s="8">
        <v>40.0035</v>
      </c>
      <c r="L132" s="8">
        <v>0</v>
      </c>
      <c r="M132" s="8">
        <v>40</v>
      </c>
      <c r="N132" s="8">
        <v>0.12749</v>
      </c>
      <c r="O132" s="8">
        <v>40</v>
      </c>
    </row>
    <row r="133" spans="1:15" ht="12.75">
      <c r="A133" s="6"/>
      <c r="B133" s="10" t="s">
        <v>103</v>
      </c>
      <c r="C133" s="8">
        <f t="shared" si="9"/>
        <v>319.02783999999997</v>
      </c>
      <c r="D133" s="8">
        <v>5.104</v>
      </c>
      <c r="E133" s="8">
        <v>25.95403</v>
      </c>
      <c r="F133" s="8">
        <v>9.80044</v>
      </c>
      <c r="G133" s="8">
        <v>31.82545</v>
      </c>
      <c r="H133" s="8">
        <v>30.116439999999997</v>
      </c>
      <c r="I133" s="8">
        <v>13.347</v>
      </c>
      <c r="J133" s="8">
        <v>43.67476</v>
      </c>
      <c r="K133" s="8">
        <v>6.55103</v>
      </c>
      <c r="L133" s="8">
        <v>30.39437</v>
      </c>
      <c r="M133" s="8">
        <v>22.6857</v>
      </c>
      <c r="N133" s="8">
        <v>61.08319</v>
      </c>
      <c r="O133" s="8">
        <v>38.49143</v>
      </c>
    </row>
    <row r="134" spans="1:15" ht="12.75">
      <c r="A134" s="6"/>
      <c r="B134" s="10" t="s">
        <v>117</v>
      </c>
      <c r="C134" s="8">
        <f t="shared" si="9"/>
        <v>157.92844</v>
      </c>
      <c r="D134" s="8">
        <v>15.67823</v>
      </c>
      <c r="E134" s="8">
        <v>14.12697</v>
      </c>
      <c r="F134" s="8">
        <v>10.73657</v>
      </c>
      <c r="G134" s="8">
        <v>0.0005</v>
      </c>
      <c r="H134" s="8">
        <v>20.90748</v>
      </c>
      <c r="I134" s="8">
        <v>20.452180000000002</v>
      </c>
      <c r="J134" s="8">
        <v>19.115650000000002</v>
      </c>
      <c r="K134" s="8">
        <v>15.01262</v>
      </c>
      <c r="L134" s="8">
        <v>10.49866</v>
      </c>
      <c r="M134" s="8">
        <v>7.15354</v>
      </c>
      <c r="N134" s="8">
        <v>22.69124</v>
      </c>
      <c r="O134" s="8">
        <v>1.5548</v>
      </c>
    </row>
    <row r="135" spans="1:15" ht="12.75">
      <c r="A135" s="6"/>
      <c r="B135" s="10" t="s">
        <v>46</v>
      </c>
      <c r="C135" s="8">
        <f t="shared" si="9"/>
        <v>4.4712700000000005</v>
      </c>
      <c r="D135" s="8">
        <v>1.0574400000000002</v>
      </c>
      <c r="E135" s="8">
        <v>0.16674</v>
      </c>
      <c r="F135" s="8">
        <v>0.0055</v>
      </c>
      <c r="G135" s="8">
        <v>0.48795</v>
      </c>
      <c r="H135" s="8">
        <v>1.042</v>
      </c>
      <c r="I135" s="8">
        <v>0.2295</v>
      </c>
      <c r="J135" s="8">
        <v>0.0021000000000000003</v>
      </c>
      <c r="K135" s="8">
        <v>1.00352</v>
      </c>
      <c r="L135" s="8">
        <v>0.0205</v>
      </c>
      <c r="M135" s="8">
        <v>0.1055</v>
      </c>
      <c r="N135" s="8">
        <v>0.34952</v>
      </c>
      <c r="O135" s="8">
        <v>0.001</v>
      </c>
    </row>
    <row r="136" spans="1:15" ht="12.75">
      <c r="A136" s="6"/>
      <c r="B136" s="10" t="s">
        <v>106</v>
      </c>
      <c r="C136" s="8">
        <f t="shared" si="9"/>
        <v>3240.3</v>
      </c>
      <c r="D136" s="8">
        <v>216.8</v>
      </c>
      <c r="E136" s="8">
        <v>238.9</v>
      </c>
      <c r="F136" s="8">
        <v>287.3</v>
      </c>
      <c r="G136" s="8">
        <v>176.8</v>
      </c>
      <c r="H136" s="8">
        <v>243.1</v>
      </c>
      <c r="I136" s="8">
        <v>287.3</v>
      </c>
      <c r="J136" s="8">
        <v>419.9</v>
      </c>
      <c r="K136" s="8">
        <v>287.3</v>
      </c>
      <c r="L136" s="8">
        <v>243.1</v>
      </c>
      <c r="M136" s="8">
        <v>309.4</v>
      </c>
      <c r="N136" s="8">
        <v>243.1</v>
      </c>
      <c r="O136" s="8">
        <v>287.3</v>
      </c>
    </row>
    <row r="137" spans="1:15" ht="12.75">
      <c r="A137" s="6"/>
      <c r="B137" s="10" t="s">
        <v>64</v>
      </c>
      <c r="C137" s="8">
        <f t="shared" si="9"/>
        <v>92.11042999999998</v>
      </c>
      <c r="D137" s="8">
        <v>0</v>
      </c>
      <c r="E137" s="8">
        <v>0</v>
      </c>
      <c r="F137" s="8">
        <v>13.51633</v>
      </c>
      <c r="G137" s="8">
        <v>0</v>
      </c>
      <c r="H137" s="8">
        <v>9.174</v>
      </c>
      <c r="I137" s="8">
        <v>8.7264</v>
      </c>
      <c r="J137" s="8">
        <v>0</v>
      </c>
      <c r="K137" s="8">
        <v>36.0965</v>
      </c>
      <c r="L137" s="8">
        <v>1.4636</v>
      </c>
      <c r="M137" s="8">
        <v>15.069600000000001</v>
      </c>
      <c r="N137" s="8">
        <v>4.032</v>
      </c>
      <c r="O137" s="8">
        <v>4.032</v>
      </c>
    </row>
    <row r="138" spans="1:15" ht="12.75">
      <c r="A138" s="6"/>
      <c r="B138" s="10" t="s">
        <v>80</v>
      </c>
      <c r="C138" s="8">
        <f t="shared" si="9"/>
        <v>87.14435999999999</v>
      </c>
      <c r="D138" s="8">
        <v>3.5</v>
      </c>
      <c r="E138" s="8">
        <v>4.63636</v>
      </c>
      <c r="F138" s="8">
        <v>9</v>
      </c>
      <c r="G138" s="8">
        <v>10.0005</v>
      </c>
      <c r="H138" s="8">
        <v>10</v>
      </c>
      <c r="I138" s="8">
        <v>4</v>
      </c>
      <c r="J138" s="8">
        <v>8</v>
      </c>
      <c r="K138" s="8">
        <v>33.0045</v>
      </c>
      <c r="L138" s="8">
        <v>5</v>
      </c>
      <c r="M138" s="8">
        <v>0</v>
      </c>
      <c r="N138" s="8">
        <v>0.003</v>
      </c>
      <c r="O138" s="8">
        <v>0</v>
      </c>
    </row>
    <row r="139" spans="1:15" ht="12.75">
      <c r="A139" s="6"/>
      <c r="B139" s="10" t="s">
        <v>118</v>
      </c>
      <c r="C139" s="8">
        <f t="shared" si="9"/>
        <v>2116.529</v>
      </c>
      <c r="D139" s="8">
        <v>22.1</v>
      </c>
      <c r="E139" s="8">
        <v>69.934</v>
      </c>
      <c r="F139" s="8">
        <v>182.095</v>
      </c>
      <c r="G139" s="8">
        <v>291.9</v>
      </c>
      <c r="H139" s="8">
        <v>319.5</v>
      </c>
      <c r="I139" s="8">
        <v>382.5</v>
      </c>
      <c r="J139" s="8">
        <v>436.5</v>
      </c>
      <c r="K139" s="8">
        <v>276</v>
      </c>
      <c r="L139" s="8">
        <v>90</v>
      </c>
      <c r="M139" s="8">
        <v>46</v>
      </c>
      <c r="N139" s="8">
        <v>0</v>
      </c>
      <c r="O139" s="8">
        <v>0</v>
      </c>
    </row>
    <row r="140" spans="1:15" ht="12.75">
      <c r="A140" s="6"/>
      <c r="B140" s="10" t="s">
        <v>22</v>
      </c>
      <c r="C140" s="8">
        <f t="shared" si="9"/>
        <v>37.128829999999994</v>
      </c>
      <c r="D140" s="8">
        <v>2.19375</v>
      </c>
      <c r="E140" s="8">
        <v>2.2754299999999996</v>
      </c>
      <c r="F140" s="8">
        <v>3.59842</v>
      </c>
      <c r="G140" s="8">
        <v>0</v>
      </c>
      <c r="H140" s="8">
        <v>1.98045</v>
      </c>
      <c r="I140" s="8">
        <v>2.1654</v>
      </c>
      <c r="J140" s="8">
        <v>2.20875</v>
      </c>
      <c r="K140" s="8">
        <v>3.9462800000000002</v>
      </c>
      <c r="L140" s="8">
        <v>2.9007199999999997</v>
      </c>
      <c r="M140" s="8">
        <v>1.764</v>
      </c>
      <c r="N140" s="8">
        <v>5.96633</v>
      </c>
      <c r="O140" s="8">
        <v>8.1293</v>
      </c>
    </row>
    <row r="141" spans="1:15" ht="12.75">
      <c r="A141" s="6"/>
      <c r="B141" s="10" t="s">
        <v>111</v>
      </c>
      <c r="C141" s="8">
        <f t="shared" si="9"/>
        <v>23.07667</v>
      </c>
      <c r="D141" s="8">
        <v>0.005</v>
      </c>
      <c r="E141" s="8">
        <v>0.03638</v>
      </c>
      <c r="F141" s="8">
        <v>15.71239</v>
      </c>
      <c r="G141" s="8">
        <v>0</v>
      </c>
      <c r="H141" s="8">
        <v>0.7127</v>
      </c>
      <c r="I141" s="8">
        <v>0.0015</v>
      </c>
      <c r="J141" s="8">
        <v>2.6210999999999998</v>
      </c>
      <c r="K141" s="8">
        <v>0.1825</v>
      </c>
      <c r="L141" s="8">
        <v>0.908</v>
      </c>
      <c r="M141" s="8">
        <v>0.0005</v>
      </c>
      <c r="N141" s="8">
        <v>2.7866</v>
      </c>
      <c r="O141" s="8">
        <v>0.11</v>
      </c>
    </row>
    <row r="142" spans="1:15" ht="12.75">
      <c r="A142" s="6"/>
      <c r="B142" s="10" t="s">
        <v>70</v>
      </c>
      <c r="C142" s="8">
        <f t="shared" si="9"/>
        <v>2874.2560000000003</v>
      </c>
      <c r="D142" s="8">
        <v>254</v>
      </c>
      <c r="E142" s="8">
        <v>286</v>
      </c>
      <c r="F142" s="8">
        <v>223</v>
      </c>
      <c r="G142" s="8">
        <v>198.6</v>
      </c>
      <c r="H142" s="8">
        <v>198</v>
      </c>
      <c r="I142" s="8">
        <v>209.5</v>
      </c>
      <c r="J142" s="8">
        <v>242.4</v>
      </c>
      <c r="K142" s="8">
        <v>336.956</v>
      </c>
      <c r="L142" s="8">
        <v>143</v>
      </c>
      <c r="M142" s="8">
        <v>177.8</v>
      </c>
      <c r="N142" s="8">
        <v>276</v>
      </c>
      <c r="O142" s="8">
        <v>329</v>
      </c>
    </row>
    <row r="143" spans="1:15" ht="12.75">
      <c r="A143" s="6"/>
      <c r="B143" s="10" t="s">
        <v>19</v>
      </c>
      <c r="C143" s="8">
        <f t="shared" si="9"/>
        <v>13.57069</v>
      </c>
      <c r="D143" s="8">
        <v>4.128</v>
      </c>
      <c r="E143" s="8">
        <v>2.92969</v>
      </c>
      <c r="F143" s="8">
        <v>3.203</v>
      </c>
      <c r="G143" s="8">
        <v>3.31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</row>
    <row r="144" spans="1:15" ht="12.75">
      <c r="A144" s="6"/>
      <c r="B144" s="10" t="s">
        <v>7</v>
      </c>
      <c r="C144" s="8">
        <f t="shared" si="9"/>
        <v>47.84712</v>
      </c>
      <c r="D144" s="8">
        <v>2.85088</v>
      </c>
      <c r="E144" s="8">
        <v>2.3774699999999998</v>
      </c>
      <c r="F144" s="8">
        <v>4.18705</v>
      </c>
      <c r="G144" s="8">
        <v>3.36742</v>
      </c>
      <c r="H144" s="8">
        <v>8.40588</v>
      </c>
      <c r="I144" s="8">
        <v>5.659770000000001</v>
      </c>
      <c r="J144" s="8">
        <v>2.43768</v>
      </c>
      <c r="K144" s="8">
        <v>0.40282999999999997</v>
      </c>
      <c r="L144" s="8">
        <v>2.47594</v>
      </c>
      <c r="M144" s="8">
        <v>4.04935</v>
      </c>
      <c r="N144" s="8">
        <v>10.403379999999999</v>
      </c>
      <c r="O144" s="8">
        <v>1.22947</v>
      </c>
    </row>
    <row r="145" spans="1:15" ht="12.75">
      <c r="A145" s="6"/>
      <c r="B145" s="10" t="s">
        <v>58</v>
      </c>
      <c r="C145" s="8">
        <f t="shared" si="9"/>
        <v>135.47545</v>
      </c>
      <c r="D145" s="8">
        <v>0</v>
      </c>
      <c r="E145" s="8">
        <v>0</v>
      </c>
      <c r="F145" s="8">
        <v>0</v>
      </c>
      <c r="G145" s="8">
        <v>45.23</v>
      </c>
      <c r="H145" s="8">
        <v>82.2</v>
      </c>
      <c r="I145" s="8">
        <v>0</v>
      </c>
      <c r="J145" s="8">
        <v>0</v>
      </c>
      <c r="K145" s="8">
        <v>0</v>
      </c>
      <c r="L145" s="8">
        <v>8.04545</v>
      </c>
      <c r="M145" s="8">
        <v>0</v>
      </c>
      <c r="N145" s="8">
        <v>0</v>
      </c>
      <c r="O145" s="8">
        <v>0</v>
      </c>
    </row>
    <row r="146" spans="1:15" ht="12.75">
      <c r="A146" s="6"/>
      <c r="B146" s="10" t="s">
        <v>17</v>
      </c>
      <c r="C146" s="8">
        <f t="shared" si="9"/>
        <v>1925.86735</v>
      </c>
      <c r="D146" s="8">
        <v>170.45225</v>
      </c>
      <c r="E146" s="8">
        <v>142.03979999999999</v>
      </c>
      <c r="F146" s="8">
        <v>199.70314000000002</v>
      </c>
      <c r="G146" s="8">
        <v>137.21578</v>
      </c>
      <c r="H146" s="8">
        <v>191.52313</v>
      </c>
      <c r="I146" s="8">
        <v>238.81676000000002</v>
      </c>
      <c r="J146" s="8">
        <v>133.43765</v>
      </c>
      <c r="K146" s="8">
        <v>200.27079</v>
      </c>
      <c r="L146" s="8">
        <v>161.24042</v>
      </c>
      <c r="M146" s="8">
        <v>169.21569</v>
      </c>
      <c r="N146" s="8">
        <v>138.01224</v>
      </c>
      <c r="O146" s="8">
        <v>43.939699999999995</v>
      </c>
    </row>
    <row r="147" spans="1:15" ht="12.75">
      <c r="A147" s="6"/>
      <c r="B147" s="10" t="s">
        <v>51</v>
      </c>
      <c r="C147" s="8">
        <f t="shared" si="9"/>
        <v>188.44724000000002</v>
      </c>
      <c r="D147" s="8">
        <v>8.4865</v>
      </c>
      <c r="E147" s="8">
        <v>9.522879999999999</v>
      </c>
      <c r="F147" s="8">
        <v>13.240950000000002</v>
      </c>
      <c r="G147" s="8">
        <v>8.5187</v>
      </c>
      <c r="H147" s="8">
        <v>3.2586</v>
      </c>
      <c r="I147" s="8">
        <v>3.9378</v>
      </c>
      <c r="J147" s="8">
        <v>66.06072</v>
      </c>
      <c r="K147" s="8">
        <v>7.4198900000000005</v>
      </c>
      <c r="L147" s="8">
        <v>5.91635</v>
      </c>
      <c r="M147" s="8">
        <v>5.360189999999999</v>
      </c>
      <c r="N147" s="8">
        <v>7.716</v>
      </c>
      <c r="O147" s="8">
        <v>49.008660000000006</v>
      </c>
    </row>
    <row r="148" spans="1:15" ht="12.75">
      <c r="A148" s="6"/>
      <c r="B148" s="10" t="s">
        <v>82</v>
      </c>
      <c r="C148" s="8">
        <f t="shared" si="9"/>
        <v>638.44624</v>
      </c>
      <c r="D148" s="8">
        <v>41.4</v>
      </c>
      <c r="E148" s="8">
        <v>62.77136</v>
      </c>
      <c r="F148" s="8">
        <v>43.292</v>
      </c>
      <c r="G148" s="8">
        <v>40.9275</v>
      </c>
      <c r="H148" s="8">
        <v>0</v>
      </c>
      <c r="I148" s="8">
        <v>0</v>
      </c>
      <c r="J148" s="8">
        <v>23.52</v>
      </c>
      <c r="K148" s="8">
        <v>61.60908</v>
      </c>
      <c r="L148" s="8">
        <v>109.09089</v>
      </c>
      <c r="M148" s="8">
        <v>139.70908</v>
      </c>
      <c r="N148" s="8">
        <v>70.6718</v>
      </c>
      <c r="O148" s="8">
        <v>45.45453</v>
      </c>
    </row>
    <row r="149" spans="1:15" ht="12.75">
      <c r="A149" s="6"/>
      <c r="B149" s="10" t="s">
        <v>62</v>
      </c>
      <c r="C149" s="8">
        <f t="shared" si="9"/>
        <v>13.205839999999998</v>
      </c>
      <c r="D149" s="8">
        <v>0.1285</v>
      </c>
      <c r="E149" s="8">
        <v>0</v>
      </c>
      <c r="F149" s="8">
        <v>0.11192</v>
      </c>
      <c r="G149" s="8">
        <v>0</v>
      </c>
      <c r="H149" s="8">
        <v>1.19622</v>
      </c>
      <c r="I149" s="8">
        <v>0.0015</v>
      </c>
      <c r="J149" s="8">
        <v>4.49574</v>
      </c>
      <c r="K149" s="8">
        <v>0.0205</v>
      </c>
      <c r="L149" s="8">
        <v>0.50815</v>
      </c>
      <c r="M149" s="8">
        <v>4.173</v>
      </c>
      <c r="N149" s="8">
        <v>2.484</v>
      </c>
      <c r="O149" s="8">
        <v>0.08631</v>
      </c>
    </row>
    <row r="150" spans="1:15" ht="12.75">
      <c r="A150" s="6"/>
      <c r="B150" s="10" t="s">
        <v>48</v>
      </c>
      <c r="C150" s="8">
        <f t="shared" si="9"/>
        <v>1506.826</v>
      </c>
      <c r="D150" s="8">
        <v>143</v>
      </c>
      <c r="E150" s="8">
        <v>12</v>
      </c>
      <c r="F150" s="8">
        <v>22.426</v>
      </c>
      <c r="G150" s="8">
        <v>8.4</v>
      </c>
      <c r="H150" s="8">
        <v>26</v>
      </c>
      <c r="I150" s="8">
        <v>20</v>
      </c>
      <c r="J150" s="8">
        <v>390</v>
      </c>
      <c r="K150" s="8">
        <v>190</v>
      </c>
      <c r="L150" s="8">
        <v>148</v>
      </c>
      <c r="M150" s="8">
        <v>129</v>
      </c>
      <c r="N150" s="8">
        <v>232</v>
      </c>
      <c r="O150" s="8">
        <v>186</v>
      </c>
    </row>
    <row r="151" spans="1:16" s="15" customFormat="1" ht="12.75">
      <c r="A151" s="13"/>
      <c r="B151" s="20" t="s">
        <v>128</v>
      </c>
      <c r="C151" s="18">
        <f t="shared" si="9"/>
        <v>8416.6075</v>
      </c>
      <c r="D151" s="18">
        <v>867.3311500000001</v>
      </c>
      <c r="E151" s="18">
        <v>733.49421</v>
      </c>
      <c r="F151" s="18">
        <v>804.7547199999999</v>
      </c>
      <c r="G151" s="18">
        <v>478.83811000000003</v>
      </c>
      <c r="H151" s="18">
        <v>652.06941</v>
      </c>
      <c r="I151" s="18">
        <v>702.24676</v>
      </c>
      <c r="J151" s="18">
        <v>710.7680399999999</v>
      </c>
      <c r="K151" s="18">
        <v>722.6410599999999</v>
      </c>
      <c r="L151" s="18">
        <v>682.60545</v>
      </c>
      <c r="M151" s="18">
        <v>649.8398299999999</v>
      </c>
      <c r="N151" s="18">
        <v>736.86915</v>
      </c>
      <c r="O151" s="18">
        <v>675.14961</v>
      </c>
      <c r="P151" s="24"/>
    </row>
    <row r="152" spans="1:15" ht="12.75">
      <c r="A152" s="6"/>
      <c r="B152" s="12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2.75">
      <c r="A153" s="6"/>
      <c r="B153" s="23" t="s">
        <v>119</v>
      </c>
      <c r="C153" s="5">
        <f>SUM(D153:O153)</f>
        <v>185106.8965</v>
      </c>
      <c r="D153" s="5">
        <f>SUM(D154:D196)</f>
        <v>16899.453380000003</v>
      </c>
      <c r="E153" s="5">
        <f aca="true" t="shared" si="10" ref="E153:O153">SUM(E154:E196)</f>
        <v>18277.01468</v>
      </c>
      <c r="F153" s="5">
        <f t="shared" si="10"/>
        <v>19000.75637</v>
      </c>
      <c r="G153" s="5">
        <f t="shared" si="10"/>
        <v>17534.71497</v>
      </c>
      <c r="H153" s="5">
        <f t="shared" si="10"/>
        <v>16594.573270000004</v>
      </c>
      <c r="I153" s="5">
        <f t="shared" si="10"/>
        <v>14473.252580000002</v>
      </c>
      <c r="J153" s="5">
        <f t="shared" si="10"/>
        <v>12393.991300000003</v>
      </c>
      <c r="K153" s="5">
        <f t="shared" si="10"/>
        <v>10785.639319999997</v>
      </c>
      <c r="L153" s="5">
        <f t="shared" si="10"/>
        <v>9894.702089999999</v>
      </c>
      <c r="M153" s="5">
        <f t="shared" si="10"/>
        <v>15277.509590000001</v>
      </c>
      <c r="N153" s="5">
        <f t="shared" si="10"/>
        <v>15696.4489</v>
      </c>
      <c r="O153" s="5">
        <f t="shared" si="10"/>
        <v>18278.840050000003</v>
      </c>
    </row>
    <row r="154" spans="1:16" ht="12.75">
      <c r="A154" s="6"/>
      <c r="B154" s="10" t="s">
        <v>65</v>
      </c>
      <c r="C154" s="8">
        <f>SUM(D154:O154)</f>
        <v>22155.86566</v>
      </c>
      <c r="D154" s="8">
        <v>1706.49601</v>
      </c>
      <c r="E154" s="8">
        <v>1831.89702</v>
      </c>
      <c r="F154" s="8">
        <v>1826.9021</v>
      </c>
      <c r="G154" s="8">
        <v>1702.3463000000002</v>
      </c>
      <c r="H154" s="8">
        <v>1791.22125</v>
      </c>
      <c r="I154" s="8">
        <v>1869.12227</v>
      </c>
      <c r="J154" s="8">
        <v>2109.63018</v>
      </c>
      <c r="K154" s="8">
        <v>1882.5398899999998</v>
      </c>
      <c r="L154" s="8">
        <v>1750.54172</v>
      </c>
      <c r="M154" s="8">
        <v>1862.71728</v>
      </c>
      <c r="N154" s="8">
        <v>1896.4508600000001</v>
      </c>
      <c r="O154" s="8">
        <v>1926.00078</v>
      </c>
      <c r="P154" s="25"/>
    </row>
    <row r="155" spans="1:16" ht="12.75">
      <c r="A155" s="6"/>
      <c r="B155" s="10" t="s">
        <v>1</v>
      </c>
      <c r="C155" s="8">
        <f aca="true" t="shared" si="11" ref="C155:C196">SUM(D155:O155)</f>
        <v>11740.323320000001</v>
      </c>
      <c r="D155" s="8">
        <v>966.3673100000001</v>
      </c>
      <c r="E155" s="8">
        <v>1010.7585600000001</v>
      </c>
      <c r="F155" s="8">
        <v>1050.6454199999998</v>
      </c>
      <c r="G155" s="8">
        <v>917.3795200000001</v>
      </c>
      <c r="H155" s="8">
        <v>1169.64885</v>
      </c>
      <c r="I155" s="8">
        <v>806.8082800000001</v>
      </c>
      <c r="J155" s="8">
        <v>1011.51941</v>
      </c>
      <c r="K155" s="8">
        <v>1035.05163</v>
      </c>
      <c r="L155" s="8">
        <v>845.0320899999999</v>
      </c>
      <c r="M155" s="8">
        <v>977.7249499999999</v>
      </c>
      <c r="N155" s="8">
        <v>912.3378299999999</v>
      </c>
      <c r="O155" s="8">
        <v>1037.04947</v>
      </c>
      <c r="P155" s="25"/>
    </row>
    <row r="156" spans="1:16" ht="12.75">
      <c r="A156" s="6"/>
      <c r="B156" s="10" t="s">
        <v>15</v>
      </c>
      <c r="C156" s="8">
        <f t="shared" si="11"/>
        <v>1983.2048199999997</v>
      </c>
      <c r="D156" s="8">
        <v>203.61535999999998</v>
      </c>
      <c r="E156" s="8">
        <v>176.36774</v>
      </c>
      <c r="F156" s="8">
        <v>216.44686</v>
      </c>
      <c r="G156" s="8">
        <v>170.20551</v>
      </c>
      <c r="H156" s="8">
        <v>160.13542</v>
      </c>
      <c r="I156" s="8">
        <v>213.95612</v>
      </c>
      <c r="J156" s="8">
        <v>135.76642999999999</v>
      </c>
      <c r="K156" s="8">
        <v>139.45982999999998</v>
      </c>
      <c r="L156" s="8">
        <v>121.04594999999999</v>
      </c>
      <c r="M156" s="8">
        <v>134.52279000000001</v>
      </c>
      <c r="N156" s="8">
        <v>180.88485999999997</v>
      </c>
      <c r="O156" s="8">
        <v>130.79795</v>
      </c>
      <c r="P156" s="25"/>
    </row>
    <row r="157" spans="1:16" ht="12.75">
      <c r="A157" s="6"/>
      <c r="B157" s="10" t="s">
        <v>38</v>
      </c>
      <c r="C157" s="8">
        <f t="shared" si="11"/>
        <v>3996.1230399999995</v>
      </c>
      <c r="D157" s="8">
        <v>346.69394</v>
      </c>
      <c r="E157" s="8">
        <v>313.17109000000005</v>
      </c>
      <c r="F157" s="8">
        <v>375.39486</v>
      </c>
      <c r="G157" s="8">
        <v>297.27371999999997</v>
      </c>
      <c r="H157" s="8">
        <v>235.26592000000002</v>
      </c>
      <c r="I157" s="8">
        <v>311.51786</v>
      </c>
      <c r="J157" s="8">
        <v>438.2673</v>
      </c>
      <c r="K157" s="8">
        <v>321.74377000000004</v>
      </c>
      <c r="L157" s="8">
        <v>331.1998</v>
      </c>
      <c r="M157" s="8">
        <v>356.19759999999997</v>
      </c>
      <c r="N157" s="8">
        <v>335.0452</v>
      </c>
      <c r="O157" s="8">
        <v>334.35197999999997</v>
      </c>
      <c r="P157" s="25"/>
    </row>
    <row r="158" spans="1:16" ht="12.75">
      <c r="A158" s="6"/>
      <c r="B158" s="10" t="s">
        <v>31</v>
      </c>
      <c r="C158" s="8">
        <f t="shared" si="11"/>
        <v>9712.71998</v>
      </c>
      <c r="D158" s="8">
        <v>0.99791</v>
      </c>
      <c r="E158" s="8">
        <v>45.3597</v>
      </c>
      <c r="F158" s="8">
        <v>407.7861</v>
      </c>
      <c r="G158" s="8">
        <v>149.05282</v>
      </c>
      <c r="H158" s="8">
        <v>90.72</v>
      </c>
      <c r="I158" s="8">
        <v>81.81819</v>
      </c>
      <c r="J158" s="8">
        <v>354.07273</v>
      </c>
      <c r="K158" s="8">
        <v>626.94071</v>
      </c>
      <c r="L158" s="8">
        <v>892.84772</v>
      </c>
      <c r="M158" s="8">
        <v>3445.6180299999996</v>
      </c>
      <c r="N158" s="8">
        <v>1462.60771</v>
      </c>
      <c r="O158" s="8">
        <v>2154.8983599999997</v>
      </c>
      <c r="P158" s="25"/>
    </row>
    <row r="159" spans="1:15" ht="12.75">
      <c r="A159" s="6"/>
      <c r="B159" s="10" t="s">
        <v>154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6" ht="12.75">
      <c r="A160" s="6"/>
      <c r="B160" s="10" t="s">
        <v>42</v>
      </c>
      <c r="C160" s="8">
        <f t="shared" si="11"/>
        <v>18879.29044</v>
      </c>
      <c r="D160" s="8">
        <v>1049.6191299999998</v>
      </c>
      <c r="E160" s="8">
        <v>1019.8229699999999</v>
      </c>
      <c r="F160" s="8">
        <v>1430.2771699999998</v>
      </c>
      <c r="G160" s="8">
        <v>3123.91925</v>
      </c>
      <c r="H160" s="8">
        <v>3113.97234</v>
      </c>
      <c r="I160" s="8">
        <v>2245.03842</v>
      </c>
      <c r="J160" s="8">
        <v>39.51985</v>
      </c>
      <c r="K160" s="8">
        <v>108.18288000000001</v>
      </c>
      <c r="L160" s="8">
        <v>75.52389</v>
      </c>
      <c r="M160" s="8">
        <v>900.63788</v>
      </c>
      <c r="N160" s="8">
        <v>2953.3974500000004</v>
      </c>
      <c r="O160" s="8">
        <v>2819.37921</v>
      </c>
      <c r="P160" s="25"/>
    </row>
    <row r="161" spans="1:16" ht="12.75">
      <c r="A161" s="6"/>
      <c r="B161" s="10" t="s">
        <v>44</v>
      </c>
      <c r="C161" s="8">
        <f t="shared" si="11"/>
        <v>3590.00963</v>
      </c>
      <c r="D161" s="8">
        <v>488.34269</v>
      </c>
      <c r="E161" s="8">
        <v>372.42507</v>
      </c>
      <c r="F161" s="8">
        <v>329.86442</v>
      </c>
      <c r="G161" s="8">
        <v>356.23544</v>
      </c>
      <c r="H161" s="8">
        <v>316.02391</v>
      </c>
      <c r="I161" s="8">
        <v>339.99708000000004</v>
      </c>
      <c r="J161" s="8">
        <v>407.90040999999997</v>
      </c>
      <c r="K161" s="8">
        <v>448.91654</v>
      </c>
      <c r="L161" s="8">
        <v>211.28283</v>
      </c>
      <c r="M161" s="8">
        <v>92.73854</v>
      </c>
      <c r="N161" s="8">
        <v>65.6249</v>
      </c>
      <c r="O161" s="8">
        <v>160.65779999999998</v>
      </c>
      <c r="P161" s="25"/>
    </row>
    <row r="162" spans="1:16" ht="12.75">
      <c r="A162" s="6"/>
      <c r="B162" s="10" t="s">
        <v>5</v>
      </c>
      <c r="C162" s="8">
        <f t="shared" si="11"/>
        <v>21153.130489999996</v>
      </c>
      <c r="D162" s="8">
        <v>1987.53607</v>
      </c>
      <c r="E162" s="8">
        <v>2267.3460299999997</v>
      </c>
      <c r="F162" s="8">
        <v>2747.36381</v>
      </c>
      <c r="G162" s="8">
        <v>1783.56664</v>
      </c>
      <c r="H162" s="8">
        <v>2171.53458</v>
      </c>
      <c r="I162" s="8">
        <v>1904.83442</v>
      </c>
      <c r="J162" s="8">
        <v>1567.5441</v>
      </c>
      <c r="K162" s="8">
        <v>1080.2879699999999</v>
      </c>
      <c r="L162" s="8">
        <v>717.57028</v>
      </c>
      <c r="M162" s="8">
        <v>1098.17418</v>
      </c>
      <c r="N162" s="8">
        <v>1199.76205</v>
      </c>
      <c r="O162" s="8">
        <v>2627.6103599999997</v>
      </c>
      <c r="P162" s="25"/>
    </row>
    <row r="163" spans="1:16" ht="12.75">
      <c r="A163" s="6"/>
      <c r="B163" s="10" t="s">
        <v>54</v>
      </c>
      <c r="C163" s="8">
        <f t="shared" si="11"/>
        <v>1649.20904</v>
      </c>
      <c r="D163" s="8">
        <v>156.33012</v>
      </c>
      <c r="E163" s="8">
        <v>108.56072999999999</v>
      </c>
      <c r="F163" s="8">
        <v>102.54718</v>
      </c>
      <c r="G163" s="8">
        <v>151.91665</v>
      </c>
      <c r="H163" s="8">
        <v>117.47695</v>
      </c>
      <c r="I163" s="8">
        <v>110.57497000000001</v>
      </c>
      <c r="J163" s="8">
        <v>160.51207</v>
      </c>
      <c r="K163" s="8">
        <v>114.75422999999999</v>
      </c>
      <c r="L163" s="8">
        <v>205.05461</v>
      </c>
      <c r="M163" s="8">
        <v>149.46817000000001</v>
      </c>
      <c r="N163" s="8">
        <v>130.27250999999998</v>
      </c>
      <c r="O163" s="8">
        <v>141.74085</v>
      </c>
      <c r="P163" s="25"/>
    </row>
    <row r="164" spans="1:16" ht="12.75">
      <c r="A164" s="6"/>
      <c r="B164" s="10" t="s">
        <v>36</v>
      </c>
      <c r="C164" s="8">
        <f t="shared" si="11"/>
        <v>2337.9083</v>
      </c>
      <c r="D164" s="8">
        <v>197.1594</v>
      </c>
      <c r="E164" s="8">
        <v>196.3812</v>
      </c>
      <c r="F164" s="8">
        <v>218.3808</v>
      </c>
      <c r="G164" s="8">
        <v>240.2682</v>
      </c>
      <c r="H164" s="8">
        <v>153.26839999999999</v>
      </c>
      <c r="I164" s="8">
        <v>175.1538</v>
      </c>
      <c r="J164" s="8">
        <v>173.46720000000002</v>
      </c>
      <c r="K164" s="8">
        <v>216.8196</v>
      </c>
      <c r="L164" s="8">
        <v>131.14079999999998</v>
      </c>
      <c r="M164" s="8">
        <v>193.31514</v>
      </c>
      <c r="N164" s="8">
        <v>210.58548000000002</v>
      </c>
      <c r="O164" s="8">
        <v>231.96828</v>
      </c>
      <c r="P164" s="25"/>
    </row>
    <row r="165" spans="1:16" ht="12.75">
      <c r="A165" s="6"/>
      <c r="B165" s="10" t="s">
        <v>93</v>
      </c>
      <c r="C165" s="8">
        <f t="shared" si="11"/>
        <v>1434.67216</v>
      </c>
      <c r="D165" s="8">
        <v>112.95711999999999</v>
      </c>
      <c r="E165" s="8">
        <v>109.85455</v>
      </c>
      <c r="F165" s="8">
        <v>186.31632000000002</v>
      </c>
      <c r="G165" s="8">
        <v>174.74985999999998</v>
      </c>
      <c r="H165" s="8">
        <v>111.78086</v>
      </c>
      <c r="I165" s="8">
        <v>142.07382</v>
      </c>
      <c r="J165" s="8">
        <v>138.72226999999998</v>
      </c>
      <c r="K165" s="8">
        <v>126.54972000000001</v>
      </c>
      <c r="L165" s="8">
        <v>99.6782</v>
      </c>
      <c r="M165" s="8">
        <v>106.47774000000001</v>
      </c>
      <c r="N165" s="8">
        <v>76.07133</v>
      </c>
      <c r="O165" s="8">
        <v>49.44037</v>
      </c>
      <c r="P165" s="25"/>
    </row>
    <row r="166" spans="1:16" ht="12.75">
      <c r="A166" s="6"/>
      <c r="B166" s="10" t="s">
        <v>55</v>
      </c>
      <c r="C166" s="8">
        <f t="shared" si="11"/>
        <v>7393.32747</v>
      </c>
      <c r="D166" s="8">
        <v>600.45625</v>
      </c>
      <c r="E166" s="8">
        <v>684.8715</v>
      </c>
      <c r="F166" s="8">
        <v>646.265</v>
      </c>
      <c r="G166" s="8">
        <v>548.63</v>
      </c>
      <c r="H166" s="8">
        <v>577.56079</v>
      </c>
      <c r="I166" s="8">
        <v>623.207</v>
      </c>
      <c r="J166" s="8">
        <v>648.484</v>
      </c>
      <c r="K166" s="8">
        <v>623.22</v>
      </c>
      <c r="L166" s="8">
        <v>576.00193</v>
      </c>
      <c r="M166" s="8">
        <v>623</v>
      </c>
      <c r="N166" s="8">
        <v>554.15</v>
      </c>
      <c r="O166" s="8">
        <v>687.481</v>
      </c>
      <c r="P166" s="25"/>
    </row>
    <row r="167" spans="1:16" ht="12.75">
      <c r="A167" s="6"/>
      <c r="B167" s="10" t="s">
        <v>4</v>
      </c>
      <c r="C167" s="8">
        <f t="shared" si="11"/>
        <v>1860.5689899999998</v>
      </c>
      <c r="D167" s="8">
        <v>107.5</v>
      </c>
      <c r="E167" s="8">
        <v>187.5</v>
      </c>
      <c r="F167" s="8">
        <v>192.49</v>
      </c>
      <c r="G167" s="8">
        <v>127.5</v>
      </c>
      <c r="H167" s="8">
        <v>67.5</v>
      </c>
      <c r="I167" s="8">
        <v>22.5</v>
      </c>
      <c r="J167" s="8">
        <v>177.84872000000001</v>
      </c>
      <c r="K167" s="8">
        <v>562.67887</v>
      </c>
      <c r="L167" s="8">
        <v>140</v>
      </c>
      <c r="M167" s="8">
        <v>169.87</v>
      </c>
      <c r="N167" s="8">
        <v>65.1814</v>
      </c>
      <c r="O167" s="8">
        <v>40</v>
      </c>
      <c r="P167" s="25"/>
    </row>
    <row r="168" spans="1:16" ht="12.75">
      <c r="A168" s="6"/>
      <c r="B168" s="10" t="s">
        <v>14</v>
      </c>
      <c r="C168" s="8">
        <f t="shared" si="11"/>
        <v>467.60492999999997</v>
      </c>
      <c r="D168" s="8">
        <v>56.51514</v>
      </c>
      <c r="E168" s="8">
        <v>37.67676</v>
      </c>
      <c r="F168" s="8">
        <v>62.57976</v>
      </c>
      <c r="G168" s="8">
        <v>47.095949999999995</v>
      </c>
      <c r="H168" s="8">
        <v>37.67676</v>
      </c>
      <c r="I168" s="8">
        <v>37.67676</v>
      </c>
      <c r="J168" s="8">
        <v>37.67676</v>
      </c>
      <c r="K168" s="8">
        <v>18.83838</v>
      </c>
      <c r="L168" s="8">
        <v>37.67676</v>
      </c>
      <c r="M168" s="8">
        <v>37.67676</v>
      </c>
      <c r="N168" s="8">
        <v>37.67676</v>
      </c>
      <c r="O168" s="8">
        <v>18.83838</v>
      </c>
      <c r="P168" s="25"/>
    </row>
    <row r="169" spans="1:16" ht="12.75">
      <c r="A169" s="6"/>
      <c r="B169" s="10" t="s">
        <v>88</v>
      </c>
      <c r="C169" s="8">
        <f t="shared" si="11"/>
        <v>10061.51664</v>
      </c>
      <c r="D169" s="8">
        <v>590.8605699999999</v>
      </c>
      <c r="E169" s="8">
        <v>2240.3626099999997</v>
      </c>
      <c r="F169" s="8">
        <v>2197.06727</v>
      </c>
      <c r="G169" s="8">
        <v>1463.22831</v>
      </c>
      <c r="H169" s="8">
        <v>994.06204</v>
      </c>
      <c r="I169" s="8">
        <v>1301.29722</v>
      </c>
      <c r="J169" s="8">
        <v>706.70903</v>
      </c>
      <c r="K169" s="8">
        <v>196.45428</v>
      </c>
      <c r="L169" s="8">
        <v>86.95914</v>
      </c>
      <c r="M169" s="8">
        <v>45.45454</v>
      </c>
      <c r="N169" s="8">
        <v>12.06567</v>
      </c>
      <c r="O169" s="8">
        <v>226.99596</v>
      </c>
      <c r="P169" s="25"/>
    </row>
    <row r="170" spans="1:16" ht="12.75">
      <c r="A170" s="6"/>
      <c r="B170" s="10" t="s">
        <v>2</v>
      </c>
      <c r="C170" s="8">
        <f t="shared" si="11"/>
        <v>1177.52858</v>
      </c>
      <c r="D170" s="8">
        <v>92.45066</v>
      </c>
      <c r="E170" s="8">
        <v>78.84617999999999</v>
      </c>
      <c r="F170" s="8">
        <v>103.32563999999999</v>
      </c>
      <c r="G170" s="8">
        <v>98.88994</v>
      </c>
      <c r="H170" s="8">
        <v>107.23202</v>
      </c>
      <c r="I170" s="8">
        <v>92.01427000000001</v>
      </c>
      <c r="J170" s="8">
        <v>118.52368</v>
      </c>
      <c r="K170" s="8">
        <v>71.26046000000001</v>
      </c>
      <c r="L170" s="8">
        <v>105.78533999999999</v>
      </c>
      <c r="M170" s="8">
        <v>97.62928</v>
      </c>
      <c r="N170" s="8">
        <v>114.29685</v>
      </c>
      <c r="O170" s="8">
        <v>97.27426</v>
      </c>
      <c r="P170" s="25"/>
    </row>
    <row r="171" spans="1:16" ht="12.75">
      <c r="A171" s="6"/>
      <c r="B171" s="10" t="s">
        <v>101</v>
      </c>
      <c r="C171" s="8">
        <f t="shared" si="11"/>
        <v>1016.1321700000001</v>
      </c>
      <c r="D171" s="8">
        <v>43.986</v>
      </c>
      <c r="E171" s="8">
        <v>87.846</v>
      </c>
      <c r="F171" s="8">
        <v>124.252</v>
      </c>
      <c r="G171" s="8">
        <v>60.94</v>
      </c>
      <c r="H171" s="8">
        <v>98.54</v>
      </c>
      <c r="I171" s="8">
        <v>106.2496</v>
      </c>
      <c r="J171" s="8">
        <v>64.8848</v>
      </c>
      <c r="K171" s="8">
        <v>162.482</v>
      </c>
      <c r="L171" s="8">
        <v>74.718</v>
      </c>
      <c r="M171" s="8">
        <v>76.782</v>
      </c>
      <c r="N171" s="8">
        <v>86.09777</v>
      </c>
      <c r="O171" s="8">
        <v>29.354</v>
      </c>
      <c r="P171" s="25"/>
    </row>
    <row r="172" spans="1:16" ht="12.75">
      <c r="A172" s="6"/>
      <c r="B172" s="10" t="s">
        <v>74</v>
      </c>
      <c r="C172" s="8">
        <f t="shared" si="11"/>
        <v>800.4461600000001</v>
      </c>
      <c r="D172" s="8">
        <v>61.26597</v>
      </c>
      <c r="E172" s="8">
        <v>82.16210000000001</v>
      </c>
      <c r="F172" s="8">
        <v>101.83009</v>
      </c>
      <c r="G172" s="8">
        <v>41.15671</v>
      </c>
      <c r="H172" s="8">
        <v>60.07148</v>
      </c>
      <c r="I172" s="8">
        <v>60.24275</v>
      </c>
      <c r="J172" s="8">
        <v>81.25713</v>
      </c>
      <c r="K172" s="8">
        <v>62.44831</v>
      </c>
      <c r="L172" s="8">
        <v>61.963010000000004</v>
      </c>
      <c r="M172" s="8">
        <v>83.90069</v>
      </c>
      <c r="N172" s="8">
        <v>62.98952</v>
      </c>
      <c r="O172" s="8">
        <v>41.1584</v>
      </c>
      <c r="P172" s="25"/>
    </row>
    <row r="173" spans="1:16" ht="12.75">
      <c r="A173" s="6"/>
      <c r="B173" s="10" t="s">
        <v>64</v>
      </c>
      <c r="C173" s="8">
        <f t="shared" si="11"/>
        <v>299.22261</v>
      </c>
      <c r="D173" s="8">
        <v>12.93627</v>
      </c>
      <c r="E173" s="8">
        <v>11.39147</v>
      </c>
      <c r="F173" s="8">
        <v>20.204990000000002</v>
      </c>
      <c r="G173" s="8">
        <v>28.85993</v>
      </c>
      <c r="H173" s="8">
        <v>15.409559999999999</v>
      </c>
      <c r="I173" s="8">
        <v>26.77008</v>
      </c>
      <c r="J173" s="8">
        <v>35.047599999999996</v>
      </c>
      <c r="K173" s="8">
        <v>20.12662</v>
      </c>
      <c r="L173" s="8">
        <v>22.90344</v>
      </c>
      <c r="M173" s="8">
        <v>31.01136</v>
      </c>
      <c r="N173" s="8">
        <v>26.52601</v>
      </c>
      <c r="O173" s="8">
        <v>48.03528</v>
      </c>
      <c r="P173" s="25"/>
    </row>
    <row r="174" spans="1:16" ht="12.75">
      <c r="A174" s="6"/>
      <c r="B174" s="10" t="s">
        <v>67</v>
      </c>
      <c r="C174" s="8">
        <f t="shared" si="11"/>
        <v>446.55705</v>
      </c>
      <c r="D174" s="8">
        <v>0.722</v>
      </c>
      <c r="E174" s="8">
        <v>57.5</v>
      </c>
      <c r="F174" s="8">
        <v>19.78155</v>
      </c>
      <c r="G174" s="8">
        <v>39.49825</v>
      </c>
      <c r="H174" s="8">
        <v>20.86</v>
      </c>
      <c r="I174" s="8">
        <v>37.153</v>
      </c>
      <c r="J174" s="8">
        <v>38.2515</v>
      </c>
      <c r="K174" s="8">
        <v>0.678</v>
      </c>
      <c r="L174" s="8">
        <v>17.2695</v>
      </c>
      <c r="M174" s="8">
        <v>135.6175</v>
      </c>
      <c r="N174" s="8">
        <v>0.527</v>
      </c>
      <c r="O174" s="8">
        <v>78.69875</v>
      </c>
      <c r="P174" s="25"/>
    </row>
    <row r="175" spans="1:16" ht="12.75">
      <c r="A175" s="6"/>
      <c r="B175" s="10" t="s">
        <v>6</v>
      </c>
      <c r="C175" s="8">
        <f t="shared" si="11"/>
        <v>3969.73496</v>
      </c>
      <c r="D175" s="8">
        <v>359.17388</v>
      </c>
      <c r="E175" s="8">
        <v>244.40484</v>
      </c>
      <c r="F175" s="8">
        <v>624.5741999999999</v>
      </c>
      <c r="G175" s="8">
        <v>296.98947</v>
      </c>
      <c r="H175" s="8">
        <v>578.39367</v>
      </c>
      <c r="I175" s="8">
        <v>573.2335899999999</v>
      </c>
      <c r="J175" s="8">
        <v>382.88599</v>
      </c>
      <c r="K175" s="8">
        <v>113.39985</v>
      </c>
      <c r="L175" s="8">
        <v>43.68185</v>
      </c>
      <c r="M175" s="8">
        <v>92.93512</v>
      </c>
      <c r="N175" s="8">
        <v>415.04244</v>
      </c>
      <c r="O175" s="8">
        <v>245.02006</v>
      </c>
      <c r="P175" s="25"/>
    </row>
    <row r="176" spans="1:16" ht="12.75">
      <c r="A176" s="6"/>
      <c r="B176" s="10" t="s">
        <v>83</v>
      </c>
      <c r="C176" s="8">
        <f t="shared" si="11"/>
        <v>15926.60753</v>
      </c>
      <c r="D176" s="8">
        <v>2845.205</v>
      </c>
      <c r="E176" s="8">
        <v>2635.324</v>
      </c>
      <c r="F176" s="8">
        <v>2069.58604</v>
      </c>
      <c r="G176" s="8">
        <v>931.376</v>
      </c>
      <c r="H176" s="8">
        <v>236.25749</v>
      </c>
      <c r="I176" s="8">
        <v>76.478</v>
      </c>
      <c r="J176" s="8">
        <v>193.077</v>
      </c>
      <c r="K176" s="8">
        <v>207.404</v>
      </c>
      <c r="L176" s="8">
        <v>747.14</v>
      </c>
      <c r="M176" s="8">
        <v>1704</v>
      </c>
      <c r="N176" s="8">
        <v>2020.76</v>
      </c>
      <c r="O176" s="8">
        <v>2260</v>
      </c>
      <c r="P176" s="25"/>
    </row>
    <row r="177" spans="1:16" ht="12.75">
      <c r="A177" s="6"/>
      <c r="B177" s="10" t="s">
        <v>21</v>
      </c>
      <c r="C177" s="8">
        <f t="shared" si="11"/>
        <v>12795.464</v>
      </c>
      <c r="D177" s="8">
        <v>2162.375</v>
      </c>
      <c r="E177" s="8">
        <v>1654.292</v>
      </c>
      <c r="F177" s="8">
        <v>1341.912</v>
      </c>
      <c r="G177" s="8">
        <v>1195.304</v>
      </c>
      <c r="H177" s="8">
        <v>1048.669</v>
      </c>
      <c r="I177" s="8">
        <v>739.492</v>
      </c>
      <c r="J177" s="8">
        <v>956.236</v>
      </c>
      <c r="K177" s="8">
        <v>598.39</v>
      </c>
      <c r="L177" s="8">
        <v>624.736</v>
      </c>
      <c r="M177" s="8">
        <v>921.8</v>
      </c>
      <c r="N177" s="8">
        <v>835.086</v>
      </c>
      <c r="O177" s="8">
        <v>717.172</v>
      </c>
      <c r="P177" s="25"/>
    </row>
    <row r="178" spans="1:16" ht="12.75">
      <c r="A178" s="6"/>
      <c r="B178" s="10" t="s">
        <v>13</v>
      </c>
      <c r="C178" s="8">
        <f t="shared" si="11"/>
        <v>563.43389</v>
      </c>
      <c r="D178" s="8">
        <v>96.48822</v>
      </c>
      <c r="E178" s="8">
        <v>26.30865</v>
      </c>
      <c r="F178" s="8">
        <v>76.65978</v>
      </c>
      <c r="G178" s="8">
        <v>31.353150000000003</v>
      </c>
      <c r="H178" s="8">
        <v>41.05125</v>
      </c>
      <c r="I178" s="8">
        <v>41.3685</v>
      </c>
      <c r="J178" s="8">
        <v>45.99533</v>
      </c>
      <c r="K178" s="8">
        <v>41.458760000000005</v>
      </c>
      <c r="L178" s="8">
        <v>21.09228</v>
      </c>
      <c r="M178" s="8">
        <v>20.91084</v>
      </c>
      <c r="N178" s="8">
        <v>44.86076</v>
      </c>
      <c r="O178" s="8">
        <v>75.88637</v>
      </c>
      <c r="P178" s="25"/>
    </row>
    <row r="179" spans="1:16" ht="12.75">
      <c r="A179" s="6"/>
      <c r="B179" s="10" t="s">
        <v>109</v>
      </c>
      <c r="C179" s="8">
        <f t="shared" si="11"/>
        <v>1420.894</v>
      </c>
      <c r="D179" s="8">
        <v>132.189</v>
      </c>
      <c r="E179" s="8">
        <v>124.619</v>
      </c>
      <c r="F179" s="8">
        <v>110.68</v>
      </c>
      <c r="G179" s="8">
        <v>128.926</v>
      </c>
      <c r="H179" s="8">
        <v>125.723</v>
      </c>
      <c r="I179" s="8">
        <v>110.671</v>
      </c>
      <c r="J179" s="8">
        <v>111.504</v>
      </c>
      <c r="K179" s="8">
        <v>123.757</v>
      </c>
      <c r="L179" s="8">
        <v>95.783</v>
      </c>
      <c r="M179" s="8">
        <v>97.501</v>
      </c>
      <c r="N179" s="8">
        <v>123.391</v>
      </c>
      <c r="O179" s="8">
        <v>136.15</v>
      </c>
      <c r="P179" s="25"/>
    </row>
    <row r="180" spans="1:16" ht="12.75">
      <c r="A180" s="6"/>
      <c r="B180" s="10" t="s">
        <v>111</v>
      </c>
      <c r="C180" s="8">
        <f t="shared" si="11"/>
        <v>466.69909</v>
      </c>
      <c r="D180" s="8">
        <v>40.65082</v>
      </c>
      <c r="E180" s="8">
        <v>43.06254</v>
      </c>
      <c r="F180" s="8">
        <v>25.9053</v>
      </c>
      <c r="G180" s="8">
        <v>74.59874</v>
      </c>
      <c r="H180" s="8">
        <v>54.84273</v>
      </c>
      <c r="I180" s="8">
        <v>76.20756</v>
      </c>
      <c r="J180" s="8">
        <v>37.18985</v>
      </c>
      <c r="K180" s="8">
        <v>54.866550000000004</v>
      </c>
      <c r="L180" s="8">
        <v>0</v>
      </c>
      <c r="M180" s="8">
        <v>19.125</v>
      </c>
      <c r="N180" s="8">
        <v>19.95</v>
      </c>
      <c r="O180" s="8">
        <v>20.3</v>
      </c>
      <c r="P180" s="25"/>
    </row>
    <row r="181" spans="1:16" ht="12.75">
      <c r="A181" s="6"/>
      <c r="B181" s="10" t="s">
        <v>62</v>
      </c>
      <c r="C181" s="8">
        <f t="shared" si="11"/>
        <v>181.41215</v>
      </c>
      <c r="D181" s="8">
        <v>15.37314</v>
      </c>
      <c r="E181" s="8">
        <v>15.23512</v>
      </c>
      <c r="F181" s="8">
        <v>27.792939999999998</v>
      </c>
      <c r="G181" s="8">
        <v>20.893909999999998</v>
      </c>
      <c r="H181" s="8">
        <v>11.546899999999999</v>
      </c>
      <c r="I181" s="8">
        <v>11.006</v>
      </c>
      <c r="J181" s="8">
        <v>8.643979999999999</v>
      </c>
      <c r="K181" s="8">
        <v>25.50609</v>
      </c>
      <c r="L181" s="8">
        <v>15.70791</v>
      </c>
      <c r="M181" s="8">
        <v>12.24893</v>
      </c>
      <c r="N181" s="8">
        <v>7.911359999999999</v>
      </c>
      <c r="O181" s="8">
        <v>9.54587</v>
      </c>
      <c r="P181" s="25"/>
    </row>
    <row r="182" spans="1:16" ht="12.75">
      <c r="A182" s="6"/>
      <c r="B182" s="10" t="s">
        <v>117</v>
      </c>
      <c r="C182" s="8">
        <f t="shared" si="11"/>
        <v>413.4026</v>
      </c>
      <c r="D182" s="8">
        <v>36.17764</v>
      </c>
      <c r="E182" s="8">
        <v>16.63763</v>
      </c>
      <c r="F182" s="8">
        <v>41.52368</v>
      </c>
      <c r="G182" s="8">
        <v>15.3284</v>
      </c>
      <c r="H182" s="8">
        <v>40.21157</v>
      </c>
      <c r="I182" s="8">
        <v>35.782239999999994</v>
      </c>
      <c r="J182" s="8">
        <v>29.436790000000002</v>
      </c>
      <c r="K182" s="8">
        <v>24.685419999999997</v>
      </c>
      <c r="L182" s="8">
        <v>60.26641</v>
      </c>
      <c r="M182" s="8">
        <v>87.11788</v>
      </c>
      <c r="N182" s="8">
        <v>8.69108</v>
      </c>
      <c r="O182" s="8">
        <v>17.543860000000002</v>
      </c>
      <c r="P182" s="25"/>
    </row>
    <row r="183" spans="1:16" ht="12.75">
      <c r="A183" s="6"/>
      <c r="B183" s="10" t="s">
        <v>94</v>
      </c>
      <c r="C183" s="8">
        <f t="shared" si="11"/>
        <v>246.90148</v>
      </c>
      <c r="D183" s="8">
        <v>0</v>
      </c>
      <c r="E183" s="8">
        <v>31.464029999999998</v>
      </c>
      <c r="F183" s="8">
        <v>44.925830000000005</v>
      </c>
      <c r="G183" s="8">
        <v>73.15361999999999</v>
      </c>
      <c r="H183" s="8">
        <v>0</v>
      </c>
      <c r="I183" s="8">
        <v>0</v>
      </c>
      <c r="J183" s="8">
        <v>27</v>
      </c>
      <c r="K183" s="8">
        <v>0</v>
      </c>
      <c r="L183" s="8">
        <v>12</v>
      </c>
      <c r="M183" s="8">
        <v>46.358</v>
      </c>
      <c r="N183" s="8">
        <v>0</v>
      </c>
      <c r="O183" s="8">
        <v>12</v>
      </c>
      <c r="P183" s="25"/>
    </row>
    <row r="184" spans="1:16" ht="12.75">
      <c r="A184" s="6"/>
      <c r="B184" s="10" t="s">
        <v>72</v>
      </c>
      <c r="C184" s="8">
        <f t="shared" si="11"/>
        <v>3953.10471</v>
      </c>
      <c r="D184" s="8">
        <v>246.07631</v>
      </c>
      <c r="E184" s="8">
        <v>890.63744</v>
      </c>
      <c r="F184" s="8">
        <v>784.24625</v>
      </c>
      <c r="G184" s="8">
        <v>1353.23808</v>
      </c>
      <c r="H184" s="8">
        <v>458.61813</v>
      </c>
      <c r="I184" s="8">
        <v>52.57107</v>
      </c>
      <c r="J184" s="8">
        <v>17.1006</v>
      </c>
      <c r="K184" s="8">
        <v>0</v>
      </c>
      <c r="L184" s="8">
        <v>0</v>
      </c>
      <c r="M184" s="8">
        <v>0</v>
      </c>
      <c r="N184" s="8">
        <v>0</v>
      </c>
      <c r="O184" s="8">
        <v>150.61683</v>
      </c>
      <c r="P184" s="25"/>
    </row>
    <row r="185" spans="1:16" ht="12.75">
      <c r="A185" s="6"/>
      <c r="B185" s="10" t="s">
        <v>114</v>
      </c>
      <c r="C185" s="8">
        <f t="shared" si="11"/>
        <v>1171.7968799999999</v>
      </c>
      <c r="D185" s="8">
        <v>127.97739999999999</v>
      </c>
      <c r="E185" s="8">
        <v>126.8285</v>
      </c>
      <c r="F185" s="8">
        <v>105.598</v>
      </c>
      <c r="G185" s="8">
        <v>128.44304</v>
      </c>
      <c r="H185" s="8">
        <v>105.4838</v>
      </c>
      <c r="I185" s="8">
        <v>127.0835</v>
      </c>
      <c r="J185" s="8">
        <v>85.8506</v>
      </c>
      <c r="K185" s="8">
        <v>128.58924000000002</v>
      </c>
      <c r="L185" s="8">
        <v>64.293</v>
      </c>
      <c r="M185" s="8">
        <v>42.961400000000005</v>
      </c>
      <c r="N185" s="8">
        <v>42.8594</v>
      </c>
      <c r="O185" s="8">
        <v>85.829</v>
      </c>
      <c r="P185" s="25"/>
    </row>
    <row r="186" spans="1:16" ht="12.75">
      <c r="A186" s="6"/>
      <c r="B186" s="10" t="s">
        <v>71</v>
      </c>
      <c r="C186" s="8">
        <f t="shared" si="11"/>
        <v>8.569700000000001</v>
      </c>
      <c r="D186" s="8">
        <v>0</v>
      </c>
      <c r="E186" s="8">
        <v>0.27672</v>
      </c>
      <c r="F186" s="8">
        <v>0.02</v>
      </c>
      <c r="G186" s="8">
        <v>0</v>
      </c>
      <c r="H186" s="8">
        <v>2.5656</v>
      </c>
      <c r="I186" s="8">
        <v>0.006</v>
      </c>
      <c r="J186" s="8">
        <v>0.00738</v>
      </c>
      <c r="K186" s="8">
        <v>3.6</v>
      </c>
      <c r="L186" s="8">
        <v>0</v>
      </c>
      <c r="M186" s="8">
        <v>0</v>
      </c>
      <c r="N186" s="8">
        <v>2.082</v>
      </c>
      <c r="O186" s="8">
        <v>0.012</v>
      </c>
      <c r="P186" s="25"/>
    </row>
    <row r="187" spans="1:16" ht="12.75">
      <c r="A187" s="6"/>
      <c r="B187" s="10" t="s">
        <v>66</v>
      </c>
      <c r="C187" s="8">
        <f t="shared" si="11"/>
        <v>1821.68233</v>
      </c>
      <c r="D187" s="8">
        <v>80</v>
      </c>
      <c r="E187" s="8">
        <v>120</v>
      </c>
      <c r="F187" s="8">
        <v>116.05732</v>
      </c>
      <c r="G187" s="8">
        <v>334.17791</v>
      </c>
      <c r="H187" s="8">
        <v>199.33229</v>
      </c>
      <c r="I187" s="8">
        <v>254.34091</v>
      </c>
      <c r="J187" s="8">
        <v>240</v>
      </c>
      <c r="K187" s="8">
        <v>60</v>
      </c>
      <c r="L187" s="8">
        <v>49.6539</v>
      </c>
      <c r="M187" s="8">
        <v>163.48</v>
      </c>
      <c r="N187" s="8">
        <v>151.74</v>
      </c>
      <c r="O187" s="8">
        <v>52.9</v>
      </c>
      <c r="P187" s="25"/>
    </row>
    <row r="188" spans="1:16" ht="12.75">
      <c r="A188" s="6"/>
      <c r="B188" s="10" t="s">
        <v>99</v>
      </c>
      <c r="C188" s="8">
        <f t="shared" si="11"/>
        <v>976.50133</v>
      </c>
      <c r="D188" s="8">
        <v>0</v>
      </c>
      <c r="E188" s="8">
        <v>68.07</v>
      </c>
      <c r="F188" s="8">
        <v>68.04</v>
      </c>
      <c r="G188" s="8">
        <v>0.32547000000000004</v>
      </c>
      <c r="H188" s="8">
        <v>385.56</v>
      </c>
      <c r="I188" s="8">
        <v>46.267199999999995</v>
      </c>
      <c r="J188" s="8">
        <v>408.23866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25"/>
    </row>
    <row r="189" spans="1:16" ht="12.75">
      <c r="A189" s="6"/>
      <c r="B189" s="10" t="s">
        <v>76</v>
      </c>
      <c r="C189" s="8">
        <f t="shared" si="11"/>
        <v>53.49823</v>
      </c>
      <c r="D189" s="8">
        <v>0</v>
      </c>
      <c r="E189" s="8">
        <v>0</v>
      </c>
      <c r="F189" s="8">
        <v>17.468</v>
      </c>
      <c r="G189" s="8">
        <v>1.6851099999999999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34.34512</v>
      </c>
      <c r="P189" s="25"/>
    </row>
    <row r="190" spans="1:16" ht="12.75">
      <c r="A190" s="6"/>
      <c r="B190" s="10" t="s">
        <v>87</v>
      </c>
      <c r="C190" s="8">
        <f t="shared" si="11"/>
        <v>8125.236110000001</v>
      </c>
      <c r="D190" s="8">
        <v>1083.6696000000002</v>
      </c>
      <c r="E190" s="8">
        <v>530.67161</v>
      </c>
      <c r="F190" s="8">
        <v>404.78403000000003</v>
      </c>
      <c r="G190" s="8">
        <v>441.1688</v>
      </c>
      <c r="H190" s="8">
        <v>695.83578</v>
      </c>
      <c r="I190" s="8">
        <v>661.8499300000001</v>
      </c>
      <c r="J190" s="8">
        <v>388.27902</v>
      </c>
      <c r="K190" s="8">
        <v>576.1598399999999</v>
      </c>
      <c r="L190" s="8">
        <v>828.7714100000001</v>
      </c>
      <c r="M190" s="8">
        <v>783.96821</v>
      </c>
      <c r="N190" s="8">
        <v>908.11112</v>
      </c>
      <c r="O190" s="8">
        <v>821.96676</v>
      </c>
      <c r="P190" s="25"/>
    </row>
    <row r="191" spans="1:16" ht="12.75">
      <c r="A191" s="6"/>
      <c r="B191" s="10" t="s">
        <v>122</v>
      </c>
      <c r="C191" s="8">
        <f t="shared" si="11"/>
        <v>73.96724</v>
      </c>
      <c r="D191" s="8">
        <v>15.515</v>
      </c>
      <c r="E191" s="8">
        <v>30.96</v>
      </c>
      <c r="F191" s="8">
        <v>15.66951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11.82273</v>
      </c>
      <c r="M191" s="8">
        <v>0</v>
      </c>
      <c r="N191" s="8">
        <v>0</v>
      </c>
      <c r="O191" s="8">
        <v>0</v>
      </c>
      <c r="P191" s="25"/>
    </row>
    <row r="192" spans="1:16" ht="12.75">
      <c r="A192" s="6"/>
      <c r="B192" s="10" t="s">
        <v>33</v>
      </c>
      <c r="C192" s="8">
        <f t="shared" si="11"/>
        <v>237.48814000000004</v>
      </c>
      <c r="D192" s="8">
        <v>22.14348</v>
      </c>
      <c r="E192" s="8">
        <v>42.999550000000006</v>
      </c>
      <c r="F192" s="8">
        <v>21.09226</v>
      </c>
      <c r="G192" s="8">
        <v>0.8743099999999999</v>
      </c>
      <c r="H192" s="8">
        <v>19.758680000000002</v>
      </c>
      <c r="I192" s="8">
        <v>21.36102</v>
      </c>
      <c r="J192" s="8">
        <v>19.43888</v>
      </c>
      <c r="K192" s="8">
        <v>19.85048</v>
      </c>
      <c r="L192" s="8">
        <v>0.5896699999999999</v>
      </c>
      <c r="M192" s="8">
        <v>21.09906</v>
      </c>
      <c r="N192" s="8">
        <v>22.29614</v>
      </c>
      <c r="O192" s="8">
        <v>25.98461</v>
      </c>
      <c r="P192" s="25"/>
    </row>
    <row r="193" spans="1:16" ht="12.75">
      <c r="A193" s="6"/>
      <c r="B193" s="10" t="s">
        <v>46</v>
      </c>
      <c r="C193" s="8">
        <f t="shared" si="11"/>
        <v>6.309619999999999</v>
      </c>
      <c r="D193" s="8">
        <v>0.44738</v>
      </c>
      <c r="E193" s="8">
        <v>0.30176</v>
      </c>
      <c r="F193" s="8">
        <v>1.00115</v>
      </c>
      <c r="G193" s="8">
        <v>0.61337</v>
      </c>
      <c r="H193" s="8">
        <v>0.21175</v>
      </c>
      <c r="I193" s="8">
        <v>0.37466000000000005</v>
      </c>
      <c r="J193" s="8">
        <v>0.3444</v>
      </c>
      <c r="K193" s="8">
        <v>0.186</v>
      </c>
      <c r="L193" s="8">
        <v>0.28096</v>
      </c>
      <c r="M193" s="8">
        <v>1.96206</v>
      </c>
      <c r="N193" s="8">
        <v>0.13613</v>
      </c>
      <c r="O193" s="8">
        <v>0.45</v>
      </c>
      <c r="P193" s="25"/>
    </row>
    <row r="194" spans="1:16" ht="12.75">
      <c r="A194" s="6"/>
      <c r="B194" s="10" t="s">
        <v>75</v>
      </c>
      <c r="C194" s="8">
        <f t="shared" si="11"/>
        <v>231.24317</v>
      </c>
      <c r="D194" s="8">
        <v>0</v>
      </c>
      <c r="E194" s="8">
        <v>0.45359</v>
      </c>
      <c r="F194" s="8">
        <v>2.2679899999999997</v>
      </c>
      <c r="G194" s="8">
        <v>5.5792399999999995</v>
      </c>
      <c r="H194" s="8">
        <v>1.0886300000000002</v>
      </c>
      <c r="I194" s="8">
        <v>10.023819999999999</v>
      </c>
      <c r="J194" s="8">
        <v>17.46348</v>
      </c>
      <c r="K194" s="8">
        <v>82.91757000000001</v>
      </c>
      <c r="L194" s="8">
        <v>92.08025</v>
      </c>
      <c r="M194" s="8">
        <v>7.4389899999999995</v>
      </c>
      <c r="N194" s="8">
        <v>7.34828</v>
      </c>
      <c r="O194" s="8">
        <v>4.58133</v>
      </c>
      <c r="P194" s="25"/>
    </row>
    <row r="195" spans="1:16" ht="12.75">
      <c r="A195" s="6"/>
      <c r="B195" s="10" t="s">
        <v>120</v>
      </c>
      <c r="C195" s="8">
        <f t="shared" si="11"/>
        <v>51.198429999999995</v>
      </c>
      <c r="D195" s="8">
        <v>0.836</v>
      </c>
      <c r="E195" s="8">
        <v>3.97943</v>
      </c>
      <c r="F195" s="8">
        <v>5.817</v>
      </c>
      <c r="G195" s="8">
        <v>0.732</v>
      </c>
      <c r="H195" s="8">
        <v>7.897</v>
      </c>
      <c r="I195" s="8">
        <v>0.732</v>
      </c>
      <c r="J195" s="8">
        <v>3.83</v>
      </c>
      <c r="K195" s="8">
        <v>5.002</v>
      </c>
      <c r="L195" s="8">
        <v>4.264</v>
      </c>
      <c r="M195" s="8">
        <v>4.383</v>
      </c>
      <c r="N195" s="8">
        <v>4.622</v>
      </c>
      <c r="O195" s="8">
        <v>9.104</v>
      </c>
      <c r="P195" s="25"/>
    </row>
    <row r="196" spans="1:16" ht="12.75">
      <c r="A196" s="6"/>
      <c r="B196" s="10" t="s">
        <v>128</v>
      </c>
      <c r="C196" s="8">
        <f t="shared" si="11"/>
        <v>10256.38943</v>
      </c>
      <c r="D196" s="8">
        <v>852.34759</v>
      </c>
      <c r="E196" s="8">
        <v>750.38699</v>
      </c>
      <c r="F196" s="8">
        <v>735.41375</v>
      </c>
      <c r="G196" s="8">
        <v>977.24135</v>
      </c>
      <c r="H196" s="8">
        <v>1171.5648700000002</v>
      </c>
      <c r="I196" s="8">
        <v>1126.3976699999998</v>
      </c>
      <c r="J196" s="8">
        <v>975.86417</v>
      </c>
      <c r="K196" s="8">
        <v>900.43283</v>
      </c>
      <c r="L196" s="8">
        <v>718.3437100000001</v>
      </c>
      <c r="M196" s="8">
        <v>631.6856699999998</v>
      </c>
      <c r="N196" s="8">
        <v>699.0100299999998</v>
      </c>
      <c r="O196" s="8">
        <v>717.7007999999998</v>
      </c>
      <c r="P196" s="25"/>
    </row>
    <row r="197" spans="1:16" s="15" customFormat="1" ht="12.75">
      <c r="A197" s="13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24"/>
    </row>
    <row r="198" spans="1:15" ht="12.75">
      <c r="A198" s="6"/>
      <c r="B198" s="23" t="s">
        <v>123</v>
      </c>
      <c r="C198" s="5">
        <f>SUM(D198:O198)</f>
        <v>60735.07989000001</v>
      </c>
      <c r="D198" s="5">
        <f aca="true" t="shared" si="12" ref="D198:O198">SUM(D199:D236)</f>
        <v>6587.777289999998</v>
      </c>
      <c r="E198" s="5">
        <f t="shared" si="12"/>
        <v>5457.0801900000015</v>
      </c>
      <c r="F198" s="5">
        <f t="shared" si="12"/>
        <v>6370.635130000001</v>
      </c>
      <c r="G198" s="5">
        <f t="shared" si="12"/>
        <v>6072.7284899999995</v>
      </c>
      <c r="H198" s="5">
        <f t="shared" si="12"/>
        <v>5493.186769999998</v>
      </c>
      <c r="I198" s="5">
        <f t="shared" si="12"/>
        <v>4649.54518</v>
      </c>
      <c r="J198" s="5">
        <f t="shared" si="12"/>
        <v>4486.068230000001</v>
      </c>
      <c r="K198" s="5">
        <f t="shared" si="12"/>
        <v>5387.931410000001</v>
      </c>
      <c r="L198" s="5">
        <f t="shared" si="12"/>
        <v>3813.296639999999</v>
      </c>
      <c r="M198" s="5">
        <f t="shared" si="12"/>
        <v>3717.28983</v>
      </c>
      <c r="N198" s="5">
        <f t="shared" si="12"/>
        <v>4207.117180000001</v>
      </c>
      <c r="O198" s="5">
        <f t="shared" si="12"/>
        <v>4492.423549999999</v>
      </c>
    </row>
    <row r="199" spans="1:15" ht="12.75">
      <c r="A199" s="6"/>
      <c r="B199" s="10" t="s">
        <v>38</v>
      </c>
      <c r="C199" s="8">
        <f>SUM(D199:O199)</f>
        <v>5477.3432</v>
      </c>
      <c r="D199" s="8">
        <v>332.73932</v>
      </c>
      <c r="E199" s="8">
        <v>467.24364</v>
      </c>
      <c r="F199" s="8">
        <v>428.12132</v>
      </c>
      <c r="G199" s="8">
        <v>632.0782800000001</v>
      </c>
      <c r="H199" s="8">
        <v>368.7718</v>
      </c>
      <c r="I199" s="8">
        <v>442.20756</v>
      </c>
      <c r="J199" s="8">
        <v>516.65114</v>
      </c>
      <c r="K199" s="8">
        <v>486.56786999999997</v>
      </c>
      <c r="L199" s="8">
        <v>295.09396000000004</v>
      </c>
      <c r="M199" s="8">
        <v>535.22822</v>
      </c>
      <c r="N199" s="8">
        <v>445.38058</v>
      </c>
      <c r="O199" s="8">
        <v>527.25951</v>
      </c>
    </row>
    <row r="200" spans="1:15" ht="12.75">
      <c r="A200" s="6"/>
      <c r="B200" s="10" t="s">
        <v>98</v>
      </c>
      <c r="C200" s="8">
        <f aca="true" t="shared" si="13" ref="C200:C236">SUM(D200:O200)</f>
        <v>7769.901000000001</v>
      </c>
      <c r="D200" s="8">
        <v>805.137</v>
      </c>
      <c r="E200" s="8">
        <v>1292.045</v>
      </c>
      <c r="F200" s="8">
        <v>1462.95</v>
      </c>
      <c r="G200" s="8">
        <v>963.661</v>
      </c>
      <c r="H200" s="8">
        <v>696.505</v>
      </c>
      <c r="I200" s="8">
        <v>245.899</v>
      </c>
      <c r="J200" s="8">
        <v>260.013</v>
      </c>
      <c r="K200" s="8">
        <v>928.14</v>
      </c>
      <c r="L200" s="8">
        <v>444.547</v>
      </c>
      <c r="M200" s="8">
        <v>131.904</v>
      </c>
      <c r="N200" s="8">
        <v>249.472</v>
      </c>
      <c r="O200" s="8">
        <v>289.628</v>
      </c>
    </row>
    <row r="201" spans="1:15" ht="12.75">
      <c r="A201" s="6"/>
      <c r="B201" s="10" t="s">
        <v>15</v>
      </c>
      <c r="C201" s="8">
        <f t="shared" si="13"/>
        <v>1032.6656199999998</v>
      </c>
      <c r="D201" s="8">
        <v>88.3232</v>
      </c>
      <c r="E201" s="8">
        <v>124.95219999999999</v>
      </c>
      <c r="F201" s="8">
        <v>89.97727</v>
      </c>
      <c r="G201" s="8">
        <v>109.0068</v>
      </c>
      <c r="H201" s="8">
        <v>91.14892</v>
      </c>
      <c r="I201" s="8">
        <v>50.329080000000005</v>
      </c>
      <c r="J201" s="8">
        <v>91.4526</v>
      </c>
      <c r="K201" s="8">
        <v>74.8612</v>
      </c>
      <c r="L201" s="8">
        <v>61.0885</v>
      </c>
      <c r="M201" s="8">
        <v>86.3784</v>
      </c>
      <c r="N201" s="8">
        <v>94.0277</v>
      </c>
      <c r="O201" s="8">
        <v>71.11975</v>
      </c>
    </row>
    <row r="202" spans="1:15" ht="12.75">
      <c r="A202" s="6"/>
      <c r="B202" s="10" t="s">
        <v>11</v>
      </c>
      <c r="C202" s="8">
        <f t="shared" si="13"/>
        <v>11879.729</v>
      </c>
      <c r="D202" s="8">
        <v>988.5</v>
      </c>
      <c r="E202" s="8">
        <v>810.58</v>
      </c>
      <c r="F202" s="8">
        <v>929.02</v>
      </c>
      <c r="G202" s="8">
        <v>1325.26</v>
      </c>
      <c r="H202" s="8">
        <v>968.82</v>
      </c>
      <c r="I202" s="8">
        <v>971.945</v>
      </c>
      <c r="J202" s="8">
        <v>1174.953</v>
      </c>
      <c r="K202" s="8">
        <v>1073.039</v>
      </c>
      <c r="L202" s="8">
        <v>747.306</v>
      </c>
      <c r="M202" s="8">
        <v>302.858</v>
      </c>
      <c r="N202" s="8">
        <v>1051.836</v>
      </c>
      <c r="O202" s="8">
        <v>1535.612</v>
      </c>
    </row>
    <row r="203" spans="1:15" ht="12.75">
      <c r="A203" s="6"/>
      <c r="B203" s="10" t="s">
        <v>90</v>
      </c>
      <c r="C203" s="8">
        <f t="shared" si="13"/>
        <v>1678.6850000000002</v>
      </c>
      <c r="D203" s="8">
        <v>97.851</v>
      </c>
      <c r="E203" s="8">
        <v>117.842</v>
      </c>
      <c r="F203" s="8">
        <v>177.863</v>
      </c>
      <c r="G203" s="8">
        <v>197.854</v>
      </c>
      <c r="H203" s="8">
        <v>117.775</v>
      </c>
      <c r="I203" s="8">
        <v>156.638</v>
      </c>
      <c r="J203" s="8">
        <v>40</v>
      </c>
      <c r="K203" s="8">
        <v>137.573</v>
      </c>
      <c r="L203" s="8">
        <v>97.738</v>
      </c>
      <c r="M203" s="8">
        <v>297.71</v>
      </c>
      <c r="N203" s="8">
        <v>179.103</v>
      </c>
      <c r="O203" s="8">
        <v>60.738</v>
      </c>
    </row>
    <row r="204" spans="1:15" ht="12.75">
      <c r="A204" s="6"/>
      <c r="B204" s="10" t="s">
        <v>5</v>
      </c>
      <c r="C204" s="8">
        <f t="shared" si="13"/>
        <v>6727.15509</v>
      </c>
      <c r="D204" s="8">
        <v>789.56759</v>
      </c>
      <c r="E204" s="8">
        <v>759.56167</v>
      </c>
      <c r="F204" s="8">
        <v>762.07875</v>
      </c>
      <c r="G204" s="8">
        <v>602.38434</v>
      </c>
      <c r="H204" s="8">
        <v>536.6024</v>
      </c>
      <c r="I204" s="8">
        <v>645.96037</v>
      </c>
      <c r="J204" s="8">
        <v>482.48963</v>
      </c>
      <c r="K204" s="8">
        <v>357.22586</v>
      </c>
      <c r="L204" s="8">
        <v>484.82647</v>
      </c>
      <c r="M204" s="8">
        <v>603.19245</v>
      </c>
      <c r="N204" s="8">
        <v>457.98281</v>
      </c>
      <c r="O204" s="8">
        <v>245.28275</v>
      </c>
    </row>
    <row r="205" spans="1:15" ht="12.75">
      <c r="A205" s="6"/>
      <c r="B205" s="10" t="s">
        <v>93</v>
      </c>
      <c r="C205" s="8">
        <f t="shared" si="13"/>
        <v>2127.71065</v>
      </c>
      <c r="D205" s="8">
        <v>142.98076</v>
      </c>
      <c r="E205" s="8">
        <v>222.26754</v>
      </c>
      <c r="F205" s="8">
        <v>166.25803</v>
      </c>
      <c r="G205" s="8">
        <v>112.36891</v>
      </c>
      <c r="H205" s="8">
        <v>246.73672</v>
      </c>
      <c r="I205" s="8">
        <v>172.83714</v>
      </c>
      <c r="J205" s="8">
        <v>168.41814000000002</v>
      </c>
      <c r="K205" s="8">
        <v>216.02625</v>
      </c>
      <c r="L205" s="8">
        <v>145.88920000000002</v>
      </c>
      <c r="M205" s="8">
        <v>214.64194</v>
      </c>
      <c r="N205" s="8">
        <v>172.88111999999998</v>
      </c>
      <c r="O205" s="8">
        <v>146.4049</v>
      </c>
    </row>
    <row r="206" spans="1:15" ht="12.75">
      <c r="A206" s="6"/>
      <c r="B206" s="10" t="s">
        <v>92</v>
      </c>
      <c r="C206" s="8">
        <f t="shared" si="13"/>
        <v>1522.913</v>
      </c>
      <c r="D206" s="8">
        <v>139.811</v>
      </c>
      <c r="E206" s="8">
        <v>42.935</v>
      </c>
      <c r="F206" s="8">
        <v>175.869</v>
      </c>
      <c r="G206" s="8">
        <v>151.963</v>
      </c>
      <c r="H206" s="8">
        <v>141.473</v>
      </c>
      <c r="I206" s="8">
        <v>134.85</v>
      </c>
      <c r="J206" s="8">
        <v>65.952</v>
      </c>
      <c r="K206" s="8">
        <v>186.71</v>
      </c>
      <c r="L206" s="8">
        <v>86.959</v>
      </c>
      <c r="M206" s="8">
        <v>195.526</v>
      </c>
      <c r="N206" s="8">
        <v>155.902</v>
      </c>
      <c r="O206" s="8">
        <v>44.963</v>
      </c>
    </row>
    <row r="207" spans="1:15" ht="12.75">
      <c r="A207" s="6"/>
      <c r="B207" s="10" t="s">
        <v>54</v>
      </c>
      <c r="C207" s="8">
        <f t="shared" si="13"/>
        <v>879.7931</v>
      </c>
      <c r="D207" s="8">
        <v>117.68759</v>
      </c>
      <c r="E207" s="8">
        <v>53.712379999999996</v>
      </c>
      <c r="F207" s="8">
        <v>41.63449</v>
      </c>
      <c r="G207" s="8">
        <v>122.53931</v>
      </c>
      <c r="H207" s="8">
        <v>74.38656</v>
      </c>
      <c r="I207" s="8">
        <v>58.88819</v>
      </c>
      <c r="J207" s="8">
        <v>48.27138</v>
      </c>
      <c r="K207" s="8">
        <v>58.30571</v>
      </c>
      <c r="L207" s="8">
        <v>104.52416000000001</v>
      </c>
      <c r="M207" s="8">
        <v>65.76069</v>
      </c>
      <c r="N207" s="8">
        <v>61.85566</v>
      </c>
      <c r="O207" s="8">
        <v>72.22698</v>
      </c>
    </row>
    <row r="208" spans="1:15" ht="12.75">
      <c r="A208" s="6"/>
      <c r="B208" s="10" t="s">
        <v>91</v>
      </c>
      <c r="C208" s="8">
        <f t="shared" si="13"/>
        <v>1327.3936400000002</v>
      </c>
      <c r="D208" s="8">
        <v>200</v>
      </c>
      <c r="E208" s="8">
        <v>100</v>
      </c>
      <c r="F208" s="8">
        <v>0</v>
      </c>
      <c r="G208" s="8">
        <v>0</v>
      </c>
      <c r="H208" s="8">
        <v>20</v>
      </c>
      <c r="I208" s="8">
        <v>0</v>
      </c>
      <c r="J208" s="8">
        <v>129</v>
      </c>
      <c r="K208" s="8">
        <v>220</v>
      </c>
      <c r="L208" s="8">
        <v>156.16364000000002</v>
      </c>
      <c r="M208" s="8">
        <v>199.87</v>
      </c>
      <c r="N208" s="8">
        <v>182.2</v>
      </c>
      <c r="O208" s="8">
        <v>120.16</v>
      </c>
    </row>
    <row r="209" spans="1:15" ht="12.75">
      <c r="A209" s="6"/>
      <c r="B209" s="10" t="s">
        <v>44</v>
      </c>
      <c r="C209" s="8">
        <f t="shared" si="13"/>
        <v>3126.2383600000003</v>
      </c>
      <c r="D209" s="8">
        <v>400.05384000000004</v>
      </c>
      <c r="E209" s="8">
        <v>427.97929999999997</v>
      </c>
      <c r="F209" s="8">
        <v>353.45279</v>
      </c>
      <c r="G209" s="8">
        <v>269.18182</v>
      </c>
      <c r="H209" s="8">
        <v>306.72863</v>
      </c>
      <c r="I209" s="8">
        <v>253.02086</v>
      </c>
      <c r="J209" s="8">
        <v>236.99272</v>
      </c>
      <c r="K209" s="8">
        <v>284.69682</v>
      </c>
      <c r="L209" s="8">
        <v>117.94091</v>
      </c>
      <c r="M209" s="8">
        <v>39.141980000000004</v>
      </c>
      <c r="N209" s="8">
        <v>123.14905999999999</v>
      </c>
      <c r="O209" s="8">
        <v>313.89963</v>
      </c>
    </row>
    <row r="210" spans="1:15" ht="12.75">
      <c r="A210" s="6"/>
      <c r="B210" s="10" t="s">
        <v>62</v>
      </c>
      <c r="C210" s="8">
        <f t="shared" si="13"/>
        <v>292.88444</v>
      </c>
      <c r="D210" s="8">
        <v>29.7486</v>
      </c>
      <c r="E210" s="8">
        <v>13.73095</v>
      </c>
      <c r="F210" s="8">
        <v>42.08621</v>
      </c>
      <c r="G210" s="8">
        <v>29.130950000000002</v>
      </c>
      <c r="H210" s="8">
        <v>27.0458</v>
      </c>
      <c r="I210" s="8">
        <v>13.573</v>
      </c>
      <c r="J210" s="8">
        <v>27.25705</v>
      </c>
      <c r="K210" s="8">
        <v>13.84897</v>
      </c>
      <c r="L210" s="8">
        <v>27.0856</v>
      </c>
      <c r="M210" s="8">
        <v>13.596440000000001</v>
      </c>
      <c r="N210" s="8">
        <v>28.70947</v>
      </c>
      <c r="O210" s="8">
        <v>27.0714</v>
      </c>
    </row>
    <row r="211" spans="1:15" ht="12.75">
      <c r="A211" s="6"/>
      <c r="B211" s="10" t="s">
        <v>115</v>
      </c>
      <c r="C211" s="8">
        <f t="shared" si="13"/>
        <v>1832.5800000000002</v>
      </c>
      <c r="D211" s="8">
        <v>134.88</v>
      </c>
      <c r="E211" s="8">
        <v>100</v>
      </c>
      <c r="F211" s="8">
        <v>150</v>
      </c>
      <c r="G211" s="8">
        <v>150.9</v>
      </c>
      <c r="H211" s="8">
        <v>175</v>
      </c>
      <c r="I211" s="8">
        <v>125</v>
      </c>
      <c r="J211" s="8">
        <v>191.26</v>
      </c>
      <c r="K211" s="8">
        <v>234.88</v>
      </c>
      <c r="L211" s="8">
        <v>150</v>
      </c>
      <c r="M211" s="8">
        <v>175</v>
      </c>
      <c r="N211" s="8">
        <v>79.94</v>
      </c>
      <c r="O211" s="8">
        <v>165.72</v>
      </c>
    </row>
    <row r="212" spans="1:15" ht="12.75">
      <c r="A212" s="6"/>
      <c r="B212" s="10" t="s">
        <v>75</v>
      </c>
      <c r="C212" s="8">
        <f t="shared" si="13"/>
        <v>1706.3887300000001</v>
      </c>
      <c r="D212" s="8">
        <v>1295.35957</v>
      </c>
      <c r="E212" s="8">
        <v>0</v>
      </c>
      <c r="F212" s="8">
        <v>227.27270000000001</v>
      </c>
      <c r="G212" s="8">
        <v>113.63635000000001</v>
      </c>
      <c r="H212" s="8">
        <v>41.04817</v>
      </c>
      <c r="I212" s="8">
        <v>0</v>
      </c>
      <c r="J212" s="8">
        <v>0</v>
      </c>
      <c r="K212" s="8">
        <v>0</v>
      </c>
      <c r="L212" s="8">
        <v>29.071939999999998</v>
      </c>
      <c r="M212" s="8">
        <v>0</v>
      </c>
      <c r="N212" s="8">
        <v>0</v>
      </c>
      <c r="O212" s="8">
        <v>0</v>
      </c>
    </row>
    <row r="213" spans="1:15" ht="12.75">
      <c r="A213" s="6"/>
      <c r="B213" s="10" t="s">
        <v>36</v>
      </c>
      <c r="C213" s="8">
        <f t="shared" si="13"/>
        <v>807.4363799999999</v>
      </c>
      <c r="D213" s="8">
        <v>136.5</v>
      </c>
      <c r="E213" s="8">
        <v>13.876209999999999</v>
      </c>
      <c r="F213" s="8">
        <v>131.4288</v>
      </c>
      <c r="G213" s="8">
        <v>168.96</v>
      </c>
      <c r="H213" s="8">
        <v>53.89705</v>
      </c>
      <c r="I213" s="8">
        <v>65.16091</v>
      </c>
      <c r="J213" s="8">
        <v>28.921529999999997</v>
      </c>
      <c r="K213" s="8">
        <v>87.4955</v>
      </c>
      <c r="L213" s="8">
        <v>49.4628</v>
      </c>
      <c r="M213" s="8">
        <v>0</v>
      </c>
      <c r="N213" s="8">
        <v>57.3</v>
      </c>
      <c r="O213" s="8">
        <v>14.43358</v>
      </c>
    </row>
    <row r="214" spans="1:15" ht="12.75">
      <c r="A214" s="6"/>
      <c r="B214" s="10" t="s">
        <v>71</v>
      </c>
      <c r="C214" s="8">
        <f t="shared" si="13"/>
        <v>47.35856</v>
      </c>
      <c r="D214" s="8">
        <v>0</v>
      </c>
      <c r="E214" s="8">
        <v>0</v>
      </c>
      <c r="F214" s="8">
        <v>0.307</v>
      </c>
      <c r="G214" s="8">
        <v>0</v>
      </c>
      <c r="H214" s="8">
        <v>0.027</v>
      </c>
      <c r="I214" s="8">
        <v>0.0045</v>
      </c>
      <c r="J214" s="8">
        <v>0</v>
      </c>
      <c r="K214" s="8">
        <v>29.47805</v>
      </c>
      <c r="L214" s="8">
        <v>13.41811</v>
      </c>
      <c r="M214" s="8">
        <v>4.1239</v>
      </c>
      <c r="N214" s="8">
        <v>0</v>
      </c>
      <c r="O214" s="8">
        <v>0</v>
      </c>
    </row>
    <row r="215" spans="1:15" ht="12.75">
      <c r="A215" s="6"/>
      <c r="B215" s="10" t="s">
        <v>33</v>
      </c>
      <c r="C215" s="8">
        <f t="shared" si="13"/>
        <v>779.88556</v>
      </c>
      <c r="D215" s="8">
        <v>141.0238</v>
      </c>
      <c r="E215" s="8">
        <v>138.91758</v>
      </c>
      <c r="F215" s="8">
        <v>59.505309999999994</v>
      </c>
      <c r="G215" s="8">
        <v>19.97</v>
      </c>
      <c r="H215" s="8">
        <v>78.36379</v>
      </c>
      <c r="I215" s="8">
        <v>61.829809999999995</v>
      </c>
      <c r="J215" s="8">
        <v>56.91545</v>
      </c>
      <c r="K215" s="8">
        <v>19.24775</v>
      </c>
      <c r="L215" s="8">
        <v>84.18553999999999</v>
      </c>
      <c r="M215" s="8">
        <v>58.80807</v>
      </c>
      <c r="N215" s="8">
        <v>0</v>
      </c>
      <c r="O215" s="8">
        <v>61.11846</v>
      </c>
    </row>
    <row r="216" spans="1:15" ht="12.75">
      <c r="A216" s="6"/>
      <c r="B216" s="10" t="s">
        <v>1</v>
      </c>
      <c r="C216" s="8">
        <f t="shared" si="13"/>
        <v>97.34722</v>
      </c>
      <c r="D216" s="8">
        <v>10.59301</v>
      </c>
      <c r="E216" s="8">
        <v>26.16338</v>
      </c>
      <c r="F216" s="8">
        <v>15.09666</v>
      </c>
      <c r="G216" s="8">
        <v>12.84336</v>
      </c>
      <c r="H216" s="8">
        <v>17.235</v>
      </c>
      <c r="I216" s="8">
        <v>0</v>
      </c>
      <c r="J216" s="8">
        <v>15.415809999999999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</row>
    <row r="217" spans="1:15" ht="12.75">
      <c r="A217" s="6"/>
      <c r="B217" s="10" t="s">
        <v>76</v>
      </c>
      <c r="C217" s="8">
        <f t="shared" si="13"/>
        <v>183.34605000000002</v>
      </c>
      <c r="D217" s="8">
        <v>10.19917</v>
      </c>
      <c r="E217" s="8">
        <v>15.37762</v>
      </c>
      <c r="F217" s="8">
        <v>22.405669999999997</v>
      </c>
      <c r="G217" s="8">
        <v>12.272</v>
      </c>
      <c r="H217" s="8">
        <v>13.181</v>
      </c>
      <c r="I217" s="8">
        <v>15.22682</v>
      </c>
      <c r="J217" s="8">
        <v>24.671080000000003</v>
      </c>
      <c r="K217" s="8">
        <v>8.636</v>
      </c>
      <c r="L217" s="8">
        <v>25.016689999999997</v>
      </c>
      <c r="M217" s="8">
        <v>14.544</v>
      </c>
      <c r="N217" s="8">
        <v>11.817</v>
      </c>
      <c r="O217" s="8">
        <v>9.999</v>
      </c>
    </row>
    <row r="218" spans="1:15" ht="12.75">
      <c r="A218" s="6"/>
      <c r="B218" s="10" t="s">
        <v>13</v>
      </c>
      <c r="C218" s="8">
        <f t="shared" si="13"/>
        <v>798.9404499999999</v>
      </c>
      <c r="D218" s="8">
        <v>59.14693</v>
      </c>
      <c r="E218" s="8">
        <v>19.95834</v>
      </c>
      <c r="F218" s="8">
        <v>80.05894</v>
      </c>
      <c r="G218" s="8">
        <v>55.148</v>
      </c>
      <c r="H218" s="8">
        <v>188.61637</v>
      </c>
      <c r="I218" s="8">
        <v>58.573</v>
      </c>
      <c r="J218" s="8">
        <v>68.284</v>
      </c>
      <c r="K218" s="8">
        <v>81.99988</v>
      </c>
      <c r="L218" s="8">
        <v>80.28682</v>
      </c>
      <c r="M218" s="8">
        <v>49.895849999999996</v>
      </c>
      <c r="N218" s="8">
        <v>29.4838</v>
      </c>
      <c r="O218" s="8">
        <v>27.48852</v>
      </c>
    </row>
    <row r="219" spans="1:15" ht="12.75">
      <c r="A219" s="6"/>
      <c r="B219" s="10" t="s">
        <v>113</v>
      </c>
      <c r="C219" s="8">
        <f t="shared" si="13"/>
        <v>348.974</v>
      </c>
      <c r="D219" s="8">
        <v>32.504</v>
      </c>
      <c r="E219" s="8">
        <v>21</v>
      </c>
      <c r="F219" s="8">
        <v>43.5</v>
      </c>
      <c r="G219" s="8">
        <v>21</v>
      </c>
      <c r="H219" s="8">
        <v>11.25</v>
      </c>
      <c r="I219" s="8">
        <v>0</v>
      </c>
      <c r="J219" s="8">
        <v>32</v>
      </c>
      <c r="K219" s="8">
        <v>65.5</v>
      </c>
      <c r="L219" s="8">
        <v>20</v>
      </c>
      <c r="M219" s="8">
        <v>19.9</v>
      </c>
      <c r="N219" s="8">
        <v>82.32</v>
      </c>
      <c r="O219" s="8">
        <v>0</v>
      </c>
    </row>
    <row r="220" spans="1:15" ht="12.75">
      <c r="A220" s="6"/>
      <c r="B220" s="10" t="s">
        <v>31</v>
      </c>
      <c r="C220" s="8">
        <f t="shared" si="13"/>
        <v>682.5397099999999</v>
      </c>
      <c r="D220" s="8">
        <v>0</v>
      </c>
      <c r="E220" s="8">
        <v>0</v>
      </c>
      <c r="F220" s="8">
        <v>0</v>
      </c>
      <c r="G220" s="8">
        <v>233.60349</v>
      </c>
      <c r="H220" s="8">
        <v>249.48</v>
      </c>
      <c r="I220" s="8">
        <v>0</v>
      </c>
      <c r="J220" s="8">
        <v>0</v>
      </c>
      <c r="K220" s="8">
        <v>0</v>
      </c>
      <c r="L220" s="8">
        <v>0</v>
      </c>
      <c r="M220" s="8">
        <v>144.91078</v>
      </c>
      <c r="N220" s="8">
        <v>0</v>
      </c>
      <c r="O220" s="8">
        <v>54.54544</v>
      </c>
    </row>
    <row r="221" spans="1:15" ht="12.75">
      <c r="A221" s="6"/>
      <c r="B221" s="10" t="s">
        <v>68</v>
      </c>
      <c r="C221" s="8">
        <f t="shared" si="13"/>
        <v>226.84271</v>
      </c>
      <c r="D221" s="8">
        <v>66.8394</v>
      </c>
      <c r="E221" s="8">
        <v>67.91088</v>
      </c>
      <c r="F221" s="8">
        <v>2.359</v>
      </c>
      <c r="G221" s="8">
        <v>38.498</v>
      </c>
      <c r="H221" s="8">
        <v>8.658430000000001</v>
      </c>
      <c r="I221" s="8">
        <v>2.475</v>
      </c>
      <c r="J221" s="8">
        <v>2.5</v>
      </c>
      <c r="K221" s="8">
        <v>6.352</v>
      </c>
      <c r="L221" s="8">
        <v>3.75</v>
      </c>
      <c r="M221" s="8">
        <v>6</v>
      </c>
      <c r="N221" s="8">
        <v>19</v>
      </c>
      <c r="O221" s="8">
        <v>2.5</v>
      </c>
    </row>
    <row r="222" spans="1:15" ht="12.75">
      <c r="A222" s="6"/>
      <c r="B222" s="10" t="s">
        <v>121</v>
      </c>
      <c r="C222" s="8">
        <f t="shared" si="13"/>
        <v>217.14824999999996</v>
      </c>
      <c r="D222" s="8">
        <v>9.66281</v>
      </c>
      <c r="E222" s="8">
        <v>14.451270000000001</v>
      </c>
      <c r="F222" s="8">
        <v>30.70452</v>
      </c>
      <c r="G222" s="8">
        <v>16.722630000000002</v>
      </c>
      <c r="H222" s="8">
        <v>26.52284</v>
      </c>
      <c r="I222" s="8">
        <v>24.534</v>
      </c>
      <c r="J222" s="8">
        <v>13.366299999999999</v>
      </c>
      <c r="K222" s="8">
        <v>26.42975</v>
      </c>
      <c r="L222" s="8">
        <v>36.345589999999994</v>
      </c>
      <c r="M222" s="8">
        <v>7.46241</v>
      </c>
      <c r="N222" s="8">
        <v>9.84624</v>
      </c>
      <c r="O222" s="8">
        <v>1.09989</v>
      </c>
    </row>
    <row r="223" spans="1:15" ht="12.75">
      <c r="A223" s="6"/>
      <c r="B223" s="10" t="s">
        <v>45</v>
      </c>
      <c r="C223" s="8">
        <f t="shared" si="13"/>
        <v>360.07506000000006</v>
      </c>
      <c r="D223" s="8">
        <v>30.05252</v>
      </c>
      <c r="E223" s="8">
        <v>15.39052</v>
      </c>
      <c r="F223" s="8">
        <v>43.2028</v>
      </c>
      <c r="G223" s="8">
        <v>40.77271</v>
      </c>
      <c r="H223" s="8">
        <v>30.03555</v>
      </c>
      <c r="I223" s="8">
        <v>30.26473</v>
      </c>
      <c r="J223" s="8">
        <v>30.41243</v>
      </c>
      <c r="K223" s="8">
        <v>29.88945</v>
      </c>
      <c r="L223" s="8">
        <v>25.79198</v>
      </c>
      <c r="M223" s="8">
        <v>27.051479999999998</v>
      </c>
      <c r="N223" s="8">
        <v>28.97568</v>
      </c>
      <c r="O223" s="8">
        <v>28.23521</v>
      </c>
    </row>
    <row r="224" spans="1:15" ht="12.75">
      <c r="A224" s="6"/>
      <c r="B224" s="10" t="s">
        <v>17</v>
      </c>
      <c r="C224" s="8">
        <f t="shared" si="13"/>
        <v>921.39653</v>
      </c>
      <c r="D224" s="8">
        <v>98.465</v>
      </c>
      <c r="E224" s="8">
        <v>49.82</v>
      </c>
      <c r="F224" s="8">
        <v>127.73012</v>
      </c>
      <c r="G224" s="8">
        <v>74.158</v>
      </c>
      <c r="H224" s="8">
        <v>59.67</v>
      </c>
      <c r="I224" s="8">
        <v>109.061</v>
      </c>
      <c r="J224" s="8">
        <v>81.24</v>
      </c>
      <c r="K224" s="8">
        <v>80.918</v>
      </c>
      <c r="L224" s="8">
        <v>58.15941</v>
      </c>
      <c r="M224" s="8">
        <v>36.865</v>
      </c>
      <c r="N224" s="8">
        <v>80.26</v>
      </c>
      <c r="O224" s="8">
        <v>65.05</v>
      </c>
    </row>
    <row r="225" spans="1:15" ht="12.75">
      <c r="A225" s="6"/>
      <c r="B225" s="10" t="s">
        <v>25</v>
      </c>
      <c r="C225" s="8">
        <f t="shared" si="13"/>
        <v>2437.92</v>
      </c>
      <c r="D225" s="8">
        <v>67.4</v>
      </c>
      <c r="E225" s="8">
        <v>0</v>
      </c>
      <c r="F225" s="8">
        <v>138.68</v>
      </c>
      <c r="G225" s="8">
        <v>122.86</v>
      </c>
      <c r="H225" s="8">
        <v>565.98</v>
      </c>
      <c r="I225" s="8">
        <v>666.5</v>
      </c>
      <c r="J225" s="8">
        <v>132</v>
      </c>
      <c r="K225" s="8">
        <v>104.5</v>
      </c>
      <c r="L225" s="8">
        <v>140</v>
      </c>
      <c r="M225" s="8">
        <v>60</v>
      </c>
      <c r="N225" s="8">
        <v>240</v>
      </c>
      <c r="O225" s="8">
        <v>200</v>
      </c>
    </row>
    <row r="226" spans="1:15" ht="12.75">
      <c r="A226" s="6"/>
      <c r="B226" s="10" t="s">
        <v>102</v>
      </c>
      <c r="C226" s="8">
        <f t="shared" si="13"/>
        <v>180.96999999999997</v>
      </c>
      <c r="D226" s="8">
        <v>0</v>
      </c>
      <c r="E226" s="8">
        <v>0</v>
      </c>
      <c r="F226" s="8">
        <v>104.57</v>
      </c>
      <c r="G226" s="8">
        <v>0</v>
      </c>
      <c r="H226" s="8">
        <v>0</v>
      </c>
      <c r="I226" s="8">
        <v>0</v>
      </c>
      <c r="J226" s="8">
        <v>11.95</v>
      </c>
      <c r="K226" s="8">
        <v>3.27</v>
      </c>
      <c r="L226" s="8">
        <v>0</v>
      </c>
      <c r="M226" s="8">
        <v>19.86</v>
      </c>
      <c r="N226" s="8">
        <v>41.32</v>
      </c>
      <c r="O226" s="8">
        <v>0</v>
      </c>
    </row>
    <row r="227" spans="1:15" ht="12.75">
      <c r="A227" s="6"/>
      <c r="B227" s="10" t="s">
        <v>18</v>
      </c>
      <c r="C227" s="8">
        <f t="shared" si="13"/>
        <v>27.764950000000002</v>
      </c>
      <c r="D227" s="8">
        <v>1.293</v>
      </c>
      <c r="E227" s="8">
        <v>0.19127000000000002</v>
      </c>
      <c r="F227" s="8">
        <v>17.1301</v>
      </c>
      <c r="G227" s="8">
        <v>2.34367</v>
      </c>
      <c r="H227" s="8">
        <v>0.08281999999999999</v>
      </c>
      <c r="I227" s="8">
        <v>0.6659700000000001</v>
      </c>
      <c r="J227" s="8">
        <v>0.05777</v>
      </c>
      <c r="K227" s="8">
        <v>0.09758</v>
      </c>
      <c r="L227" s="8">
        <v>1.61293</v>
      </c>
      <c r="M227" s="8">
        <v>0.01</v>
      </c>
      <c r="N227" s="8">
        <v>0.02494</v>
      </c>
      <c r="O227" s="8">
        <v>4.254899999999999</v>
      </c>
    </row>
    <row r="228" spans="1:15" ht="12.75">
      <c r="A228" s="6"/>
      <c r="B228" s="10" t="s">
        <v>32</v>
      </c>
      <c r="C228" s="8">
        <f t="shared" si="13"/>
        <v>281.308</v>
      </c>
      <c r="D228" s="8">
        <v>101.327</v>
      </c>
      <c r="E228" s="8">
        <v>124.727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21.254</v>
      </c>
      <c r="L228" s="8">
        <v>0</v>
      </c>
      <c r="M228" s="8">
        <v>0</v>
      </c>
      <c r="N228" s="8">
        <v>34</v>
      </c>
      <c r="O228" s="8">
        <v>0</v>
      </c>
    </row>
    <row r="229" spans="1:15" ht="12.75">
      <c r="A229" s="6"/>
      <c r="B229" s="10" t="s">
        <v>117</v>
      </c>
      <c r="C229" s="8">
        <f t="shared" si="13"/>
        <v>66.0274</v>
      </c>
      <c r="D229" s="8">
        <v>0</v>
      </c>
      <c r="E229" s="8">
        <v>6.98523</v>
      </c>
      <c r="F229" s="8">
        <v>12.92274</v>
      </c>
      <c r="G229" s="8">
        <v>0</v>
      </c>
      <c r="H229" s="8">
        <v>7.152340000000001</v>
      </c>
      <c r="I229" s="8">
        <v>9.555620000000001</v>
      </c>
      <c r="J229" s="8">
        <v>7.53387</v>
      </c>
      <c r="K229" s="8">
        <v>0</v>
      </c>
      <c r="L229" s="8">
        <v>5.79024</v>
      </c>
      <c r="M229" s="8">
        <v>6.56361</v>
      </c>
      <c r="N229" s="8">
        <v>8.24975</v>
      </c>
      <c r="O229" s="8">
        <v>1.274</v>
      </c>
    </row>
    <row r="230" spans="1:15" ht="12.75">
      <c r="A230" s="6"/>
      <c r="B230" s="10" t="s">
        <v>64</v>
      </c>
      <c r="C230" s="8">
        <f t="shared" si="13"/>
        <v>59.81399999999999</v>
      </c>
      <c r="D230" s="8">
        <v>0</v>
      </c>
      <c r="E230" s="8">
        <v>6.51</v>
      </c>
      <c r="F230" s="8">
        <v>0</v>
      </c>
      <c r="G230" s="8">
        <v>0</v>
      </c>
      <c r="H230" s="8">
        <v>0</v>
      </c>
      <c r="I230" s="8">
        <v>7.53</v>
      </c>
      <c r="J230" s="8">
        <v>0</v>
      </c>
      <c r="K230" s="8">
        <v>0</v>
      </c>
      <c r="L230" s="8">
        <v>0</v>
      </c>
      <c r="M230" s="8">
        <v>4.716</v>
      </c>
      <c r="N230" s="8">
        <v>25.014</v>
      </c>
      <c r="O230" s="8">
        <v>16.044</v>
      </c>
    </row>
    <row r="231" spans="1:15" ht="12.75">
      <c r="A231" s="6"/>
      <c r="B231" s="10" t="s">
        <v>16</v>
      </c>
      <c r="C231" s="8">
        <f t="shared" si="13"/>
        <v>131.02590999999998</v>
      </c>
      <c r="D231" s="8">
        <v>2</v>
      </c>
      <c r="E231" s="8">
        <v>20</v>
      </c>
      <c r="F231" s="8">
        <v>27</v>
      </c>
      <c r="G231" s="8">
        <v>0</v>
      </c>
      <c r="H231" s="8">
        <v>5.08275</v>
      </c>
      <c r="I231" s="8">
        <v>22.07979</v>
      </c>
      <c r="J231" s="8">
        <v>2.2535100000000003</v>
      </c>
      <c r="K231" s="8">
        <v>22.02742</v>
      </c>
      <c r="L231" s="8">
        <v>2.47444</v>
      </c>
      <c r="M231" s="8">
        <v>22</v>
      </c>
      <c r="N231" s="8">
        <v>0.13329</v>
      </c>
      <c r="O231" s="8">
        <v>5.97471</v>
      </c>
    </row>
    <row r="232" spans="1:15" ht="12.75">
      <c r="A232" s="6"/>
      <c r="B232" s="10" t="s">
        <v>4</v>
      </c>
      <c r="C232" s="8">
        <f t="shared" si="13"/>
        <v>155.23472</v>
      </c>
      <c r="D232" s="8">
        <v>4.586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150.64872</v>
      </c>
      <c r="L232" s="8">
        <v>0</v>
      </c>
      <c r="M232" s="8">
        <v>0</v>
      </c>
      <c r="N232" s="8">
        <v>0</v>
      </c>
      <c r="O232" s="8">
        <v>0</v>
      </c>
    </row>
    <row r="233" spans="1:15" ht="12.75">
      <c r="A233" s="6"/>
      <c r="B233" s="10" t="s">
        <v>61</v>
      </c>
      <c r="C233" s="8">
        <f t="shared" si="13"/>
        <v>179.8185</v>
      </c>
      <c r="D233" s="8">
        <v>19.98</v>
      </c>
      <c r="E233" s="8">
        <v>0</v>
      </c>
      <c r="F233" s="8">
        <v>39.96</v>
      </c>
      <c r="G233" s="8">
        <v>0</v>
      </c>
      <c r="H233" s="8">
        <v>19.98</v>
      </c>
      <c r="I233" s="8">
        <v>19.98</v>
      </c>
      <c r="J233" s="8">
        <v>0</v>
      </c>
      <c r="K233" s="8">
        <v>39.9585</v>
      </c>
      <c r="L233" s="8">
        <v>0</v>
      </c>
      <c r="M233" s="8">
        <v>0</v>
      </c>
      <c r="N233" s="8">
        <v>0</v>
      </c>
      <c r="O233" s="8">
        <v>39.96</v>
      </c>
    </row>
    <row r="234" spans="1:15" ht="12.75">
      <c r="A234" s="6"/>
      <c r="B234" s="10" t="s">
        <v>111</v>
      </c>
      <c r="C234" s="8">
        <f t="shared" si="13"/>
        <v>6.034199999999999</v>
      </c>
      <c r="D234" s="8">
        <v>0</v>
      </c>
      <c r="E234" s="8">
        <v>0</v>
      </c>
      <c r="F234" s="8">
        <v>0.664</v>
      </c>
      <c r="G234" s="8">
        <v>0</v>
      </c>
      <c r="H234" s="8">
        <v>0</v>
      </c>
      <c r="I234" s="8">
        <v>0.243</v>
      </c>
      <c r="J234" s="8">
        <v>3.5772</v>
      </c>
      <c r="K234" s="8">
        <v>0.06</v>
      </c>
      <c r="L234" s="8">
        <v>0.25</v>
      </c>
      <c r="M234" s="8">
        <v>0.69</v>
      </c>
      <c r="N234" s="8">
        <v>0</v>
      </c>
      <c r="O234" s="8">
        <v>0.55</v>
      </c>
    </row>
    <row r="235" spans="1:15" ht="12.75">
      <c r="A235" s="6"/>
      <c r="B235" s="10" t="s">
        <v>105</v>
      </c>
      <c r="C235" s="8">
        <f t="shared" si="13"/>
        <v>88.80717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13.79475</v>
      </c>
      <c r="J235" s="8">
        <v>37.77062</v>
      </c>
      <c r="K235" s="8">
        <v>13.02294</v>
      </c>
      <c r="L235" s="8">
        <v>14.179829999999999</v>
      </c>
      <c r="M235" s="8">
        <v>9.03903</v>
      </c>
      <c r="N235" s="8">
        <v>1</v>
      </c>
      <c r="O235" s="8">
        <v>0</v>
      </c>
    </row>
    <row r="236" spans="1:15" ht="12.75">
      <c r="A236" s="6"/>
      <c r="B236" s="10" t="s">
        <v>128</v>
      </c>
      <c r="C236" s="8">
        <f t="shared" si="13"/>
        <v>4267.68373</v>
      </c>
      <c r="D236" s="8">
        <v>233.56517999999997</v>
      </c>
      <c r="E236" s="8">
        <v>382.95121000000006</v>
      </c>
      <c r="F236" s="8">
        <v>466.8259099999999</v>
      </c>
      <c r="G236" s="8">
        <v>473.61187000000007</v>
      </c>
      <c r="H236" s="8">
        <v>345.92983000000004</v>
      </c>
      <c r="I236" s="8">
        <v>270.91808</v>
      </c>
      <c r="J236" s="8">
        <v>504.48800000000006</v>
      </c>
      <c r="K236" s="8">
        <v>325.27119000000005</v>
      </c>
      <c r="L236" s="8">
        <v>304.33788</v>
      </c>
      <c r="M236" s="8">
        <v>364.04158000000007</v>
      </c>
      <c r="N236" s="8">
        <v>255.93308000000002</v>
      </c>
      <c r="O236" s="8">
        <v>339.80992</v>
      </c>
    </row>
    <row r="237" spans="1:16" s="15" customFormat="1" ht="12.75">
      <c r="A237" s="13"/>
      <c r="B237" s="20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24"/>
    </row>
    <row r="238" spans="1:15" ht="12.75">
      <c r="A238" s="6"/>
      <c r="B238" s="23" t="s">
        <v>124</v>
      </c>
      <c r="C238" s="5">
        <f>SUM(D238:O238)</f>
        <v>60855.94919</v>
      </c>
      <c r="D238" s="5">
        <f aca="true" t="shared" si="14" ref="D238:O238">SUM(D239:D278)</f>
        <v>5700.4220700000005</v>
      </c>
      <c r="E238" s="5">
        <f t="shared" si="14"/>
        <v>5836.187910000001</v>
      </c>
      <c r="F238" s="5">
        <f t="shared" si="14"/>
        <v>7135.935969999999</v>
      </c>
      <c r="G238" s="5">
        <f t="shared" si="14"/>
        <v>5038.784270000003</v>
      </c>
      <c r="H238" s="5">
        <f t="shared" si="14"/>
        <v>5094.4481000000005</v>
      </c>
      <c r="I238" s="5">
        <f t="shared" si="14"/>
        <v>5460.136980000001</v>
      </c>
      <c r="J238" s="5">
        <f t="shared" si="14"/>
        <v>4480.93165</v>
      </c>
      <c r="K238" s="5">
        <f t="shared" si="14"/>
        <v>4326.58693</v>
      </c>
      <c r="L238" s="5">
        <f t="shared" si="14"/>
        <v>3501.2997100000002</v>
      </c>
      <c r="M238" s="5">
        <f t="shared" si="14"/>
        <v>4292.6489</v>
      </c>
      <c r="N238" s="5">
        <f t="shared" si="14"/>
        <v>5010.73619</v>
      </c>
      <c r="O238" s="5">
        <f t="shared" si="14"/>
        <v>4977.83051</v>
      </c>
    </row>
    <row r="239" spans="1:15" ht="12.75">
      <c r="A239" s="6"/>
      <c r="B239" s="10" t="s">
        <v>65</v>
      </c>
      <c r="C239" s="8">
        <f>SUM(D239:O239)</f>
        <v>4692.693979999999</v>
      </c>
      <c r="D239" s="8">
        <v>207.8</v>
      </c>
      <c r="E239" s="8">
        <v>363.064</v>
      </c>
      <c r="F239" s="8">
        <v>425.47366</v>
      </c>
      <c r="G239" s="8">
        <v>469.99732</v>
      </c>
      <c r="H239" s="8">
        <v>402.498</v>
      </c>
      <c r="I239" s="8">
        <v>440.789</v>
      </c>
      <c r="J239" s="8">
        <v>566.414</v>
      </c>
      <c r="K239" s="8">
        <v>307.041</v>
      </c>
      <c r="L239" s="8">
        <v>286.207</v>
      </c>
      <c r="M239" s="8">
        <v>420.998</v>
      </c>
      <c r="N239" s="8">
        <v>358.748</v>
      </c>
      <c r="O239" s="8">
        <v>443.664</v>
      </c>
    </row>
    <row r="240" spans="1:15" ht="12.75">
      <c r="A240" s="6"/>
      <c r="B240" s="10" t="s">
        <v>67</v>
      </c>
      <c r="C240" s="8">
        <f aca="true" t="shared" si="15" ref="C240:C278">SUM(D240:O240)</f>
        <v>2854.16375</v>
      </c>
      <c r="D240" s="8">
        <v>0</v>
      </c>
      <c r="E240" s="8">
        <v>325.12420000000003</v>
      </c>
      <c r="F240" s="8">
        <v>323.8146</v>
      </c>
      <c r="G240" s="8">
        <v>209.985</v>
      </c>
      <c r="H240" s="8">
        <v>100.28195</v>
      </c>
      <c r="I240" s="8">
        <v>192.06</v>
      </c>
      <c r="J240" s="8">
        <v>78.43575</v>
      </c>
      <c r="K240" s="8">
        <v>97.69</v>
      </c>
      <c r="L240" s="8">
        <v>221.268</v>
      </c>
      <c r="M240" s="8">
        <v>375.9455</v>
      </c>
      <c r="N240" s="8">
        <v>494.2775</v>
      </c>
      <c r="O240" s="8">
        <v>435.28125</v>
      </c>
    </row>
    <row r="241" spans="1:15" ht="12.75">
      <c r="A241" s="6"/>
      <c r="B241" s="10" t="s">
        <v>80</v>
      </c>
      <c r="C241" s="8">
        <f t="shared" si="15"/>
        <v>2157.658</v>
      </c>
      <c r="D241" s="8">
        <v>192.5</v>
      </c>
      <c r="E241" s="8">
        <v>319.5</v>
      </c>
      <c r="F241" s="8">
        <v>538</v>
      </c>
      <c r="G241" s="8">
        <v>76</v>
      </c>
      <c r="H241" s="8">
        <v>83</v>
      </c>
      <c r="I241" s="8">
        <v>270</v>
      </c>
      <c r="J241" s="8">
        <v>433.75</v>
      </c>
      <c r="K241" s="8">
        <v>224</v>
      </c>
      <c r="L241" s="8">
        <v>14.908</v>
      </c>
      <c r="M241" s="8">
        <v>6</v>
      </c>
      <c r="N241" s="8">
        <v>0</v>
      </c>
      <c r="O241" s="8">
        <v>0</v>
      </c>
    </row>
    <row r="242" spans="1:15" ht="12.75">
      <c r="A242" s="6"/>
      <c r="B242" s="10" t="s">
        <v>38</v>
      </c>
      <c r="C242" s="8">
        <f t="shared" si="15"/>
        <v>1197.5529800000002</v>
      </c>
      <c r="D242" s="8">
        <v>65.98967999999999</v>
      </c>
      <c r="E242" s="8">
        <v>125.52</v>
      </c>
      <c r="F242" s="8">
        <v>115.20960000000001</v>
      </c>
      <c r="G242" s="8">
        <v>88.88380000000001</v>
      </c>
      <c r="H242" s="8">
        <v>114.2897</v>
      </c>
      <c r="I242" s="8">
        <v>109.42736000000001</v>
      </c>
      <c r="J242" s="8">
        <v>68.2764</v>
      </c>
      <c r="K242" s="8">
        <v>96.50456</v>
      </c>
      <c r="L242" s="8">
        <v>110.4796</v>
      </c>
      <c r="M242" s="8">
        <v>15.8712</v>
      </c>
      <c r="N242" s="8">
        <v>171.49204</v>
      </c>
      <c r="O242" s="8">
        <v>115.60904</v>
      </c>
    </row>
    <row r="243" spans="1:15" ht="12.75">
      <c r="A243" s="6"/>
      <c r="B243" s="10" t="s">
        <v>69</v>
      </c>
      <c r="C243" s="8">
        <f t="shared" si="15"/>
        <v>361.45964000000004</v>
      </c>
      <c r="D243" s="8">
        <v>14.52416</v>
      </c>
      <c r="E243" s="8">
        <v>30.35168</v>
      </c>
      <c r="F243" s="8">
        <v>50.27732</v>
      </c>
      <c r="G243" s="8">
        <v>64.07083</v>
      </c>
      <c r="H243" s="8">
        <v>40.352489999999996</v>
      </c>
      <c r="I243" s="8">
        <v>39.759769999999996</v>
      </c>
      <c r="J243" s="8">
        <v>33.54385</v>
      </c>
      <c r="K243" s="8">
        <v>24.31443</v>
      </c>
      <c r="L243" s="8">
        <v>13.49817</v>
      </c>
      <c r="M243" s="8">
        <v>11.64151</v>
      </c>
      <c r="N243" s="8">
        <v>25.943630000000002</v>
      </c>
      <c r="O243" s="8">
        <v>13.181799999999999</v>
      </c>
    </row>
    <row r="244" spans="1:15" ht="12.75">
      <c r="A244" s="6"/>
      <c r="B244" s="10" t="s">
        <v>83</v>
      </c>
      <c r="C244" s="8">
        <f t="shared" si="15"/>
        <v>10710.3</v>
      </c>
      <c r="D244" s="8">
        <v>938</v>
      </c>
      <c r="E244" s="8">
        <v>707.1</v>
      </c>
      <c r="F244" s="8">
        <v>810.49</v>
      </c>
      <c r="G244" s="8">
        <v>535</v>
      </c>
      <c r="H244" s="8">
        <v>431</v>
      </c>
      <c r="I244" s="8">
        <v>471</v>
      </c>
      <c r="J244" s="8">
        <v>653.41</v>
      </c>
      <c r="K244" s="8">
        <v>837.5</v>
      </c>
      <c r="L244" s="8">
        <v>1101.8</v>
      </c>
      <c r="M244" s="8">
        <v>1575</v>
      </c>
      <c r="N244" s="8">
        <v>1390</v>
      </c>
      <c r="O244" s="8">
        <v>1260</v>
      </c>
    </row>
    <row r="245" spans="1:15" ht="12.75">
      <c r="A245" s="6"/>
      <c r="B245" s="10" t="s">
        <v>93</v>
      </c>
      <c r="C245" s="8">
        <f t="shared" si="15"/>
        <v>2136.40359</v>
      </c>
      <c r="D245" s="8">
        <v>119.92117</v>
      </c>
      <c r="E245" s="8">
        <v>176.93434</v>
      </c>
      <c r="F245" s="8">
        <v>174.62338</v>
      </c>
      <c r="G245" s="8">
        <v>259.8967</v>
      </c>
      <c r="H245" s="8">
        <v>185.63613</v>
      </c>
      <c r="I245" s="8">
        <v>180.81939000000003</v>
      </c>
      <c r="J245" s="8">
        <v>207.27564</v>
      </c>
      <c r="K245" s="8">
        <v>116.76472</v>
      </c>
      <c r="L245" s="8">
        <v>147.37196</v>
      </c>
      <c r="M245" s="8">
        <v>205.23618</v>
      </c>
      <c r="N245" s="8">
        <v>186.54478</v>
      </c>
      <c r="O245" s="8">
        <v>175.37920000000003</v>
      </c>
    </row>
    <row r="246" spans="1:15" ht="12.75">
      <c r="A246" s="6"/>
      <c r="B246" s="10" t="s">
        <v>5</v>
      </c>
      <c r="C246" s="8">
        <f t="shared" si="15"/>
        <v>7718.71623</v>
      </c>
      <c r="D246" s="8">
        <v>1440.5523999999998</v>
      </c>
      <c r="E246" s="8">
        <v>912.5435500000001</v>
      </c>
      <c r="F246" s="8">
        <v>640.1004399999999</v>
      </c>
      <c r="G246" s="8">
        <v>678.3490899999999</v>
      </c>
      <c r="H246" s="8">
        <v>803.04297</v>
      </c>
      <c r="I246" s="8">
        <v>728.63904</v>
      </c>
      <c r="J246" s="8">
        <v>331.495</v>
      </c>
      <c r="K246" s="8">
        <v>500.8</v>
      </c>
      <c r="L246" s="8">
        <v>233.89314000000002</v>
      </c>
      <c r="M246" s="8">
        <v>377.06385</v>
      </c>
      <c r="N246" s="8">
        <v>595.0806</v>
      </c>
      <c r="O246" s="8">
        <v>477.15615</v>
      </c>
    </row>
    <row r="247" spans="1:15" ht="12.75">
      <c r="A247" s="6"/>
      <c r="B247" s="10" t="s">
        <v>54</v>
      </c>
      <c r="C247" s="8">
        <f t="shared" si="15"/>
        <v>1196.9175199999997</v>
      </c>
      <c r="D247" s="8">
        <v>140.11697</v>
      </c>
      <c r="E247" s="8">
        <v>41.83249</v>
      </c>
      <c r="F247" s="8">
        <v>109.05451</v>
      </c>
      <c r="G247" s="8">
        <v>90.27707000000001</v>
      </c>
      <c r="H247" s="8">
        <v>138.50034</v>
      </c>
      <c r="I247" s="8">
        <v>70.99923</v>
      </c>
      <c r="J247" s="8">
        <v>93.79855</v>
      </c>
      <c r="K247" s="8">
        <v>114.82733999999999</v>
      </c>
      <c r="L247" s="8">
        <v>151.56861999999998</v>
      </c>
      <c r="M247" s="8">
        <v>51.04367</v>
      </c>
      <c r="N247" s="8">
        <v>109.46454</v>
      </c>
      <c r="O247" s="8">
        <v>85.43419</v>
      </c>
    </row>
    <row r="248" spans="1:15" ht="12.75">
      <c r="A248" s="6"/>
      <c r="B248" s="10" t="s">
        <v>74</v>
      </c>
      <c r="C248" s="8">
        <f t="shared" si="15"/>
        <v>1039.44809</v>
      </c>
      <c r="D248" s="8">
        <v>119.91841000000001</v>
      </c>
      <c r="E248" s="8">
        <v>59.952349999999996</v>
      </c>
      <c r="F248" s="8">
        <v>79.90546</v>
      </c>
      <c r="G248" s="8">
        <v>79.87877999999999</v>
      </c>
      <c r="H248" s="8">
        <v>79.97341</v>
      </c>
      <c r="I248" s="8">
        <v>59.98278</v>
      </c>
      <c r="J248" s="8">
        <v>79.98621</v>
      </c>
      <c r="K248" s="8">
        <v>79.96625</v>
      </c>
      <c r="L248" s="8">
        <v>99.98028</v>
      </c>
      <c r="M248" s="8">
        <v>139.94946</v>
      </c>
      <c r="N248" s="8">
        <v>99.96347</v>
      </c>
      <c r="O248" s="8">
        <v>59.99123</v>
      </c>
    </row>
    <row r="249" spans="1:15" ht="12.75">
      <c r="A249" s="6"/>
      <c r="B249" s="10" t="s">
        <v>109</v>
      </c>
      <c r="C249" s="8">
        <f t="shared" si="15"/>
        <v>1060.8039999999999</v>
      </c>
      <c r="D249" s="8">
        <v>96.059</v>
      </c>
      <c r="E249" s="8">
        <v>93.987</v>
      </c>
      <c r="F249" s="8">
        <v>103.407</v>
      </c>
      <c r="G249" s="8">
        <v>88.672</v>
      </c>
      <c r="H249" s="8">
        <v>83.996</v>
      </c>
      <c r="I249" s="8">
        <v>66.334</v>
      </c>
      <c r="J249" s="8">
        <v>66.727</v>
      </c>
      <c r="K249" s="8">
        <v>71.665</v>
      </c>
      <c r="L249" s="8">
        <v>117.535</v>
      </c>
      <c r="M249" s="8">
        <v>89.057</v>
      </c>
      <c r="N249" s="8">
        <v>76.718</v>
      </c>
      <c r="O249" s="8">
        <v>106.647</v>
      </c>
    </row>
    <row r="250" spans="1:15" ht="12.75">
      <c r="A250" s="6"/>
      <c r="B250" s="10" t="s">
        <v>4</v>
      </c>
      <c r="C250" s="8">
        <f t="shared" si="15"/>
        <v>1317.4075</v>
      </c>
      <c r="D250" s="8">
        <v>198.56323999999998</v>
      </c>
      <c r="E250" s="8">
        <v>155.76808</v>
      </c>
      <c r="F250" s="8">
        <v>254.488</v>
      </c>
      <c r="G250" s="8">
        <v>0.02</v>
      </c>
      <c r="H250" s="8">
        <v>0</v>
      </c>
      <c r="I250" s="8">
        <v>129.995</v>
      </c>
      <c r="J250" s="8">
        <v>180.058</v>
      </c>
      <c r="K250" s="8">
        <v>100.548</v>
      </c>
      <c r="L250" s="8">
        <v>129.966</v>
      </c>
      <c r="M250" s="8">
        <v>119.6</v>
      </c>
      <c r="N250" s="8">
        <v>22.5</v>
      </c>
      <c r="O250" s="8">
        <v>25.90118</v>
      </c>
    </row>
    <row r="251" spans="1:15" ht="12.75">
      <c r="A251" s="6"/>
      <c r="B251" s="10" t="s">
        <v>44</v>
      </c>
      <c r="C251" s="8">
        <f t="shared" si="15"/>
        <v>801.2893999999999</v>
      </c>
      <c r="D251" s="8">
        <v>82.72726</v>
      </c>
      <c r="E251" s="8">
        <v>95.17363</v>
      </c>
      <c r="F251" s="8">
        <v>84.87727000000001</v>
      </c>
      <c r="G251" s="8">
        <v>66.56264</v>
      </c>
      <c r="H251" s="8">
        <v>62.790910000000004</v>
      </c>
      <c r="I251" s="8">
        <v>42.94457</v>
      </c>
      <c r="J251" s="8">
        <v>71.73</v>
      </c>
      <c r="K251" s="8">
        <v>64.275</v>
      </c>
      <c r="L251" s="8">
        <v>42.175</v>
      </c>
      <c r="M251" s="8">
        <v>64.275</v>
      </c>
      <c r="N251" s="8">
        <v>66.3</v>
      </c>
      <c r="O251" s="8">
        <v>57.45812</v>
      </c>
    </row>
    <row r="252" spans="1:15" ht="12.75">
      <c r="A252" s="6"/>
      <c r="B252" s="10" t="s">
        <v>28</v>
      </c>
      <c r="C252" s="8">
        <f t="shared" si="15"/>
        <v>1803.5742</v>
      </c>
      <c r="D252" s="8">
        <v>161.37289</v>
      </c>
      <c r="E252" s="8">
        <v>173.17443</v>
      </c>
      <c r="F252" s="8">
        <v>223.96042</v>
      </c>
      <c r="G252" s="8">
        <v>288.22790000000003</v>
      </c>
      <c r="H252" s="8">
        <v>250.51579999999998</v>
      </c>
      <c r="I252" s="8">
        <v>128.64133</v>
      </c>
      <c r="J252" s="8">
        <v>21.599349999999998</v>
      </c>
      <c r="K252" s="8">
        <v>63.37318</v>
      </c>
      <c r="L252" s="8">
        <v>61.172</v>
      </c>
      <c r="M252" s="8">
        <v>128.41425</v>
      </c>
      <c r="N252" s="8">
        <v>130.52358</v>
      </c>
      <c r="O252" s="8">
        <v>172.59907</v>
      </c>
    </row>
    <row r="253" spans="1:15" ht="12.75">
      <c r="A253" s="6"/>
      <c r="B253" s="10" t="s">
        <v>114</v>
      </c>
      <c r="C253" s="8">
        <f t="shared" si="15"/>
        <v>2050.2606</v>
      </c>
      <c r="D253" s="8">
        <v>108.8634</v>
      </c>
      <c r="E253" s="8">
        <v>127.0073</v>
      </c>
      <c r="F253" s="8">
        <v>181.439</v>
      </c>
      <c r="G253" s="8">
        <v>344.73409999999996</v>
      </c>
      <c r="H253" s="8">
        <v>308.4463</v>
      </c>
      <c r="I253" s="8">
        <v>326.59020000000004</v>
      </c>
      <c r="J253" s="8">
        <v>163.29510000000002</v>
      </c>
      <c r="K253" s="8">
        <v>54.431599999999996</v>
      </c>
      <c r="L253" s="8">
        <v>54.4317</v>
      </c>
      <c r="M253" s="8">
        <v>0</v>
      </c>
      <c r="N253" s="8">
        <v>108.8634</v>
      </c>
      <c r="O253" s="8">
        <v>272.1585</v>
      </c>
    </row>
    <row r="254" spans="1:15" ht="12.75">
      <c r="A254" s="6"/>
      <c r="B254" s="10" t="s">
        <v>31</v>
      </c>
      <c r="C254" s="8">
        <f t="shared" si="15"/>
        <v>535.90811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318.18111</v>
      </c>
      <c r="K254" s="8">
        <v>217.727</v>
      </c>
      <c r="L254" s="8">
        <v>0</v>
      </c>
      <c r="M254" s="8">
        <v>0</v>
      </c>
      <c r="N254" s="8">
        <v>0</v>
      </c>
      <c r="O254" s="8">
        <v>0</v>
      </c>
    </row>
    <row r="255" spans="1:15" ht="12.75">
      <c r="A255" s="6"/>
      <c r="B255" s="10" t="s">
        <v>101</v>
      </c>
      <c r="C255" s="8">
        <f t="shared" si="15"/>
        <v>448</v>
      </c>
      <c r="D255" s="8">
        <v>25</v>
      </c>
      <c r="E255" s="8">
        <v>25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124</v>
      </c>
      <c r="N255" s="8">
        <v>200</v>
      </c>
      <c r="O255" s="8">
        <v>74</v>
      </c>
    </row>
    <row r="256" spans="1:15" ht="12.75">
      <c r="A256" s="6"/>
      <c r="B256" s="10" t="s">
        <v>99</v>
      </c>
      <c r="C256" s="8">
        <f t="shared" si="15"/>
        <v>1094.525</v>
      </c>
      <c r="D256" s="8">
        <v>0</v>
      </c>
      <c r="E256" s="8">
        <v>84</v>
      </c>
      <c r="F256" s="8">
        <v>69</v>
      </c>
      <c r="G256" s="8">
        <v>44</v>
      </c>
      <c r="H256" s="8">
        <v>127</v>
      </c>
      <c r="I256" s="8">
        <v>220</v>
      </c>
      <c r="J256" s="8">
        <v>0.525</v>
      </c>
      <c r="K256" s="8">
        <v>330</v>
      </c>
      <c r="L256" s="8">
        <v>220</v>
      </c>
      <c r="M256" s="8">
        <v>0</v>
      </c>
      <c r="N256" s="8">
        <v>0</v>
      </c>
      <c r="O256" s="8">
        <v>0</v>
      </c>
    </row>
    <row r="257" spans="1:15" ht="12.75">
      <c r="A257" s="6"/>
      <c r="B257" s="10" t="s">
        <v>46</v>
      </c>
      <c r="C257" s="8">
        <f t="shared" si="15"/>
        <v>23.27967</v>
      </c>
      <c r="D257" s="8">
        <v>0.7253200000000001</v>
      </c>
      <c r="E257" s="8">
        <v>1.46101</v>
      </c>
      <c r="F257" s="8">
        <v>0.132</v>
      </c>
      <c r="G257" s="8">
        <v>2.96433</v>
      </c>
      <c r="H257" s="8">
        <v>3.49519</v>
      </c>
      <c r="I257" s="8">
        <v>2.93999</v>
      </c>
      <c r="J257" s="8">
        <v>3.3817</v>
      </c>
      <c r="K257" s="8">
        <v>2.3727600000000004</v>
      </c>
      <c r="L257" s="8">
        <v>1.04667</v>
      </c>
      <c r="M257" s="8">
        <v>0.9568300000000001</v>
      </c>
      <c r="N257" s="8">
        <v>2.84856</v>
      </c>
      <c r="O257" s="8">
        <v>0.95531</v>
      </c>
    </row>
    <row r="258" spans="1:15" ht="12.75">
      <c r="A258" s="6"/>
      <c r="B258" s="10" t="s">
        <v>12</v>
      </c>
      <c r="C258" s="8">
        <f t="shared" si="15"/>
        <v>736.4390000000001</v>
      </c>
      <c r="D258" s="8">
        <v>16.733</v>
      </c>
      <c r="E258" s="8">
        <v>0</v>
      </c>
      <c r="F258" s="8">
        <v>49.791</v>
      </c>
      <c r="G258" s="8">
        <v>32.571</v>
      </c>
      <c r="H258" s="8">
        <v>47.544</v>
      </c>
      <c r="I258" s="8">
        <v>111.813</v>
      </c>
      <c r="J258" s="8">
        <v>64.434</v>
      </c>
      <c r="K258" s="8">
        <v>142.434</v>
      </c>
      <c r="L258" s="8">
        <v>111.066</v>
      </c>
      <c r="M258" s="8">
        <v>63.195</v>
      </c>
      <c r="N258" s="8">
        <v>50.538</v>
      </c>
      <c r="O258" s="8">
        <v>46.32</v>
      </c>
    </row>
    <row r="259" spans="1:15" ht="12.75">
      <c r="A259" s="6"/>
      <c r="B259" s="10" t="s">
        <v>91</v>
      </c>
      <c r="C259" s="8">
        <f t="shared" si="15"/>
        <v>41.013459999999995</v>
      </c>
      <c r="D259" s="8">
        <v>0</v>
      </c>
      <c r="E259" s="8">
        <v>2.99999</v>
      </c>
      <c r="F259" s="8">
        <v>17.51347</v>
      </c>
      <c r="G259" s="8">
        <v>3</v>
      </c>
      <c r="H259" s="8">
        <v>5.9</v>
      </c>
      <c r="I259" s="8">
        <v>2.9</v>
      </c>
      <c r="J259" s="8">
        <v>2.9</v>
      </c>
      <c r="K259" s="8">
        <v>2.9</v>
      </c>
      <c r="L259" s="8">
        <v>2.9</v>
      </c>
      <c r="M259" s="8">
        <v>0</v>
      </c>
      <c r="N259" s="8">
        <v>0</v>
      </c>
      <c r="O259" s="8">
        <v>0</v>
      </c>
    </row>
    <row r="260" spans="1:15" ht="12.75">
      <c r="A260" s="6"/>
      <c r="B260" s="10" t="s">
        <v>116</v>
      </c>
      <c r="C260" s="8">
        <f t="shared" si="15"/>
        <v>4767.8185300000005</v>
      </c>
      <c r="D260" s="8">
        <v>510.37748</v>
      </c>
      <c r="E260" s="8">
        <v>408.74238</v>
      </c>
      <c r="F260" s="8">
        <v>1461.77568</v>
      </c>
      <c r="G260" s="8">
        <v>724.40576</v>
      </c>
      <c r="H260" s="8">
        <v>581.49112</v>
      </c>
      <c r="I260" s="8">
        <v>497.10567</v>
      </c>
      <c r="J260" s="8">
        <v>251.93573999999998</v>
      </c>
      <c r="K260" s="8">
        <v>106.7847</v>
      </c>
      <c r="L260" s="8">
        <v>20.475</v>
      </c>
      <c r="M260" s="8">
        <v>61.425</v>
      </c>
      <c r="N260" s="8">
        <v>61.4</v>
      </c>
      <c r="O260" s="8">
        <v>81.9</v>
      </c>
    </row>
    <row r="261" spans="1:15" ht="12.75">
      <c r="A261" s="6"/>
      <c r="B261" s="10" t="s">
        <v>117</v>
      </c>
      <c r="C261" s="8">
        <f t="shared" si="15"/>
        <v>180.49153</v>
      </c>
      <c r="D261" s="8">
        <v>0</v>
      </c>
      <c r="E261" s="8">
        <v>0</v>
      </c>
      <c r="F261" s="8">
        <v>0.027</v>
      </c>
      <c r="G261" s="8">
        <v>1.2311400000000001</v>
      </c>
      <c r="H261" s="8">
        <v>13.19608</v>
      </c>
      <c r="I261" s="8">
        <v>2.36458</v>
      </c>
      <c r="J261" s="8">
        <v>53.27205</v>
      </c>
      <c r="K261" s="8">
        <v>25.67615</v>
      </c>
      <c r="L261" s="8">
        <v>33.47975</v>
      </c>
      <c r="M261" s="8">
        <v>16.39246</v>
      </c>
      <c r="N261" s="8">
        <v>26.27312</v>
      </c>
      <c r="O261" s="8">
        <v>8.5792</v>
      </c>
    </row>
    <row r="262" spans="1:15" ht="12.75">
      <c r="A262" s="6"/>
      <c r="B262" s="10" t="s">
        <v>75</v>
      </c>
      <c r="C262" s="8">
        <f t="shared" si="15"/>
        <v>409.76965</v>
      </c>
      <c r="D262" s="8">
        <v>68.18181</v>
      </c>
      <c r="E262" s="8">
        <v>113.63635000000001</v>
      </c>
      <c r="F262" s="8">
        <v>45.45454</v>
      </c>
      <c r="G262" s="8">
        <v>45.45454</v>
      </c>
      <c r="H262" s="8">
        <v>0</v>
      </c>
      <c r="I262" s="8">
        <v>91.13587</v>
      </c>
      <c r="J262" s="8">
        <v>0.452</v>
      </c>
      <c r="K262" s="8">
        <v>45.45454</v>
      </c>
      <c r="L262" s="8">
        <v>0</v>
      </c>
      <c r="M262" s="8">
        <v>0</v>
      </c>
      <c r="N262" s="8">
        <v>0</v>
      </c>
      <c r="O262" s="8">
        <v>0</v>
      </c>
    </row>
    <row r="263" spans="1:15" ht="12.75">
      <c r="A263" s="6"/>
      <c r="B263" s="10" t="s">
        <v>39</v>
      </c>
      <c r="C263" s="8">
        <f t="shared" si="15"/>
        <v>69.03439</v>
      </c>
      <c r="D263" s="8">
        <v>12.13504</v>
      </c>
      <c r="E263" s="8">
        <v>0.3457</v>
      </c>
      <c r="F263" s="8">
        <v>4.28772</v>
      </c>
      <c r="G263" s="8">
        <v>5.93212</v>
      </c>
      <c r="H263" s="8">
        <v>0</v>
      </c>
      <c r="I263" s="8">
        <v>7.90478</v>
      </c>
      <c r="J263" s="8">
        <v>1.3664</v>
      </c>
      <c r="K263" s="8">
        <v>16.82177</v>
      </c>
      <c r="L263" s="8">
        <v>3.41384</v>
      </c>
      <c r="M263" s="8">
        <v>1.07782</v>
      </c>
      <c r="N263" s="8">
        <v>6.9332</v>
      </c>
      <c r="O263" s="8">
        <v>8.816</v>
      </c>
    </row>
    <row r="264" spans="1:15" ht="12.75">
      <c r="A264" s="6"/>
      <c r="B264" s="10" t="s">
        <v>60</v>
      </c>
      <c r="C264" s="8">
        <f t="shared" si="15"/>
        <v>472.07847999999996</v>
      </c>
      <c r="D264" s="8">
        <v>34.000339999999994</v>
      </c>
      <c r="E264" s="8">
        <v>44.253620000000005</v>
      </c>
      <c r="F264" s="8">
        <v>60.909099999999995</v>
      </c>
      <c r="G264" s="8">
        <v>34.039550000000006</v>
      </c>
      <c r="H264" s="8">
        <v>29.63635</v>
      </c>
      <c r="I264" s="8">
        <v>47.72729</v>
      </c>
      <c r="J264" s="8">
        <v>35.22728</v>
      </c>
      <c r="K264" s="8">
        <v>38.409099999999995</v>
      </c>
      <c r="L264" s="8">
        <v>33.18181</v>
      </c>
      <c r="M264" s="8">
        <v>42.86499</v>
      </c>
      <c r="N264" s="8">
        <v>45.45454</v>
      </c>
      <c r="O264" s="8">
        <v>26.374509999999997</v>
      </c>
    </row>
    <row r="265" spans="1:15" ht="12.75">
      <c r="A265" s="6"/>
      <c r="B265" s="10" t="s">
        <v>35</v>
      </c>
      <c r="C265" s="8">
        <f t="shared" si="15"/>
        <v>65.0408</v>
      </c>
      <c r="D265" s="8">
        <v>18.06176</v>
      </c>
      <c r="E265" s="8">
        <v>2.862</v>
      </c>
      <c r="F265" s="8">
        <v>0.18669999999999998</v>
      </c>
      <c r="G265" s="8">
        <v>0.029</v>
      </c>
      <c r="H265" s="8">
        <v>0.013</v>
      </c>
      <c r="I265" s="8">
        <v>6.44987</v>
      </c>
      <c r="J265" s="8">
        <v>0.07196</v>
      </c>
      <c r="K265" s="8">
        <v>5.28151</v>
      </c>
      <c r="L265" s="8">
        <v>4.0332</v>
      </c>
      <c r="M265" s="8">
        <v>1.4885</v>
      </c>
      <c r="N265" s="8">
        <v>25.7103</v>
      </c>
      <c r="O265" s="8">
        <v>0.853</v>
      </c>
    </row>
    <row r="266" spans="1:15" ht="12.75">
      <c r="A266" s="6"/>
      <c r="B266" s="10" t="s">
        <v>115</v>
      </c>
      <c r="C266" s="8">
        <f t="shared" si="15"/>
        <v>321.731</v>
      </c>
      <c r="D266" s="8">
        <v>0</v>
      </c>
      <c r="E266" s="8">
        <v>46.245</v>
      </c>
      <c r="F266" s="8">
        <v>23.095</v>
      </c>
      <c r="G266" s="8">
        <v>46.057</v>
      </c>
      <c r="H266" s="8">
        <v>23.08</v>
      </c>
      <c r="I266" s="8">
        <v>78.073</v>
      </c>
      <c r="J266" s="8">
        <v>22.85</v>
      </c>
      <c r="K266" s="8">
        <v>59.381</v>
      </c>
      <c r="L266" s="8">
        <v>22.95</v>
      </c>
      <c r="M266" s="8">
        <v>0</v>
      </c>
      <c r="N266" s="8">
        <v>0</v>
      </c>
      <c r="O266" s="8">
        <v>0</v>
      </c>
    </row>
    <row r="267" spans="1:15" ht="12.75">
      <c r="A267" s="6"/>
      <c r="B267" s="10" t="s">
        <v>112</v>
      </c>
      <c r="C267" s="8">
        <f t="shared" si="15"/>
        <v>225.84039</v>
      </c>
      <c r="D267" s="8">
        <v>0</v>
      </c>
      <c r="E267" s="8">
        <v>0</v>
      </c>
      <c r="F267" s="8">
        <v>0.02855</v>
      </c>
      <c r="G267" s="8">
        <v>0</v>
      </c>
      <c r="H267" s="8">
        <v>90.08319999999999</v>
      </c>
      <c r="I267" s="8">
        <v>0</v>
      </c>
      <c r="J267" s="8">
        <v>0</v>
      </c>
      <c r="K267" s="8">
        <v>0</v>
      </c>
      <c r="L267" s="8">
        <v>0</v>
      </c>
      <c r="M267" s="8">
        <v>44.136</v>
      </c>
      <c r="N267" s="8">
        <v>91.59264</v>
      </c>
      <c r="O267" s="8">
        <v>0</v>
      </c>
    </row>
    <row r="268" spans="1:15" ht="12.75">
      <c r="A268" s="6"/>
      <c r="B268" s="10" t="s">
        <v>64</v>
      </c>
      <c r="C268" s="8">
        <f t="shared" si="15"/>
        <v>98.0978</v>
      </c>
      <c r="D268" s="8">
        <v>13.596</v>
      </c>
      <c r="E268" s="8">
        <v>9.096</v>
      </c>
      <c r="F268" s="8">
        <v>10.86</v>
      </c>
      <c r="G268" s="8">
        <v>7.5</v>
      </c>
      <c r="H268" s="8">
        <v>2.16</v>
      </c>
      <c r="I268" s="8">
        <v>5.868</v>
      </c>
      <c r="J268" s="8">
        <v>3.011</v>
      </c>
      <c r="K268" s="8">
        <v>3.252</v>
      </c>
      <c r="L268" s="8">
        <v>3.12</v>
      </c>
      <c r="M268" s="8">
        <v>13.638</v>
      </c>
      <c r="N268" s="8">
        <v>12.204</v>
      </c>
      <c r="O268" s="8">
        <v>13.7928</v>
      </c>
    </row>
    <row r="269" spans="1:15" ht="12.75">
      <c r="A269" s="6"/>
      <c r="B269" s="10" t="s">
        <v>41</v>
      </c>
      <c r="C269" s="8">
        <f t="shared" si="15"/>
        <v>386.6948</v>
      </c>
      <c r="D269" s="8">
        <v>0</v>
      </c>
      <c r="E269" s="8">
        <v>44</v>
      </c>
      <c r="F269" s="8">
        <v>47</v>
      </c>
      <c r="G269" s="8">
        <v>78.0931</v>
      </c>
      <c r="H269" s="8">
        <v>0</v>
      </c>
      <c r="I269" s="8">
        <v>44</v>
      </c>
      <c r="J269" s="8">
        <v>0</v>
      </c>
      <c r="K269" s="8">
        <v>44</v>
      </c>
      <c r="L269" s="8">
        <v>0</v>
      </c>
      <c r="M269" s="8">
        <v>83</v>
      </c>
      <c r="N269" s="8">
        <v>2.6016999999999997</v>
      </c>
      <c r="O269" s="8">
        <v>44</v>
      </c>
    </row>
    <row r="270" spans="1:15" ht="12.75">
      <c r="A270" s="6"/>
      <c r="B270" s="10" t="s">
        <v>56</v>
      </c>
      <c r="C270" s="8">
        <f t="shared" si="15"/>
        <v>11.711000000000004</v>
      </c>
      <c r="D270" s="8">
        <v>0.07540000000000001</v>
      </c>
      <c r="E270" s="8">
        <v>0.20978</v>
      </c>
      <c r="F270" s="8">
        <v>0.18202000000000002</v>
      </c>
      <c r="G270" s="8">
        <v>0.04942</v>
      </c>
      <c r="H270" s="8">
        <v>0.10942</v>
      </c>
      <c r="I270" s="8">
        <v>0.06055</v>
      </c>
      <c r="J270" s="8">
        <v>8.345780000000001</v>
      </c>
      <c r="K270" s="8">
        <v>0.01685</v>
      </c>
      <c r="L270" s="8">
        <v>2.21372</v>
      </c>
      <c r="M270" s="8">
        <v>0.03959</v>
      </c>
      <c r="N270" s="8">
        <v>0.28691</v>
      </c>
      <c r="O270" s="8">
        <v>0.12156</v>
      </c>
    </row>
    <row r="271" spans="1:15" ht="12.75">
      <c r="A271" s="6"/>
      <c r="B271" s="10" t="s">
        <v>68</v>
      </c>
      <c r="C271" s="8">
        <f t="shared" si="15"/>
        <v>64.8995</v>
      </c>
      <c r="D271" s="8">
        <v>3.61221</v>
      </c>
      <c r="E271" s="8">
        <v>6.22</v>
      </c>
      <c r="F271" s="8">
        <v>9.27672</v>
      </c>
      <c r="G271" s="8">
        <v>0.6566000000000001</v>
      </c>
      <c r="H271" s="8">
        <v>0.36727</v>
      </c>
      <c r="I271" s="8">
        <v>6.56235</v>
      </c>
      <c r="J271" s="8">
        <v>0.285</v>
      </c>
      <c r="K271" s="8">
        <v>7.605600000000001</v>
      </c>
      <c r="L271" s="8">
        <v>18.89982</v>
      </c>
      <c r="M271" s="8">
        <v>0</v>
      </c>
      <c r="N271" s="8">
        <v>8.76347</v>
      </c>
      <c r="O271" s="8">
        <v>2.65046</v>
      </c>
    </row>
    <row r="272" spans="1:15" ht="12.75">
      <c r="A272" s="6"/>
      <c r="B272" s="10" t="s">
        <v>107</v>
      </c>
      <c r="C272" s="8">
        <f t="shared" si="15"/>
        <v>65.75871</v>
      </c>
      <c r="D272" s="8">
        <v>11.807</v>
      </c>
      <c r="E272" s="8">
        <v>0</v>
      </c>
      <c r="F272" s="8">
        <v>0.31116000000000005</v>
      </c>
      <c r="G272" s="8">
        <v>0.084</v>
      </c>
      <c r="H272" s="8">
        <v>2.7178</v>
      </c>
      <c r="I272" s="8">
        <v>20.703</v>
      </c>
      <c r="J272" s="8">
        <v>0</v>
      </c>
      <c r="K272" s="8">
        <v>0.00055</v>
      </c>
      <c r="L272" s="8">
        <v>1.623</v>
      </c>
      <c r="M272" s="8">
        <v>8.417</v>
      </c>
      <c r="N272" s="8">
        <v>20.0552</v>
      </c>
      <c r="O272" s="8">
        <v>0.04</v>
      </c>
    </row>
    <row r="273" spans="1:15" ht="12.75">
      <c r="A273" s="6"/>
      <c r="B273" s="10" t="s">
        <v>16</v>
      </c>
      <c r="C273" s="8">
        <f t="shared" si="15"/>
        <v>227.27818</v>
      </c>
      <c r="D273" s="8">
        <v>21.613</v>
      </c>
      <c r="E273" s="8">
        <v>20.827</v>
      </c>
      <c r="F273" s="8">
        <v>20.179</v>
      </c>
      <c r="G273" s="8">
        <v>26.07037</v>
      </c>
      <c r="H273" s="8">
        <v>6.67</v>
      </c>
      <c r="I273" s="8">
        <v>28.415</v>
      </c>
      <c r="J273" s="8">
        <v>15.17</v>
      </c>
      <c r="K273" s="8">
        <v>10.832</v>
      </c>
      <c r="L273" s="8">
        <v>11.555</v>
      </c>
      <c r="M273" s="8">
        <v>9.98</v>
      </c>
      <c r="N273" s="8">
        <v>11.43</v>
      </c>
      <c r="O273" s="8">
        <v>44.536809999999996</v>
      </c>
    </row>
    <row r="274" spans="1:15" ht="12.75">
      <c r="A274" s="6"/>
      <c r="B274" s="10" t="s">
        <v>11</v>
      </c>
      <c r="C274" s="8">
        <f t="shared" si="15"/>
        <v>375.59808000000004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68.29056</v>
      </c>
      <c r="K274" s="8">
        <v>273.16224</v>
      </c>
      <c r="L274" s="8">
        <v>34.14528</v>
      </c>
      <c r="M274" s="8">
        <v>0</v>
      </c>
      <c r="N274" s="8">
        <v>0</v>
      </c>
      <c r="O274" s="8">
        <v>0</v>
      </c>
    </row>
    <row r="275" spans="1:15" ht="12.75">
      <c r="A275" s="6"/>
      <c r="B275" s="10" t="s">
        <v>7</v>
      </c>
      <c r="C275" s="8">
        <f t="shared" si="15"/>
        <v>44.53386</v>
      </c>
      <c r="D275" s="8">
        <v>0.734</v>
      </c>
      <c r="E275" s="8">
        <v>0.57333</v>
      </c>
      <c r="F275" s="8">
        <v>3.3850599999999997</v>
      </c>
      <c r="G275" s="8">
        <v>14.328</v>
      </c>
      <c r="H275" s="8">
        <v>1.194</v>
      </c>
      <c r="I275" s="8">
        <v>9.109</v>
      </c>
      <c r="J275" s="8">
        <v>2.17441</v>
      </c>
      <c r="K275" s="8">
        <v>3.64006</v>
      </c>
      <c r="L275" s="8">
        <v>2.202</v>
      </c>
      <c r="M275" s="8">
        <v>3.88</v>
      </c>
      <c r="N275" s="8">
        <v>2.264</v>
      </c>
      <c r="O275" s="8">
        <v>1.05</v>
      </c>
    </row>
    <row r="276" spans="1:15" ht="12.75">
      <c r="A276" s="6"/>
      <c r="B276" s="10" t="s">
        <v>51</v>
      </c>
      <c r="C276" s="8">
        <f t="shared" si="15"/>
        <v>98.30947</v>
      </c>
      <c r="D276" s="8">
        <v>46.901019999999995</v>
      </c>
      <c r="E276" s="8">
        <v>7.661</v>
      </c>
      <c r="F276" s="8">
        <v>3.0247800000000002</v>
      </c>
      <c r="G276" s="8">
        <v>4.48191</v>
      </c>
      <c r="H276" s="8">
        <v>6.355</v>
      </c>
      <c r="I276" s="8">
        <v>5.485</v>
      </c>
      <c r="J276" s="8">
        <v>3.17169</v>
      </c>
      <c r="K276" s="8">
        <v>7.53408</v>
      </c>
      <c r="L276" s="8">
        <v>0.907</v>
      </c>
      <c r="M276" s="8">
        <v>4.67744</v>
      </c>
      <c r="N276" s="8">
        <v>3.58</v>
      </c>
      <c r="O276" s="8">
        <v>4.53055</v>
      </c>
    </row>
    <row r="277" spans="1:15" ht="12.75">
      <c r="A277" s="6"/>
      <c r="B277" s="10" t="s">
        <v>6</v>
      </c>
      <c r="C277" s="8">
        <f t="shared" si="15"/>
        <v>404.41688999999997</v>
      </c>
      <c r="D277" s="8">
        <v>43.18155</v>
      </c>
      <c r="E277" s="8">
        <v>102.27275</v>
      </c>
      <c r="F277" s="8">
        <v>63.6361</v>
      </c>
      <c r="G277" s="8">
        <v>0</v>
      </c>
      <c r="H277" s="8">
        <v>88.63635000000001</v>
      </c>
      <c r="I277" s="8">
        <v>45.454550000000005</v>
      </c>
      <c r="J277" s="8">
        <v>61.235589999999995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</row>
    <row r="278" spans="1:15" ht="12.75">
      <c r="A278" s="6"/>
      <c r="B278" s="10" t="s">
        <v>128</v>
      </c>
      <c r="C278" s="8">
        <f t="shared" si="15"/>
        <v>8589.03141</v>
      </c>
      <c r="D278" s="8">
        <v>986.77856</v>
      </c>
      <c r="E278" s="8">
        <v>1208.7489500000001</v>
      </c>
      <c r="F278" s="8">
        <v>1130.75971</v>
      </c>
      <c r="G278" s="8">
        <v>627.2812</v>
      </c>
      <c r="H278" s="8">
        <v>980.4753199999999</v>
      </c>
      <c r="I278" s="8">
        <v>968.0838099999999</v>
      </c>
      <c r="J278" s="8">
        <v>514.85553</v>
      </c>
      <c r="K278" s="8">
        <v>229.59994</v>
      </c>
      <c r="L278" s="8">
        <v>187.83315000000002</v>
      </c>
      <c r="M278" s="8">
        <v>233.38465000000002</v>
      </c>
      <c r="N278" s="8">
        <v>602.38101</v>
      </c>
      <c r="O278" s="8">
        <v>918.8495800000001</v>
      </c>
    </row>
    <row r="279" spans="1:15" ht="12.75">
      <c r="A279" s="6"/>
      <c r="B279" s="10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6"/>
      <c r="B280" s="23" t="s">
        <v>151</v>
      </c>
      <c r="C280" s="5">
        <f>SUM(D280:O280)</f>
        <v>164.17600000000002</v>
      </c>
      <c r="D280" s="5">
        <f aca="true" t="shared" si="16" ref="D280:O280">SUM(D281:D282)</f>
        <v>0</v>
      </c>
      <c r="E280" s="5">
        <f t="shared" si="16"/>
        <v>0</v>
      </c>
      <c r="F280" s="5">
        <f t="shared" si="16"/>
        <v>0</v>
      </c>
      <c r="G280" s="5">
        <f t="shared" si="16"/>
        <v>0</v>
      </c>
      <c r="H280" s="5">
        <f t="shared" si="16"/>
        <v>1.58</v>
      </c>
      <c r="I280" s="5">
        <f t="shared" si="16"/>
        <v>0</v>
      </c>
      <c r="J280" s="5">
        <f t="shared" si="16"/>
        <v>60.546</v>
      </c>
      <c r="K280" s="5">
        <f t="shared" si="16"/>
        <v>1.682</v>
      </c>
      <c r="L280" s="5">
        <f t="shared" si="16"/>
        <v>33.127</v>
      </c>
      <c r="M280" s="5">
        <f t="shared" si="16"/>
        <v>17.68</v>
      </c>
      <c r="N280" s="5">
        <f t="shared" si="16"/>
        <v>0</v>
      </c>
      <c r="O280" s="5">
        <f t="shared" si="16"/>
        <v>49.561</v>
      </c>
    </row>
    <row r="281" spans="1:15" ht="12.75">
      <c r="A281" s="6"/>
      <c r="B281" s="10" t="s">
        <v>67</v>
      </c>
      <c r="C281" s="8">
        <f>SUM(D281:O281)</f>
        <v>155.17000000000002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57.342</v>
      </c>
      <c r="K281" s="8">
        <v>0</v>
      </c>
      <c r="L281" s="8">
        <v>33.069</v>
      </c>
      <c r="M281" s="8">
        <v>17.68</v>
      </c>
      <c r="N281" s="8">
        <v>0</v>
      </c>
      <c r="O281" s="8">
        <v>47.079</v>
      </c>
    </row>
    <row r="282" spans="1:15" ht="12.75">
      <c r="A282" s="6"/>
      <c r="B282" s="10" t="s">
        <v>128</v>
      </c>
      <c r="C282" s="8">
        <f>SUM(D282:O282)</f>
        <v>9.006</v>
      </c>
      <c r="D282" s="8">
        <v>0</v>
      </c>
      <c r="E282" s="8">
        <v>0</v>
      </c>
      <c r="F282" s="8">
        <v>0</v>
      </c>
      <c r="G282" s="8">
        <v>0</v>
      </c>
      <c r="H282" s="8">
        <v>1.58</v>
      </c>
      <c r="I282" s="8">
        <v>0</v>
      </c>
      <c r="J282" s="8">
        <v>3.204</v>
      </c>
      <c r="K282" s="8">
        <v>1.682</v>
      </c>
      <c r="L282" s="8">
        <v>0.058</v>
      </c>
      <c r="M282" s="8">
        <v>0</v>
      </c>
      <c r="N282" s="8">
        <v>0</v>
      </c>
      <c r="O282" s="8">
        <v>2.482</v>
      </c>
    </row>
    <row r="283" spans="1:15" ht="12.75">
      <c r="A283" s="6"/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2.75">
      <c r="A284" s="6"/>
      <c r="B284" s="23" t="s">
        <v>152</v>
      </c>
      <c r="C284" s="5">
        <f>SUM(D284:O284)</f>
        <v>3118.92871</v>
      </c>
      <c r="D284" s="5">
        <f>SUM(D285:D288)</f>
        <v>538.71391</v>
      </c>
      <c r="E284" s="5">
        <f aca="true" t="shared" si="17" ref="E284:O284">SUM(E285:E288)</f>
        <v>237.76389</v>
      </c>
      <c r="F284" s="5">
        <f t="shared" si="17"/>
        <v>765.0817499999999</v>
      </c>
      <c r="G284" s="5">
        <f t="shared" si="17"/>
        <v>4.051</v>
      </c>
      <c r="H284" s="5">
        <f t="shared" si="17"/>
        <v>230.26387</v>
      </c>
      <c r="I284" s="5">
        <f t="shared" si="17"/>
        <v>275.65368</v>
      </c>
      <c r="J284" s="5">
        <f t="shared" si="17"/>
        <v>152.18507</v>
      </c>
      <c r="K284" s="5">
        <f t="shared" si="17"/>
        <v>23.195</v>
      </c>
      <c r="L284" s="5">
        <f t="shared" si="17"/>
        <v>208.89302</v>
      </c>
      <c r="M284" s="5">
        <f t="shared" si="17"/>
        <v>111.18876</v>
      </c>
      <c r="N284" s="5">
        <f t="shared" si="17"/>
        <v>359.05154000000005</v>
      </c>
      <c r="O284" s="5">
        <f t="shared" si="17"/>
        <v>212.88722</v>
      </c>
    </row>
    <row r="285" spans="1:15" ht="12.75">
      <c r="A285" s="6"/>
      <c r="B285" s="10" t="s">
        <v>41</v>
      </c>
      <c r="C285" s="8">
        <f>SUM(D285:O285)</f>
        <v>2490.32472</v>
      </c>
      <c r="D285" s="8">
        <v>360.00001000000003</v>
      </c>
      <c r="E285" s="8">
        <v>113.0481</v>
      </c>
      <c r="F285" s="8">
        <v>764.22375</v>
      </c>
      <c r="G285" s="8">
        <v>0</v>
      </c>
      <c r="H285" s="8">
        <v>230.14887</v>
      </c>
      <c r="I285" s="8">
        <v>228.3339</v>
      </c>
      <c r="J285" s="8">
        <v>135.99107</v>
      </c>
      <c r="K285" s="8">
        <v>0</v>
      </c>
      <c r="L285" s="8">
        <v>173.15164000000001</v>
      </c>
      <c r="M285" s="8">
        <v>90.96988</v>
      </c>
      <c r="N285" s="8">
        <v>181.58328</v>
      </c>
      <c r="O285" s="8">
        <v>212.87422</v>
      </c>
    </row>
    <row r="286" spans="1:15" ht="12.75">
      <c r="A286" s="6"/>
      <c r="B286" s="10" t="s">
        <v>117</v>
      </c>
      <c r="C286" s="8">
        <f>SUM(D286:O286)</f>
        <v>125.0316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19.44501</v>
      </c>
      <c r="J286" s="8">
        <v>15.72</v>
      </c>
      <c r="K286" s="8">
        <v>15.972</v>
      </c>
      <c r="L286" s="8">
        <v>35.26938</v>
      </c>
      <c r="M286" s="8">
        <v>13.16188</v>
      </c>
      <c r="N286" s="8">
        <v>25.463330000000003</v>
      </c>
      <c r="O286" s="8">
        <v>0</v>
      </c>
    </row>
    <row r="287" spans="1:15" ht="12.75">
      <c r="A287" s="6"/>
      <c r="B287" s="10" t="s">
        <v>49</v>
      </c>
      <c r="C287" s="8">
        <f>SUM(D287:O287)</f>
        <v>50.879000000000005</v>
      </c>
      <c r="D287" s="8">
        <v>0</v>
      </c>
      <c r="E287" s="8">
        <v>6.501</v>
      </c>
      <c r="F287" s="8">
        <v>0</v>
      </c>
      <c r="G287" s="8">
        <v>3.5</v>
      </c>
      <c r="H287" s="8">
        <v>0</v>
      </c>
      <c r="I287" s="8">
        <v>26.878</v>
      </c>
      <c r="J287" s="8">
        <v>0</v>
      </c>
      <c r="K287" s="8">
        <v>7</v>
      </c>
      <c r="L287" s="8">
        <v>0</v>
      </c>
      <c r="M287" s="8">
        <v>7</v>
      </c>
      <c r="N287" s="8">
        <v>0</v>
      </c>
      <c r="O287" s="8">
        <v>0</v>
      </c>
    </row>
    <row r="288" spans="1:15" ht="12.75">
      <c r="A288" s="6"/>
      <c r="B288" s="10" t="s">
        <v>128</v>
      </c>
      <c r="C288" s="8">
        <f>SUM(D288:O288)</f>
        <v>452.69338999999997</v>
      </c>
      <c r="D288" s="8">
        <v>178.7139</v>
      </c>
      <c r="E288" s="8">
        <v>118.21479</v>
      </c>
      <c r="F288" s="8">
        <v>0.858</v>
      </c>
      <c r="G288" s="8">
        <v>0.5509999999999999</v>
      </c>
      <c r="H288" s="8">
        <v>0.115</v>
      </c>
      <c r="I288" s="8">
        <v>0.99677</v>
      </c>
      <c r="J288" s="8">
        <v>0.474</v>
      </c>
      <c r="K288" s="8">
        <v>0.22299999999999998</v>
      </c>
      <c r="L288" s="8">
        <v>0.472</v>
      </c>
      <c r="M288" s="8">
        <v>0.057</v>
      </c>
      <c r="N288" s="8">
        <v>152.00493</v>
      </c>
      <c r="O288" s="8">
        <v>0.013</v>
      </c>
    </row>
    <row r="289" spans="1:15" ht="12.75">
      <c r="A289" s="6"/>
      <c r="B289" s="10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2.75">
      <c r="A290" s="6"/>
      <c r="B290" s="23" t="s">
        <v>153</v>
      </c>
      <c r="C290" s="5">
        <f>SUM(D290:O290)</f>
        <v>11500.078559999998</v>
      </c>
      <c r="D290" s="5">
        <f>SUM(D291:D294)</f>
        <v>294.7</v>
      </c>
      <c r="E290" s="5">
        <f aca="true" t="shared" si="18" ref="E290:O290">SUM(E291:E294)</f>
        <v>4568.7658</v>
      </c>
      <c r="F290" s="5">
        <f t="shared" si="18"/>
        <v>2166.09291</v>
      </c>
      <c r="G290" s="5">
        <f t="shared" si="18"/>
        <v>1369.0739400000002</v>
      </c>
      <c r="H290" s="5">
        <f t="shared" si="18"/>
        <v>222.506</v>
      </c>
      <c r="I290" s="5">
        <f t="shared" si="18"/>
        <v>669.193</v>
      </c>
      <c r="J290" s="5">
        <f t="shared" si="18"/>
        <v>570.30665</v>
      </c>
      <c r="K290" s="5">
        <f t="shared" si="18"/>
        <v>717.4459999999999</v>
      </c>
      <c r="L290" s="5">
        <f t="shared" si="18"/>
        <v>408.313</v>
      </c>
      <c r="M290" s="5">
        <f t="shared" si="18"/>
        <v>238.596</v>
      </c>
      <c r="N290" s="5">
        <f t="shared" si="18"/>
        <v>112.30480999999999</v>
      </c>
      <c r="O290" s="5">
        <f t="shared" si="18"/>
        <v>162.78045</v>
      </c>
    </row>
    <row r="291" spans="1:15" ht="12.75">
      <c r="A291" s="6"/>
      <c r="B291" s="10" t="s">
        <v>9</v>
      </c>
      <c r="C291" s="8">
        <f>SUM(D291:O291)</f>
        <v>8291.1504</v>
      </c>
      <c r="D291" s="8">
        <v>250.7</v>
      </c>
      <c r="E291" s="8">
        <v>4568.7568</v>
      </c>
      <c r="F291" s="8">
        <v>2166.048</v>
      </c>
      <c r="G291" s="8">
        <v>1305.6456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12.75">
      <c r="A292" s="6"/>
      <c r="B292" s="10" t="s">
        <v>25</v>
      </c>
      <c r="C292" s="8">
        <f>SUM(D292:O292)</f>
        <v>600</v>
      </c>
      <c r="D292" s="8">
        <v>0</v>
      </c>
      <c r="E292" s="8">
        <v>0</v>
      </c>
      <c r="F292" s="8">
        <v>0</v>
      </c>
      <c r="G292" s="8">
        <v>0</v>
      </c>
      <c r="H292" s="8">
        <v>100</v>
      </c>
      <c r="I292" s="8">
        <v>259</v>
      </c>
      <c r="J292" s="8">
        <v>120</v>
      </c>
      <c r="K292" s="8">
        <v>0</v>
      </c>
      <c r="L292" s="8">
        <v>48</v>
      </c>
      <c r="M292" s="8">
        <v>73</v>
      </c>
      <c r="N292" s="8">
        <v>0</v>
      </c>
      <c r="O292" s="8">
        <v>0</v>
      </c>
    </row>
    <row r="293" spans="1:15" ht="12.75">
      <c r="A293" s="6"/>
      <c r="B293" s="10" t="s">
        <v>55</v>
      </c>
      <c r="C293" s="8">
        <f>SUM(D293:O293)</f>
        <v>1885.6260000000002</v>
      </c>
      <c r="D293" s="8">
        <v>0</v>
      </c>
      <c r="E293" s="8">
        <v>0</v>
      </c>
      <c r="F293" s="8">
        <v>0</v>
      </c>
      <c r="G293" s="8">
        <v>57.881</v>
      </c>
      <c r="H293" s="8">
        <v>122.453</v>
      </c>
      <c r="I293" s="8">
        <v>386.193</v>
      </c>
      <c r="J293" s="8">
        <v>328.564</v>
      </c>
      <c r="K293" s="8">
        <v>539.209</v>
      </c>
      <c r="L293" s="8">
        <v>285.73</v>
      </c>
      <c r="M293" s="8">
        <v>165.596</v>
      </c>
      <c r="N293" s="8">
        <v>0</v>
      </c>
      <c r="O293" s="8">
        <v>0</v>
      </c>
    </row>
    <row r="294" spans="1:15" ht="12.75">
      <c r="A294" s="6"/>
      <c r="B294" s="10" t="s">
        <v>128</v>
      </c>
      <c r="C294" s="8">
        <f>SUM(D294:O294)</f>
        <v>723.30216</v>
      </c>
      <c r="D294" s="8">
        <v>44</v>
      </c>
      <c r="E294" s="8">
        <v>0.009</v>
      </c>
      <c r="F294" s="8">
        <v>0.04491</v>
      </c>
      <c r="G294" s="8">
        <v>5.54734</v>
      </c>
      <c r="H294" s="8">
        <v>0.053</v>
      </c>
      <c r="I294" s="8">
        <v>24</v>
      </c>
      <c r="J294" s="8">
        <v>121.74265</v>
      </c>
      <c r="K294" s="8">
        <v>178.23700000000002</v>
      </c>
      <c r="L294" s="8">
        <v>74.583</v>
      </c>
      <c r="M294" s="8">
        <v>0</v>
      </c>
      <c r="N294" s="8">
        <v>112.30480999999999</v>
      </c>
      <c r="O294" s="8">
        <v>162.78045</v>
      </c>
    </row>
    <row r="295" spans="1:16" s="15" customFormat="1" ht="12.75">
      <c r="A295" s="13"/>
      <c r="B295" s="20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24"/>
    </row>
    <row r="296" spans="1:15" ht="12.75">
      <c r="A296" s="6"/>
      <c r="B296" s="23" t="s">
        <v>146</v>
      </c>
      <c r="C296" s="5">
        <f>SUM(D296:O296)</f>
        <v>146888.83013</v>
      </c>
      <c r="D296" s="5">
        <f>SUM(D297:D304)</f>
        <v>7694.493930000001</v>
      </c>
      <c r="E296" s="5">
        <f aca="true" t="shared" si="19" ref="E296:O296">SUM(E297:E304)</f>
        <v>5836.35838</v>
      </c>
      <c r="F296" s="5">
        <f t="shared" si="19"/>
        <v>6777.12321</v>
      </c>
      <c r="G296" s="5">
        <f t="shared" si="19"/>
        <v>21728.31989</v>
      </c>
      <c r="H296" s="5">
        <f t="shared" si="19"/>
        <v>22639.38718</v>
      </c>
      <c r="I296" s="5">
        <f t="shared" si="19"/>
        <v>10270.309140000001</v>
      </c>
      <c r="J296" s="5">
        <f t="shared" si="19"/>
        <v>6989.507599999999</v>
      </c>
      <c r="K296" s="5">
        <f t="shared" si="19"/>
        <v>7688.463580000001</v>
      </c>
      <c r="L296" s="5">
        <f t="shared" si="19"/>
        <v>7214.18118</v>
      </c>
      <c r="M296" s="5">
        <f t="shared" si="19"/>
        <v>6779.62887</v>
      </c>
      <c r="N296" s="5">
        <f t="shared" si="19"/>
        <v>7173.779990000001</v>
      </c>
      <c r="O296" s="5">
        <f t="shared" si="19"/>
        <v>36097.27718</v>
      </c>
    </row>
    <row r="297" spans="1:15" ht="12.75">
      <c r="A297" s="6"/>
      <c r="B297" s="10" t="s">
        <v>1</v>
      </c>
      <c r="C297" s="8">
        <f>SUM(D297:O297)</f>
        <v>38719.771969999994</v>
      </c>
      <c r="D297" s="8">
        <v>3008.1699399999998</v>
      </c>
      <c r="E297" s="8">
        <v>2571.96476</v>
      </c>
      <c r="F297" s="8">
        <v>2590.59276</v>
      </c>
      <c r="G297" s="8">
        <v>2156.8497</v>
      </c>
      <c r="H297" s="8">
        <v>2400.9860099999996</v>
      </c>
      <c r="I297" s="8">
        <v>3174.66885</v>
      </c>
      <c r="J297" s="8">
        <v>2894.69956</v>
      </c>
      <c r="K297" s="8">
        <v>3707.2035</v>
      </c>
      <c r="L297" s="8">
        <v>3585.08441</v>
      </c>
      <c r="M297" s="8">
        <v>4347.1061</v>
      </c>
      <c r="N297" s="8">
        <v>3981.1658700000003</v>
      </c>
      <c r="O297" s="8">
        <v>4301.28051</v>
      </c>
    </row>
    <row r="298" spans="1:15" ht="12.75">
      <c r="A298" s="6"/>
      <c r="B298" s="10" t="s">
        <v>14</v>
      </c>
      <c r="C298" s="8">
        <f aca="true" t="shared" si="20" ref="C298:C304">SUM(D298:O298)</f>
        <v>58200</v>
      </c>
      <c r="D298" s="8">
        <v>0</v>
      </c>
      <c r="E298" s="8">
        <v>0</v>
      </c>
      <c r="F298" s="8">
        <v>0</v>
      </c>
      <c r="G298" s="8">
        <v>15000</v>
      </c>
      <c r="H298" s="8">
        <v>15000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28200</v>
      </c>
    </row>
    <row r="299" spans="1:15" ht="12.75">
      <c r="A299" s="6"/>
      <c r="B299" s="10" t="s">
        <v>9</v>
      </c>
      <c r="C299" s="8">
        <f t="shared" si="20"/>
        <v>6965.426729999999</v>
      </c>
      <c r="D299" s="8">
        <v>1237.3191000000002</v>
      </c>
      <c r="E299" s="8">
        <v>0</v>
      </c>
      <c r="F299" s="8">
        <v>0</v>
      </c>
      <c r="G299" s="8">
        <v>420.61488</v>
      </c>
      <c r="H299" s="8">
        <v>954.41564</v>
      </c>
      <c r="I299" s="8">
        <v>782.72576</v>
      </c>
      <c r="J299" s="8">
        <v>725.0043199999999</v>
      </c>
      <c r="K299" s="8">
        <v>725.4336999999999</v>
      </c>
      <c r="L299" s="8">
        <v>611.01735</v>
      </c>
      <c r="M299" s="8">
        <v>458.60175</v>
      </c>
      <c r="N299" s="8">
        <v>171.76405</v>
      </c>
      <c r="O299" s="8">
        <v>878.5301800000001</v>
      </c>
    </row>
    <row r="300" spans="1:15" ht="12.75">
      <c r="A300" s="6"/>
      <c r="B300" s="10" t="s">
        <v>101</v>
      </c>
      <c r="C300" s="8">
        <f t="shared" si="20"/>
        <v>9719.62459</v>
      </c>
      <c r="D300" s="8">
        <v>1612.8108</v>
      </c>
      <c r="E300" s="8">
        <v>318.73740000000004</v>
      </c>
      <c r="F300" s="8">
        <v>0</v>
      </c>
      <c r="G300" s="8">
        <v>0</v>
      </c>
      <c r="H300" s="8">
        <v>680.2704</v>
      </c>
      <c r="I300" s="8">
        <v>1152.68</v>
      </c>
      <c r="J300" s="8">
        <v>1379.4371999999998</v>
      </c>
      <c r="K300" s="8">
        <v>1209.3696</v>
      </c>
      <c r="L300" s="8">
        <v>944.82</v>
      </c>
      <c r="M300" s="8">
        <v>283.446</v>
      </c>
      <c r="N300" s="8">
        <v>930.85279</v>
      </c>
      <c r="O300" s="8">
        <v>1207.2004</v>
      </c>
    </row>
    <row r="301" spans="1:15" ht="12.75">
      <c r="A301" s="6"/>
      <c r="B301" s="10" t="s">
        <v>38</v>
      </c>
      <c r="C301" s="8">
        <f t="shared" si="20"/>
        <v>14994.74313</v>
      </c>
      <c r="D301" s="8">
        <v>1383.14</v>
      </c>
      <c r="E301" s="8">
        <v>1340.7167</v>
      </c>
      <c r="F301" s="8">
        <v>1651.8201999999999</v>
      </c>
      <c r="G301" s="8">
        <v>1116.8835</v>
      </c>
      <c r="H301" s="8">
        <v>1128.4138400000002</v>
      </c>
      <c r="I301" s="8">
        <v>1600.1469</v>
      </c>
      <c r="J301" s="8">
        <v>1051.67424</v>
      </c>
      <c r="K301" s="8">
        <v>1612.4036</v>
      </c>
      <c r="L301" s="8">
        <v>1208.1027</v>
      </c>
      <c r="M301" s="8">
        <v>977.0735</v>
      </c>
      <c r="N301" s="8">
        <v>969.78445</v>
      </c>
      <c r="O301" s="8">
        <v>954.5835</v>
      </c>
    </row>
    <row r="302" spans="1:15" ht="12.75">
      <c r="A302" s="6"/>
      <c r="B302" s="10" t="s">
        <v>98</v>
      </c>
      <c r="C302" s="8">
        <f t="shared" si="20"/>
        <v>5523.295240000001</v>
      </c>
      <c r="D302" s="8">
        <v>228</v>
      </c>
      <c r="E302" s="8">
        <v>579.04</v>
      </c>
      <c r="F302" s="8">
        <v>312.08</v>
      </c>
      <c r="G302" s="8">
        <v>245.265</v>
      </c>
      <c r="H302" s="8">
        <v>333.66</v>
      </c>
      <c r="I302" s="8">
        <v>639.1</v>
      </c>
      <c r="J302" s="8">
        <v>557.23</v>
      </c>
      <c r="K302" s="8">
        <v>298.385</v>
      </c>
      <c r="L302" s="8">
        <v>640.345</v>
      </c>
      <c r="M302" s="8">
        <v>409.08524</v>
      </c>
      <c r="N302" s="8">
        <v>839.96</v>
      </c>
      <c r="O302" s="8">
        <v>441.145</v>
      </c>
    </row>
    <row r="303" spans="1:15" ht="12.75">
      <c r="A303" s="6"/>
      <c r="B303" s="10" t="s">
        <v>31</v>
      </c>
      <c r="C303" s="8">
        <f t="shared" si="20"/>
        <v>9806.368139999999</v>
      </c>
      <c r="D303" s="8">
        <v>0</v>
      </c>
      <c r="E303" s="8">
        <v>420</v>
      </c>
      <c r="F303" s="8">
        <v>1880.21816</v>
      </c>
      <c r="G303" s="8">
        <v>2580.98636</v>
      </c>
      <c r="H303" s="8">
        <v>1800</v>
      </c>
      <c r="I303" s="8">
        <v>2300</v>
      </c>
      <c r="J303" s="8">
        <v>180</v>
      </c>
      <c r="K303" s="8">
        <v>60</v>
      </c>
      <c r="L303" s="8">
        <v>125.09089999999999</v>
      </c>
      <c r="M303" s="8">
        <v>260</v>
      </c>
      <c r="N303" s="8">
        <v>200.07272</v>
      </c>
      <c r="O303" s="8">
        <v>0</v>
      </c>
    </row>
    <row r="304" spans="1:15" ht="12.75">
      <c r="A304" s="6"/>
      <c r="B304" s="10" t="s">
        <v>128</v>
      </c>
      <c r="C304" s="8">
        <f t="shared" si="20"/>
        <v>2959.60033</v>
      </c>
      <c r="D304" s="8">
        <v>225.05408999999997</v>
      </c>
      <c r="E304" s="8">
        <v>605.8995199999999</v>
      </c>
      <c r="F304" s="8">
        <v>342.41209</v>
      </c>
      <c r="G304" s="8">
        <v>207.72045</v>
      </c>
      <c r="H304" s="8">
        <v>341.6412900000001</v>
      </c>
      <c r="I304" s="8">
        <v>620.98763</v>
      </c>
      <c r="J304" s="8">
        <v>201.46228</v>
      </c>
      <c r="K304" s="8">
        <v>75.66818</v>
      </c>
      <c r="L304" s="8">
        <v>99.72082</v>
      </c>
      <c r="M304" s="8">
        <v>44.31628</v>
      </c>
      <c r="N304" s="8">
        <v>80.18011000000001</v>
      </c>
      <c r="O304" s="8">
        <v>114.53759</v>
      </c>
    </row>
    <row r="305" spans="1:15" ht="12.75">
      <c r="A305" s="6"/>
      <c r="B305" s="10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2.75">
      <c r="A306" s="6"/>
      <c r="B306" s="23" t="s">
        <v>150</v>
      </c>
      <c r="C306" s="5">
        <f>SUM(D306:O306)</f>
        <v>76585.44008</v>
      </c>
      <c r="D306" s="5">
        <f aca="true" t="shared" si="21" ref="D306:O306">SUM(D307:D339)</f>
        <v>3580.9274300000006</v>
      </c>
      <c r="E306" s="5">
        <f t="shared" si="21"/>
        <v>5750.563159999999</v>
      </c>
      <c r="F306" s="5">
        <f t="shared" si="21"/>
        <v>7385.99599</v>
      </c>
      <c r="G306" s="5">
        <f t="shared" si="21"/>
        <v>8562.699790000004</v>
      </c>
      <c r="H306" s="5">
        <f t="shared" si="21"/>
        <v>5308.39438</v>
      </c>
      <c r="I306" s="5">
        <f t="shared" si="21"/>
        <v>7831.266689999999</v>
      </c>
      <c r="J306" s="5">
        <f t="shared" si="21"/>
        <v>5794.322160000003</v>
      </c>
      <c r="K306" s="5">
        <f t="shared" si="21"/>
        <v>5085.33428</v>
      </c>
      <c r="L306" s="5">
        <f t="shared" si="21"/>
        <v>4742.249459999999</v>
      </c>
      <c r="M306" s="5">
        <f t="shared" si="21"/>
        <v>4420.786249999999</v>
      </c>
      <c r="N306" s="5">
        <f t="shared" si="21"/>
        <v>6373.645910000001</v>
      </c>
      <c r="O306" s="5">
        <f t="shared" si="21"/>
        <v>11749.254579999999</v>
      </c>
    </row>
    <row r="307" spans="1:15" ht="12.75">
      <c r="A307" s="6"/>
      <c r="B307" s="10" t="s">
        <v>1</v>
      </c>
      <c r="C307" s="8">
        <f>SUM(D307:O307)</f>
        <v>9220.58321</v>
      </c>
      <c r="D307" s="8">
        <v>687.10964</v>
      </c>
      <c r="E307" s="8">
        <v>595.81668</v>
      </c>
      <c r="F307" s="8">
        <v>898.05436</v>
      </c>
      <c r="G307" s="8">
        <v>835.98143</v>
      </c>
      <c r="H307" s="8">
        <v>728.56274</v>
      </c>
      <c r="I307" s="8">
        <v>942.15666</v>
      </c>
      <c r="J307" s="8">
        <v>894.56587</v>
      </c>
      <c r="K307" s="8">
        <v>1016.00951</v>
      </c>
      <c r="L307" s="8">
        <v>606.2750699999999</v>
      </c>
      <c r="M307" s="8">
        <v>742.65375</v>
      </c>
      <c r="N307" s="8">
        <v>723.3233399999999</v>
      </c>
      <c r="O307" s="8">
        <v>550.07416</v>
      </c>
    </row>
    <row r="308" spans="1:15" ht="12.75">
      <c r="A308" s="6"/>
      <c r="B308" s="10" t="s">
        <v>9</v>
      </c>
      <c r="C308" s="8">
        <f aca="true" t="shared" si="22" ref="C308:C339">SUM(D308:O308)</f>
        <v>8558.30527</v>
      </c>
      <c r="D308" s="8">
        <v>662.91413</v>
      </c>
      <c r="E308" s="8">
        <v>629.6153</v>
      </c>
      <c r="F308" s="8">
        <v>743.17198</v>
      </c>
      <c r="G308" s="8">
        <v>721.34963</v>
      </c>
      <c r="H308" s="8">
        <v>920.3299599999999</v>
      </c>
      <c r="I308" s="8">
        <v>880.2291700000001</v>
      </c>
      <c r="J308" s="8">
        <v>670.1449399999999</v>
      </c>
      <c r="K308" s="8">
        <v>548.1077700000001</v>
      </c>
      <c r="L308" s="8">
        <v>552.91377</v>
      </c>
      <c r="M308" s="8">
        <v>612.7169</v>
      </c>
      <c r="N308" s="8">
        <v>879.62824</v>
      </c>
      <c r="O308" s="8">
        <v>737.18348</v>
      </c>
    </row>
    <row r="309" spans="1:15" ht="12.75">
      <c r="A309" s="6"/>
      <c r="B309" s="10" t="s">
        <v>32</v>
      </c>
      <c r="C309" s="8">
        <f t="shared" si="22"/>
        <v>27635.634550000002</v>
      </c>
      <c r="D309" s="8">
        <v>752.1</v>
      </c>
      <c r="E309" s="8">
        <v>1889.3635</v>
      </c>
      <c r="F309" s="8">
        <v>2099.7986</v>
      </c>
      <c r="G309" s="8">
        <v>4152.1</v>
      </c>
      <c r="H309" s="8">
        <v>1551.289</v>
      </c>
      <c r="I309" s="8">
        <v>3710.61</v>
      </c>
      <c r="J309" s="8">
        <v>1228.453</v>
      </c>
      <c r="K309" s="8">
        <v>1270.5454499999998</v>
      </c>
      <c r="L309" s="8">
        <v>1153.235</v>
      </c>
      <c r="M309" s="8">
        <v>250.7</v>
      </c>
      <c r="N309" s="8">
        <v>1805.09</v>
      </c>
      <c r="O309" s="8">
        <v>7772.35</v>
      </c>
    </row>
    <row r="310" spans="1:15" ht="12.75">
      <c r="A310" s="6"/>
      <c r="B310" s="10" t="s">
        <v>14</v>
      </c>
      <c r="C310" s="8">
        <f t="shared" si="22"/>
        <v>5500.835570000001</v>
      </c>
      <c r="D310" s="8">
        <v>599.36378</v>
      </c>
      <c r="E310" s="8">
        <v>455.03959000000003</v>
      </c>
      <c r="F310" s="8">
        <v>595.78734</v>
      </c>
      <c r="G310" s="8">
        <v>511.72906</v>
      </c>
      <c r="H310" s="8">
        <v>494.03596000000005</v>
      </c>
      <c r="I310" s="8">
        <v>323.53503</v>
      </c>
      <c r="J310" s="8">
        <v>556.0936999999999</v>
      </c>
      <c r="K310" s="8">
        <v>328.41594</v>
      </c>
      <c r="L310" s="8">
        <v>596.22597</v>
      </c>
      <c r="M310" s="8">
        <v>525.28142</v>
      </c>
      <c r="N310" s="8">
        <v>229.13911</v>
      </c>
      <c r="O310" s="8">
        <v>286.18867</v>
      </c>
    </row>
    <row r="311" spans="1:15" ht="12.75">
      <c r="A311" s="6"/>
      <c r="B311" s="10" t="s">
        <v>101</v>
      </c>
      <c r="C311" s="8">
        <f t="shared" si="22"/>
        <v>3848.799</v>
      </c>
      <c r="D311" s="8">
        <v>72.32445</v>
      </c>
      <c r="E311" s="8">
        <v>139.329</v>
      </c>
      <c r="F311" s="8">
        <v>600.9341</v>
      </c>
      <c r="G311" s="8">
        <v>56.32635</v>
      </c>
      <c r="H311" s="8">
        <v>40.36025</v>
      </c>
      <c r="I311" s="8">
        <v>215.178</v>
      </c>
      <c r="J311" s="8">
        <v>1226.5885</v>
      </c>
      <c r="K311" s="8">
        <v>219.74485</v>
      </c>
      <c r="L311" s="8">
        <v>75.9225</v>
      </c>
      <c r="M311" s="8">
        <v>196.9035</v>
      </c>
      <c r="N311" s="8">
        <v>368.8775</v>
      </c>
      <c r="O311" s="8">
        <v>636.31</v>
      </c>
    </row>
    <row r="312" spans="1:15" ht="12.75">
      <c r="A312" s="6"/>
      <c r="B312" s="10" t="s">
        <v>54</v>
      </c>
      <c r="C312" s="8">
        <f t="shared" si="22"/>
        <v>7339.84433</v>
      </c>
      <c r="D312" s="8">
        <v>371.29534</v>
      </c>
      <c r="E312" s="8">
        <v>563.8166</v>
      </c>
      <c r="F312" s="8">
        <v>751.01371</v>
      </c>
      <c r="G312" s="8">
        <v>597.81367</v>
      </c>
      <c r="H312" s="8">
        <v>726.86736</v>
      </c>
      <c r="I312" s="8">
        <v>690.36875</v>
      </c>
      <c r="J312" s="8">
        <v>449.68143</v>
      </c>
      <c r="K312" s="8">
        <v>703.83521</v>
      </c>
      <c r="L312" s="8">
        <v>709.81215</v>
      </c>
      <c r="M312" s="8">
        <v>655.4918299999999</v>
      </c>
      <c r="N312" s="8">
        <v>518.29462</v>
      </c>
      <c r="O312" s="8">
        <v>601.55366</v>
      </c>
    </row>
    <row r="313" spans="1:15" ht="12.75">
      <c r="A313" s="6"/>
      <c r="B313" s="10" t="s">
        <v>38</v>
      </c>
      <c r="C313" s="8">
        <f t="shared" si="22"/>
        <v>224.69407999999999</v>
      </c>
      <c r="D313" s="8">
        <v>0.81914</v>
      </c>
      <c r="E313" s="8">
        <v>36.31852</v>
      </c>
      <c r="F313" s="8">
        <v>35.89775</v>
      </c>
      <c r="G313" s="8">
        <v>23.255950000000002</v>
      </c>
      <c r="H313" s="8">
        <v>1.37091</v>
      </c>
      <c r="I313" s="8">
        <v>34.09982</v>
      </c>
      <c r="J313" s="8">
        <v>0.444</v>
      </c>
      <c r="K313" s="8">
        <v>23.827900000000003</v>
      </c>
      <c r="L313" s="8">
        <v>0.8295399999999999</v>
      </c>
      <c r="M313" s="8">
        <v>49.60761</v>
      </c>
      <c r="N313" s="8">
        <v>18.16885</v>
      </c>
      <c r="O313" s="8">
        <v>0.054090000000000006</v>
      </c>
    </row>
    <row r="314" spans="1:15" ht="12.75">
      <c r="A314" s="6"/>
      <c r="B314" s="10" t="s">
        <v>98</v>
      </c>
      <c r="C314" s="8">
        <f t="shared" si="22"/>
        <v>2436.1609200000003</v>
      </c>
      <c r="D314" s="8">
        <v>0</v>
      </c>
      <c r="E314" s="8">
        <v>285</v>
      </c>
      <c r="F314" s="8">
        <v>286.306</v>
      </c>
      <c r="G314" s="8">
        <v>220</v>
      </c>
      <c r="H314" s="8">
        <v>236</v>
      </c>
      <c r="I314" s="8">
        <v>132</v>
      </c>
      <c r="J314" s="8">
        <v>188.2852</v>
      </c>
      <c r="K314" s="8">
        <v>352</v>
      </c>
      <c r="L314" s="8">
        <v>108.92433</v>
      </c>
      <c r="M314" s="8">
        <v>0</v>
      </c>
      <c r="N314" s="8">
        <v>372.97401</v>
      </c>
      <c r="O314" s="8">
        <v>254.67138</v>
      </c>
    </row>
    <row r="315" spans="1:15" ht="12.75">
      <c r="A315" s="6"/>
      <c r="B315" s="10" t="s">
        <v>31</v>
      </c>
      <c r="C315" s="8">
        <f t="shared" si="22"/>
        <v>1073.0605100000002</v>
      </c>
      <c r="D315" s="8">
        <v>65.986</v>
      </c>
      <c r="E315" s="8">
        <v>167.619</v>
      </c>
      <c r="F315" s="8">
        <v>66.07409</v>
      </c>
      <c r="G315" s="8">
        <v>213.16718</v>
      </c>
      <c r="H315" s="8">
        <v>65.974</v>
      </c>
      <c r="I315" s="8">
        <v>109.962</v>
      </c>
      <c r="J315" s="8">
        <v>0</v>
      </c>
      <c r="K315" s="8">
        <v>32.969</v>
      </c>
      <c r="L315" s="8">
        <v>43.974</v>
      </c>
      <c r="M315" s="8">
        <v>87.561</v>
      </c>
      <c r="N315" s="8">
        <v>131.746</v>
      </c>
      <c r="O315" s="8">
        <v>88.02824000000001</v>
      </c>
    </row>
    <row r="316" spans="1:15" ht="12.75">
      <c r="A316" s="6"/>
      <c r="B316" s="10" t="s">
        <v>44</v>
      </c>
      <c r="C316" s="8">
        <f t="shared" si="22"/>
        <v>1655.03433</v>
      </c>
      <c r="D316" s="8">
        <v>0</v>
      </c>
      <c r="E316" s="8">
        <v>0</v>
      </c>
      <c r="F316" s="8">
        <v>6.062399999999999</v>
      </c>
      <c r="G316" s="8">
        <v>190.91670000000002</v>
      </c>
      <c r="H316" s="8">
        <v>6.0644</v>
      </c>
      <c r="I316" s="8">
        <v>0.002</v>
      </c>
      <c r="J316" s="8">
        <v>171.95819</v>
      </c>
      <c r="K316" s="8">
        <v>0</v>
      </c>
      <c r="L316" s="8">
        <v>424.6424</v>
      </c>
      <c r="M316" s="8">
        <v>633.9714399999999</v>
      </c>
      <c r="N316" s="8">
        <v>215.3544</v>
      </c>
      <c r="O316" s="8">
        <v>6.062399999999999</v>
      </c>
    </row>
    <row r="317" spans="1:15" ht="12.75">
      <c r="A317" s="6"/>
      <c r="B317" s="10" t="s">
        <v>67</v>
      </c>
      <c r="C317" s="8">
        <f t="shared" si="22"/>
        <v>774.83167</v>
      </c>
      <c r="D317" s="8">
        <v>76.43838000000001</v>
      </c>
      <c r="E317" s="8">
        <v>73.325</v>
      </c>
      <c r="F317" s="8">
        <v>78.68986</v>
      </c>
      <c r="G317" s="8">
        <v>64.15495</v>
      </c>
      <c r="H317" s="8">
        <v>57.78623</v>
      </c>
      <c r="I317" s="8">
        <v>101.47239</v>
      </c>
      <c r="J317" s="8">
        <v>48.56821</v>
      </c>
      <c r="K317" s="8">
        <v>95.78019</v>
      </c>
      <c r="L317" s="8">
        <v>42.0183</v>
      </c>
      <c r="M317" s="8">
        <v>65.78181</v>
      </c>
      <c r="N317" s="8">
        <v>25.79575</v>
      </c>
      <c r="O317" s="8">
        <v>45.0206</v>
      </c>
    </row>
    <row r="318" spans="1:15" ht="12.75">
      <c r="A318" s="6"/>
      <c r="B318" s="10" t="s">
        <v>82</v>
      </c>
      <c r="C318" s="8">
        <f t="shared" si="22"/>
        <v>312.27064</v>
      </c>
      <c r="D318" s="8">
        <v>0</v>
      </c>
      <c r="E318" s="8">
        <v>71.41150999999999</v>
      </c>
      <c r="F318" s="8">
        <v>24.65463</v>
      </c>
      <c r="G318" s="8">
        <v>70.26176</v>
      </c>
      <c r="H318" s="8">
        <v>27.97776</v>
      </c>
      <c r="I318" s="8">
        <v>12.677790000000002</v>
      </c>
      <c r="J318" s="8">
        <v>29.46863</v>
      </c>
      <c r="K318" s="8">
        <v>0.01436</v>
      </c>
      <c r="L318" s="8">
        <v>12.22812</v>
      </c>
      <c r="M318" s="8">
        <v>0</v>
      </c>
      <c r="N318" s="8">
        <v>52.76295</v>
      </c>
      <c r="O318" s="8">
        <v>10.81313</v>
      </c>
    </row>
    <row r="319" spans="1:15" ht="12.75">
      <c r="A319" s="6"/>
      <c r="B319" s="10" t="s">
        <v>41</v>
      </c>
      <c r="C319" s="8">
        <f t="shared" si="22"/>
        <v>267.803</v>
      </c>
      <c r="D319" s="8">
        <v>59.524</v>
      </c>
      <c r="E319" s="8">
        <v>0</v>
      </c>
      <c r="F319" s="8">
        <v>57.337</v>
      </c>
      <c r="G319" s="8">
        <v>56.752</v>
      </c>
      <c r="H319" s="8">
        <v>0</v>
      </c>
      <c r="I319" s="8">
        <v>20</v>
      </c>
      <c r="J319" s="8">
        <v>0</v>
      </c>
      <c r="K319" s="8">
        <v>0</v>
      </c>
      <c r="L319" s="8">
        <v>0</v>
      </c>
      <c r="M319" s="8">
        <v>0</v>
      </c>
      <c r="N319" s="8">
        <v>17.756</v>
      </c>
      <c r="O319" s="8">
        <v>56.434</v>
      </c>
    </row>
    <row r="320" spans="1:15" ht="12.75">
      <c r="A320" s="6"/>
      <c r="B320" s="10" t="s">
        <v>69</v>
      </c>
      <c r="C320" s="8">
        <f t="shared" si="22"/>
        <v>21.78801</v>
      </c>
      <c r="D320" s="8">
        <v>0.8755</v>
      </c>
      <c r="E320" s="8">
        <v>2.80004</v>
      </c>
      <c r="F320" s="8">
        <v>2.40229</v>
      </c>
      <c r="G320" s="8">
        <v>2.02481</v>
      </c>
      <c r="H320" s="8">
        <v>1.53921</v>
      </c>
      <c r="I320" s="8">
        <v>2.5836799999999998</v>
      </c>
      <c r="J320" s="8">
        <v>2.69196</v>
      </c>
      <c r="K320" s="8">
        <v>1.1365</v>
      </c>
      <c r="L320" s="8">
        <v>1.87097</v>
      </c>
      <c r="M320" s="8">
        <v>0.818</v>
      </c>
      <c r="N320" s="8">
        <v>0.504</v>
      </c>
      <c r="O320" s="8">
        <v>2.5410500000000003</v>
      </c>
    </row>
    <row r="321" spans="1:15" ht="12.75">
      <c r="A321" s="6"/>
      <c r="B321" s="10" t="s">
        <v>4</v>
      </c>
      <c r="C321" s="8">
        <f t="shared" si="22"/>
        <v>225.99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20.44</v>
      </c>
      <c r="L321" s="8">
        <v>0</v>
      </c>
      <c r="M321" s="8">
        <v>23.07</v>
      </c>
      <c r="N321" s="8">
        <v>0</v>
      </c>
      <c r="O321" s="8">
        <v>182.48</v>
      </c>
    </row>
    <row r="322" spans="1:15" ht="12.75">
      <c r="A322" s="6"/>
      <c r="B322" s="10" t="s">
        <v>2</v>
      </c>
      <c r="C322" s="8">
        <f t="shared" si="22"/>
        <v>201.76173999999997</v>
      </c>
      <c r="D322" s="8">
        <v>29.50704</v>
      </c>
      <c r="E322" s="8">
        <v>7.2</v>
      </c>
      <c r="F322" s="8">
        <v>26.57904</v>
      </c>
      <c r="G322" s="8">
        <v>23.015</v>
      </c>
      <c r="H322" s="8">
        <v>7.08</v>
      </c>
      <c r="I322" s="8">
        <v>9.816</v>
      </c>
      <c r="J322" s="8">
        <v>16.51154</v>
      </c>
      <c r="K322" s="8">
        <v>19.39104</v>
      </c>
      <c r="L322" s="8">
        <v>10.134</v>
      </c>
      <c r="M322" s="8">
        <v>21.36504</v>
      </c>
      <c r="N322" s="8">
        <v>4.524</v>
      </c>
      <c r="O322" s="8">
        <v>26.63904</v>
      </c>
    </row>
    <row r="323" spans="1:15" ht="12.75">
      <c r="A323" s="6"/>
      <c r="B323" s="10" t="s">
        <v>58</v>
      </c>
      <c r="C323" s="8">
        <f t="shared" si="22"/>
        <v>85.8275</v>
      </c>
      <c r="D323" s="8">
        <v>0</v>
      </c>
      <c r="E323" s="8">
        <v>0</v>
      </c>
      <c r="F323" s="8">
        <v>0</v>
      </c>
      <c r="G323" s="8">
        <v>13.53</v>
      </c>
      <c r="H323" s="8">
        <v>0</v>
      </c>
      <c r="I323" s="8">
        <v>11.4335</v>
      </c>
      <c r="J323" s="8">
        <v>0</v>
      </c>
      <c r="K323" s="8">
        <v>0</v>
      </c>
      <c r="L323" s="8">
        <v>0</v>
      </c>
      <c r="M323" s="8">
        <v>15.58</v>
      </c>
      <c r="N323" s="8">
        <v>29.704</v>
      </c>
      <c r="O323" s="8">
        <v>15.58</v>
      </c>
    </row>
    <row r="324" spans="1:15" ht="12.75">
      <c r="A324" s="6"/>
      <c r="B324" s="10" t="s">
        <v>25</v>
      </c>
      <c r="C324" s="8">
        <f t="shared" si="22"/>
        <v>0.6808099999999999</v>
      </c>
      <c r="D324" s="8">
        <v>0.023</v>
      </c>
      <c r="E324" s="8">
        <v>0.42743000000000003</v>
      </c>
      <c r="F324" s="8">
        <v>0.00501</v>
      </c>
      <c r="G324" s="8">
        <v>0.003</v>
      </c>
      <c r="H324" s="8">
        <v>0.12966999999999998</v>
      </c>
      <c r="I324" s="8">
        <v>0.0115</v>
      </c>
      <c r="J324" s="8">
        <v>0.002</v>
      </c>
      <c r="K324" s="8">
        <v>0.0195</v>
      </c>
      <c r="L324" s="8">
        <v>0.0007</v>
      </c>
      <c r="M324" s="8">
        <v>0.0015</v>
      </c>
      <c r="N324" s="8">
        <v>0.01</v>
      </c>
      <c r="O324" s="8">
        <v>0.0475</v>
      </c>
    </row>
    <row r="325" spans="1:15" ht="12.75">
      <c r="A325" s="6"/>
      <c r="B325" s="10" t="s">
        <v>90</v>
      </c>
      <c r="C325" s="8">
        <f t="shared" si="22"/>
        <v>1243.43098</v>
      </c>
      <c r="D325" s="8">
        <v>0</v>
      </c>
      <c r="E325" s="8">
        <v>242.87798</v>
      </c>
      <c r="F325" s="8">
        <v>241.183</v>
      </c>
      <c r="G325" s="8">
        <v>317.091</v>
      </c>
      <c r="H325" s="8">
        <v>60.241</v>
      </c>
      <c r="I325" s="8">
        <v>100.173</v>
      </c>
      <c r="J325" s="8">
        <v>40.165</v>
      </c>
      <c r="K325" s="8">
        <v>40.1</v>
      </c>
      <c r="L325" s="8">
        <v>40.16</v>
      </c>
      <c r="M325" s="8">
        <v>20.026</v>
      </c>
      <c r="N325" s="8">
        <v>101.294</v>
      </c>
      <c r="O325" s="8">
        <v>40.12</v>
      </c>
    </row>
    <row r="326" spans="1:15" ht="12.75">
      <c r="A326" s="6"/>
      <c r="B326" s="10" t="s">
        <v>55</v>
      </c>
      <c r="C326" s="8">
        <f t="shared" si="22"/>
        <v>23.636360000000003</v>
      </c>
      <c r="D326" s="8">
        <v>0</v>
      </c>
      <c r="E326" s="8">
        <v>0</v>
      </c>
      <c r="F326" s="8">
        <v>0</v>
      </c>
      <c r="G326" s="8">
        <v>10.90909</v>
      </c>
      <c r="H326" s="8">
        <v>0</v>
      </c>
      <c r="I326" s="8">
        <v>12.72727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12.75">
      <c r="A327" s="6"/>
      <c r="B327" s="10" t="s">
        <v>46</v>
      </c>
      <c r="C327" s="8">
        <f t="shared" si="22"/>
        <v>16.54647</v>
      </c>
      <c r="D327" s="8">
        <v>0.779</v>
      </c>
      <c r="E327" s="8">
        <v>2.3312</v>
      </c>
      <c r="F327" s="8">
        <v>1.04092</v>
      </c>
      <c r="G327" s="8">
        <v>1.342</v>
      </c>
      <c r="H327" s="8">
        <v>0.92452</v>
      </c>
      <c r="I327" s="8">
        <v>1.2704600000000001</v>
      </c>
      <c r="J327" s="8">
        <v>1.42637</v>
      </c>
      <c r="K327" s="8">
        <v>1.864</v>
      </c>
      <c r="L327" s="8">
        <v>1.164</v>
      </c>
      <c r="M327" s="8">
        <v>0.555</v>
      </c>
      <c r="N327" s="8">
        <v>1.488</v>
      </c>
      <c r="O327" s="8">
        <v>2.361</v>
      </c>
    </row>
    <row r="328" spans="1:15" ht="12.75">
      <c r="A328" s="6"/>
      <c r="B328" s="10" t="s">
        <v>147</v>
      </c>
      <c r="C328" s="8">
        <f t="shared" si="22"/>
        <v>63.5886</v>
      </c>
      <c r="D328" s="8">
        <v>4.2</v>
      </c>
      <c r="E328" s="8">
        <v>5.0406</v>
      </c>
      <c r="F328" s="8">
        <v>10.164</v>
      </c>
      <c r="G328" s="8">
        <v>5.04</v>
      </c>
      <c r="H328" s="8">
        <v>18.48</v>
      </c>
      <c r="I328" s="8">
        <v>1.68</v>
      </c>
      <c r="J328" s="8">
        <v>0</v>
      </c>
      <c r="K328" s="8">
        <v>0</v>
      </c>
      <c r="L328" s="8">
        <v>6.51</v>
      </c>
      <c r="M328" s="8">
        <v>3.99</v>
      </c>
      <c r="N328" s="8">
        <v>4.2</v>
      </c>
      <c r="O328" s="8">
        <v>4.284</v>
      </c>
    </row>
    <row r="329" spans="1:15" ht="12.75">
      <c r="A329" s="6"/>
      <c r="B329" s="10" t="s">
        <v>149</v>
      </c>
      <c r="C329" s="8">
        <f t="shared" si="22"/>
        <v>43.43035</v>
      </c>
      <c r="D329" s="8">
        <v>0.273</v>
      </c>
      <c r="E329" s="8">
        <v>0.402</v>
      </c>
      <c r="F329" s="8">
        <v>0.991</v>
      </c>
      <c r="G329" s="8">
        <v>23.4591</v>
      </c>
      <c r="H329" s="8">
        <v>0.548</v>
      </c>
      <c r="I329" s="8">
        <v>2.9808600000000003</v>
      </c>
      <c r="J329" s="8">
        <v>2.74461</v>
      </c>
      <c r="K329" s="8">
        <v>2.03514</v>
      </c>
      <c r="L329" s="8">
        <v>0.5197999999999999</v>
      </c>
      <c r="M329" s="8">
        <v>7.8265</v>
      </c>
      <c r="N329" s="8">
        <v>0.37383999999999995</v>
      </c>
      <c r="O329" s="8">
        <v>1.2765</v>
      </c>
    </row>
    <row r="330" spans="1:15" ht="12.75">
      <c r="A330" s="6"/>
      <c r="B330" s="10" t="s">
        <v>71</v>
      </c>
      <c r="C330" s="8">
        <f t="shared" si="22"/>
        <v>45.479</v>
      </c>
      <c r="D330" s="8">
        <v>0</v>
      </c>
      <c r="E330" s="8">
        <v>0</v>
      </c>
      <c r="F330" s="8">
        <v>0.646</v>
      </c>
      <c r="G330" s="8">
        <v>20.96</v>
      </c>
      <c r="H330" s="8">
        <v>0</v>
      </c>
      <c r="I330" s="8">
        <v>0</v>
      </c>
      <c r="J330" s="8">
        <v>3.02</v>
      </c>
      <c r="K330" s="8">
        <v>0.605</v>
      </c>
      <c r="L330" s="8">
        <v>0</v>
      </c>
      <c r="M330" s="8">
        <v>0</v>
      </c>
      <c r="N330" s="8">
        <v>17.28</v>
      </c>
      <c r="O330" s="8">
        <v>2.968</v>
      </c>
    </row>
    <row r="331" spans="1:15" ht="12.75">
      <c r="A331" s="6"/>
      <c r="B331" s="10" t="s">
        <v>117</v>
      </c>
      <c r="C331" s="8">
        <f t="shared" si="22"/>
        <v>81.7195</v>
      </c>
      <c r="D331" s="8">
        <v>0</v>
      </c>
      <c r="E331" s="8">
        <v>20.2995</v>
      </c>
      <c r="F331" s="8">
        <v>0</v>
      </c>
      <c r="G331" s="8">
        <v>0</v>
      </c>
      <c r="H331" s="8">
        <v>17.0835</v>
      </c>
      <c r="I331" s="8">
        <v>0</v>
      </c>
      <c r="J331" s="8">
        <v>20.347</v>
      </c>
      <c r="K331" s="8">
        <v>0</v>
      </c>
      <c r="L331" s="8">
        <v>19.5495</v>
      </c>
      <c r="M331" s="8">
        <v>0</v>
      </c>
      <c r="N331" s="8">
        <v>4.44</v>
      </c>
      <c r="O331" s="8">
        <v>0</v>
      </c>
    </row>
    <row r="332" spans="1:15" ht="12.75">
      <c r="A332" s="6"/>
      <c r="B332" s="10" t="s">
        <v>49</v>
      </c>
      <c r="C332" s="8">
        <f t="shared" si="22"/>
        <v>496.69133</v>
      </c>
      <c r="D332" s="8">
        <v>6.872</v>
      </c>
      <c r="E332" s="8">
        <v>39.959129999999995</v>
      </c>
      <c r="F332" s="8">
        <v>28.508560000000003</v>
      </c>
      <c r="G332" s="8">
        <v>61.32408</v>
      </c>
      <c r="H332" s="8">
        <v>71.25366</v>
      </c>
      <c r="I332" s="8">
        <v>36.16453</v>
      </c>
      <c r="J332" s="8">
        <v>31.81</v>
      </c>
      <c r="K332" s="8">
        <v>103.56396000000001</v>
      </c>
      <c r="L332" s="8">
        <v>50.32618</v>
      </c>
      <c r="M332" s="8">
        <v>19.2</v>
      </c>
      <c r="N332" s="8">
        <v>25.2</v>
      </c>
      <c r="O332" s="8">
        <v>22.50923</v>
      </c>
    </row>
    <row r="333" spans="1:15" ht="12.75">
      <c r="A333" s="6"/>
      <c r="B333" s="10" t="s">
        <v>57</v>
      </c>
      <c r="C333" s="8">
        <f t="shared" si="22"/>
        <v>25.497580000000003</v>
      </c>
      <c r="D333" s="8">
        <v>2.25</v>
      </c>
      <c r="E333" s="8">
        <v>0.152</v>
      </c>
      <c r="F333" s="8">
        <v>2.59</v>
      </c>
      <c r="G333" s="8">
        <v>4.325</v>
      </c>
      <c r="H333" s="8">
        <v>3.54054</v>
      </c>
      <c r="I333" s="8">
        <v>3.092</v>
      </c>
      <c r="J333" s="8">
        <v>0.78084</v>
      </c>
      <c r="K333" s="8">
        <v>0.543</v>
      </c>
      <c r="L333" s="8">
        <v>1.62247</v>
      </c>
      <c r="M333" s="8">
        <v>2.2116</v>
      </c>
      <c r="N333" s="8">
        <v>2.97913</v>
      </c>
      <c r="O333" s="8">
        <v>1.411</v>
      </c>
    </row>
    <row r="334" spans="1:15" ht="12.75">
      <c r="A334" s="6"/>
      <c r="B334" s="10" t="s">
        <v>26</v>
      </c>
      <c r="C334" s="8">
        <f t="shared" si="22"/>
        <v>63.81176</v>
      </c>
      <c r="D334" s="8">
        <v>8.12237</v>
      </c>
      <c r="E334" s="8">
        <v>2.905</v>
      </c>
      <c r="F334" s="8">
        <v>9.37</v>
      </c>
      <c r="G334" s="8">
        <v>9.565</v>
      </c>
      <c r="H334" s="8">
        <v>1.8</v>
      </c>
      <c r="I334" s="8">
        <v>6.665</v>
      </c>
      <c r="J334" s="8">
        <v>2.3</v>
      </c>
      <c r="K334" s="8">
        <v>5.475</v>
      </c>
      <c r="L334" s="8">
        <v>1.35</v>
      </c>
      <c r="M334" s="8">
        <v>5.3</v>
      </c>
      <c r="N334" s="8">
        <v>8.65</v>
      </c>
      <c r="O334" s="8">
        <v>2.30939</v>
      </c>
    </row>
    <row r="335" spans="1:15" ht="12.75">
      <c r="A335" s="6"/>
      <c r="B335" s="10" t="s">
        <v>22</v>
      </c>
      <c r="C335" s="8">
        <f t="shared" si="22"/>
        <v>70.57825999999999</v>
      </c>
      <c r="D335" s="8">
        <v>7.72726</v>
      </c>
      <c r="E335" s="8">
        <v>15.25</v>
      </c>
      <c r="F335" s="8">
        <v>6.5</v>
      </c>
      <c r="G335" s="8">
        <v>16.75</v>
      </c>
      <c r="H335" s="8">
        <v>9.25</v>
      </c>
      <c r="I335" s="8">
        <v>0</v>
      </c>
      <c r="J335" s="8">
        <v>4.5</v>
      </c>
      <c r="K335" s="8">
        <v>0</v>
      </c>
      <c r="L335" s="8">
        <v>0</v>
      </c>
      <c r="M335" s="8">
        <v>7.6</v>
      </c>
      <c r="N335" s="8">
        <v>0.6</v>
      </c>
      <c r="O335" s="8">
        <v>2.401</v>
      </c>
    </row>
    <row r="336" spans="1:15" ht="12.75">
      <c r="A336" s="6"/>
      <c r="B336" s="10" t="s">
        <v>39</v>
      </c>
      <c r="C336" s="8">
        <f t="shared" si="22"/>
        <v>38.956160000000004</v>
      </c>
      <c r="D336" s="8">
        <v>4.6404</v>
      </c>
      <c r="E336" s="8">
        <v>4.164</v>
      </c>
      <c r="F336" s="8">
        <v>6.672</v>
      </c>
      <c r="G336" s="8">
        <v>2.352</v>
      </c>
      <c r="H336" s="8">
        <v>4.872</v>
      </c>
      <c r="I336" s="8">
        <v>0.84</v>
      </c>
      <c r="J336" s="8">
        <v>0</v>
      </c>
      <c r="K336" s="8">
        <v>1.512</v>
      </c>
      <c r="L336" s="8">
        <v>1.344</v>
      </c>
      <c r="M336" s="8">
        <v>1.76576</v>
      </c>
      <c r="N336" s="8">
        <v>9.492</v>
      </c>
      <c r="O336" s="8">
        <v>1.302</v>
      </c>
    </row>
    <row r="337" spans="1:15" ht="12.75">
      <c r="A337" s="6"/>
      <c r="B337" s="10" t="s">
        <v>111</v>
      </c>
      <c r="C337" s="8">
        <f t="shared" si="22"/>
        <v>104.414</v>
      </c>
      <c r="D337" s="8">
        <v>0</v>
      </c>
      <c r="E337" s="8">
        <v>74.414</v>
      </c>
      <c r="F337" s="8">
        <v>0</v>
      </c>
      <c r="G337" s="8">
        <v>0</v>
      </c>
      <c r="H337" s="8">
        <v>0</v>
      </c>
      <c r="I337" s="8">
        <v>30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</row>
    <row r="338" spans="1:15" ht="12.75">
      <c r="A338" s="6"/>
      <c r="B338" s="10" t="s">
        <v>148</v>
      </c>
      <c r="C338" s="8">
        <f t="shared" si="22"/>
        <v>114.08301000000002</v>
      </c>
      <c r="D338" s="8">
        <v>15.440479999999999</v>
      </c>
      <c r="E338" s="8">
        <v>0.0782</v>
      </c>
      <c r="F338" s="8">
        <v>26.172909999999998</v>
      </c>
      <c r="G338" s="8">
        <v>21.16</v>
      </c>
      <c r="H338" s="8">
        <v>4.921</v>
      </c>
      <c r="I338" s="8">
        <v>0.039</v>
      </c>
      <c r="J338" s="8">
        <v>0.191</v>
      </c>
      <c r="K338" s="8">
        <v>5.542680000000001</v>
      </c>
      <c r="L338" s="8">
        <v>10.197</v>
      </c>
      <c r="M338" s="8">
        <v>9.492</v>
      </c>
      <c r="N338" s="8">
        <v>10.182120000000001</v>
      </c>
      <c r="O338" s="8">
        <v>10.66662</v>
      </c>
    </row>
    <row r="339" spans="1:15" ht="12.75">
      <c r="A339" s="6"/>
      <c r="B339" s="10" t="s">
        <v>128</v>
      </c>
      <c r="C339" s="8">
        <f t="shared" si="22"/>
        <v>4769.671580000001</v>
      </c>
      <c r="D339" s="8">
        <v>152.34252</v>
      </c>
      <c r="E339" s="8">
        <v>425.60738000000003</v>
      </c>
      <c r="F339" s="8">
        <v>779.3894399999999</v>
      </c>
      <c r="G339" s="8">
        <v>316.04103000000003</v>
      </c>
      <c r="H339" s="8">
        <v>250.11271</v>
      </c>
      <c r="I339" s="8">
        <v>439.49827999999997</v>
      </c>
      <c r="J339" s="8">
        <v>203.58017</v>
      </c>
      <c r="K339" s="8">
        <v>291.85628</v>
      </c>
      <c r="L339" s="8">
        <v>270.49969</v>
      </c>
      <c r="M339" s="8">
        <v>461.31559</v>
      </c>
      <c r="N339" s="8">
        <v>793.81405</v>
      </c>
      <c r="O339" s="8">
        <v>385.61444000000006</v>
      </c>
    </row>
    <row r="340" spans="1:16" s="15" customFormat="1" ht="12.75">
      <c r="A340" s="13"/>
      <c r="B340" s="19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24"/>
    </row>
    <row r="341" spans="1:15" ht="12.75">
      <c r="A341" s="6"/>
      <c r="B341" s="23" t="s">
        <v>125</v>
      </c>
      <c r="C341" s="5">
        <f>SUM(D341:O341)</f>
        <v>101539.11916999999</v>
      </c>
      <c r="D341" s="5">
        <f aca="true" t="shared" si="23" ref="D341:O341">SUM(D342:D363)</f>
        <v>7396.968349999999</v>
      </c>
      <c r="E341" s="5">
        <f t="shared" si="23"/>
        <v>7530.096170000001</v>
      </c>
      <c r="F341" s="5">
        <f t="shared" si="23"/>
        <v>22027.995039999994</v>
      </c>
      <c r="G341" s="5">
        <f t="shared" si="23"/>
        <v>7989.651959999999</v>
      </c>
      <c r="H341" s="5">
        <f t="shared" si="23"/>
        <v>7513.458330000001</v>
      </c>
      <c r="I341" s="5">
        <f t="shared" si="23"/>
        <v>9141.481999999998</v>
      </c>
      <c r="J341" s="5">
        <f t="shared" si="23"/>
        <v>5103.87499</v>
      </c>
      <c r="K341" s="5">
        <f t="shared" si="23"/>
        <v>5417.933</v>
      </c>
      <c r="L341" s="5">
        <f t="shared" si="23"/>
        <v>3940.24573</v>
      </c>
      <c r="M341" s="5">
        <f t="shared" si="23"/>
        <v>6123.81756</v>
      </c>
      <c r="N341" s="5">
        <f t="shared" si="23"/>
        <v>5250.746610000001</v>
      </c>
      <c r="O341" s="5">
        <f t="shared" si="23"/>
        <v>14102.84943</v>
      </c>
    </row>
    <row r="342" spans="1:15" ht="12.75">
      <c r="A342" s="6"/>
      <c r="B342" s="10" t="s">
        <v>14</v>
      </c>
      <c r="C342" s="8">
        <f>SUM(D342:O342)</f>
        <v>30975.840830000005</v>
      </c>
      <c r="D342" s="8">
        <v>4200.1855</v>
      </c>
      <c r="E342" s="8">
        <v>4064.08666</v>
      </c>
      <c r="F342" s="8">
        <v>5198.387809999999</v>
      </c>
      <c r="G342" s="8">
        <v>3995.15629</v>
      </c>
      <c r="H342" s="8">
        <v>3399.3610400000002</v>
      </c>
      <c r="I342" s="8">
        <v>3046.88431</v>
      </c>
      <c r="J342" s="8">
        <v>1914.47841</v>
      </c>
      <c r="K342" s="8">
        <v>1393.95458</v>
      </c>
      <c r="L342" s="8">
        <v>383.02828000000005</v>
      </c>
      <c r="M342" s="8">
        <v>1316.25224</v>
      </c>
      <c r="N342" s="8">
        <v>869.98756</v>
      </c>
      <c r="O342" s="8">
        <v>1194.0781499999998</v>
      </c>
    </row>
    <row r="343" spans="1:15" ht="12.75">
      <c r="A343" s="6"/>
      <c r="B343" s="10" t="s">
        <v>76</v>
      </c>
      <c r="C343" s="8">
        <f aca="true" t="shared" si="24" ref="C343:C363">SUM(D343:O343)</f>
        <v>6591.765410000001</v>
      </c>
      <c r="D343" s="8">
        <v>102.35256</v>
      </c>
      <c r="E343" s="8">
        <v>116.96848</v>
      </c>
      <c r="F343" s="8">
        <v>86.68</v>
      </c>
      <c r="G343" s="8">
        <v>44.88</v>
      </c>
      <c r="H343" s="8">
        <v>409.64944</v>
      </c>
      <c r="I343" s="8">
        <v>1614.9306100000001</v>
      </c>
      <c r="J343" s="8">
        <v>1028.78437</v>
      </c>
      <c r="K343" s="8">
        <v>566.46403</v>
      </c>
      <c r="L343" s="8">
        <v>342.22878000000003</v>
      </c>
      <c r="M343" s="8">
        <v>758.79644</v>
      </c>
      <c r="N343" s="8">
        <v>1013.60009</v>
      </c>
      <c r="O343" s="8">
        <v>506.43061</v>
      </c>
    </row>
    <row r="344" spans="1:15" ht="12.75">
      <c r="A344" s="6"/>
      <c r="B344" s="10" t="s">
        <v>44</v>
      </c>
      <c r="C344" s="8">
        <f t="shared" si="24"/>
        <v>20610.52535</v>
      </c>
      <c r="D344" s="8">
        <v>1920.94936</v>
      </c>
      <c r="E344" s="8">
        <v>1994.88028</v>
      </c>
      <c r="F344" s="8">
        <v>3798.13888</v>
      </c>
      <c r="G344" s="8">
        <v>1596.4156200000002</v>
      </c>
      <c r="H344" s="8">
        <v>1732.30768</v>
      </c>
      <c r="I344" s="8">
        <v>1434.3423899999998</v>
      </c>
      <c r="J344" s="8">
        <v>1014.37103</v>
      </c>
      <c r="K344" s="8">
        <v>1790.6464799999999</v>
      </c>
      <c r="L344" s="8">
        <v>1905.30932</v>
      </c>
      <c r="M344" s="8">
        <v>1766.41492</v>
      </c>
      <c r="N344" s="8">
        <v>550.51643</v>
      </c>
      <c r="O344" s="8">
        <v>1106.23296</v>
      </c>
    </row>
    <row r="345" spans="1:15" ht="12.75">
      <c r="A345" s="6"/>
      <c r="B345" s="10" t="s">
        <v>79</v>
      </c>
      <c r="C345" s="8">
        <f t="shared" si="24"/>
        <v>388.37048000000004</v>
      </c>
      <c r="D345" s="8">
        <v>41.768190000000004</v>
      </c>
      <c r="E345" s="8">
        <v>0</v>
      </c>
      <c r="F345" s="8">
        <v>38.86364</v>
      </c>
      <c r="G345" s="8">
        <v>0</v>
      </c>
      <c r="H345" s="8">
        <v>0</v>
      </c>
      <c r="I345" s="8">
        <v>0</v>
      </c>
      <c r="J345" s="8">
        <v>0</v>
      </c>
      <c r="K345" s="8">
        <v>132.54546</v>
      </c>
      <c r="L345" s="8">
        <v>42.64773</v>
      </c>
      <c r="M345" s="8">
        <v>66.27273</v>
      </c>
      <c r="N345" s="8">
        <v>66.27273</v>
      </c>
      <c r="O345" s="8">
        <v>0</v>
      </c>
    </row>
    <row r="346" spans="1:15" ht="12.75">
      <c r="A346" s="6"/>
      <c r="B346" s="10" t="s">
        <v>90</v>
      </c>
      <c r="C346" s="8">
        <f t="shared" si="24"/>
        <v>6007.207</v>
      </c>
      <c r="D346" s="8">
        <v>253.335</v>
      </c>
      <c r="E346" s="8">
        <v>208.536</v>
      </c>
      <c r="F346" s="8">
        <v>284.995</v>
      </c>
      <c r="G346" s="8">
        <v>321.197</v>
      </c>
      <c r="H346" s="8">
        <v>619.799</v>
      </c>
      <c r="I346" s="8">
        <v>391.458</v>
      </c>
      <c r="J346" s="8">
        <v>449.586</v>
      </c>
      <c r="K346" s="8">
        <v>696.163</v>
      </c>
      <c r="L346" s="8">
        <v>686.301</v>
      </c>
      <c r="M346" s="8">
        <v>741.634</v>
      </c>
      <c r="N346" s="8">
        <v>865.393</v>
      </c>
      <c r="O346" s="8">
        <v>488.81</v>
      </c>
    </row>
    <row r="347" spans="1:15" ht="12.75">
      <c r="A347" s="6"/>
      <c r="B347" s="10" t="s">
        <v>1</v>
      </c>
      <c r="C347" s="8">
        <f t="shared" si="24"/>
        <v>2852.8836499999998</v>
      </c>
      <c r="D347" s="8">
        <v>98.09778</v>
      </c>
      <c r="E347" s="8">
        <v>73.48272</v>
      </c>
      <c r="F347" s="8">
        <v>70.25059</v>
      </c>
      <c r="G347" s="8">
        <v>217.40859</v>
      </c>
      <c r="H347" s="8">
        <v>265.41739</v>
      </c>
      <c r="I347" s="8">
        <v>118.41141999999999</v>
      </c>
      <c r="J347" s="8">
        <v>178.29725</v>
      </c>
      <c r="K347" s="8">
        <v>207.5743</v>
      </c>
      <c r="L347" s="8">
        <v>327.24346999999995</v>
      </c>
      <c r="M347" s="8">
        <v>851.66461</v>
      </c>
      <c r="N347" s="8">
        <v>192.67554</v>
      </c>
      <c r="O347" s="8">
        <v>252.35998999999998</v>
      </c>
    </row>
    <row r="348" spans="1:15" ht="12.75">
      <c r="A348" s="6"/>
      <c r="B348" s="10" t="s">
        <v>3</v>
      </c>
      <c r="C348" s="8">
        <f t="shared" si="24"/>
        <v>2986.132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1983.275</v>
      </c>
      <c r="J348" s="8">
        <v>0</v>
      </c>
      <c r="K348" s="8">
        <v>0</v>
      </c>
      <c r="L348" s="8">
        <v>0</v>
      </c>
      <c r="M348" s="8">
        <v>0</v>
      </c>
      <c r="N348" s="8">
        <v>1002.857</v>
      </c>
      <c r="O348" s="8">
        <v>0</v>
      </c>
    </row>
    <row r="349" spans="1:15" ht="12.75">
      <c r="A349" s="6"/>
      <c r="B349" s="10" t="s">
        <v>53</v>
      </c>
      <c r="C349" s="8">
        <f t="shared" si="24"/>
        <v>2539.5227</v>
      </c>
      <c r="D349" s="8">
        <v>244.596</v>
      </c>
      <c r="E349" s="8">
        <v>244.6122</v>
      </c>
      <c r="F349" s="8">
        <v>314.3298</v>
      </c>
      <c r="G349" s="8">
        <v>319.98409999999996</v>
      </c>
      <c r="H349" s="8">
        <v>288.326</v>
      </c>
      <c r="I349" s="8">
        <v>253.116</v>
      </c>
      <c r="J349" s="8">
        <v>192.7776</v>
      </c>
      <c r="K349" s="8">
        <v>69.64439999999999</v>
      </c>
      <c r="L349" s="8">
        <v>5.616</v>
      </c>
      <c r="M349" s="8">
        <v>94.1184</v>
      </c>
      <c r="N349" s="8">
        <v>201.6378</v>
      </c>
      <c r="O349" s="8">
        <v>310.7644</v>
      </c>
    </row>
    <row r="350" spans="1:15" ht="12.75">
      <c r="A350" s="6"/>
      <c r="B350" s="10" t="s">
        <v>47</v>
      </c>
      <c r="C350" s="8">
        <f t="shared" si="24"/>
        <v>20014.136</v>
      </c>
      <c r="D350" s="8">
        <v>0</v>
      </c>
      <c r="E350" s="8">
        <v>0</v>
      </c>
      <c r="F350" s="8">
        <v>10002.1</v>
      </c>
      <c r="G350" s="8">
        <v>0</v>
      </c>
      <c r="H350" s="8">
        <v>0</v>
      </c>
      <c r="I350" s="8">
        <v>12.036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10000</v>
      </c>
    </row>
    <row r="351" spans="1:15" ht="12.75">
      <c r="A351" s="6"/>
      <c r="B351" s="10" t="s">
        <v>75</v>
      </c>
      <c r="C351" s="8">
        <f t="shared" si="24"/>
        <v>734.81889</v>
      </c>
      <c r="D351" s="8">
        <v>83.1827</v>
      </c>
      <c r="E351" s="8">
        <v>87.31045</v>
      </c>
      <c r="F351" s="8">
        <v>65.2974</v>
      </c>
      <c r="G351" s="8">
        <v>65.32019</v>
      </c>
      <c r="H351" s="8">
        <v>132.0768</v>
      </c>
      <c r="I351" s="8">
        <v>22.01305</v>
      </c>
      <c r="J351" s="8">
        <v>97.1794</v>
      </c>
      <c r="K351" s="8">
        <v>94.3877</v>
      </c>
      <c r="L351" s="8">
        <v>22.0128</v>
      </c>
      <c r="M351" s="8">
        <v>66.0384</v>
      </c>
      <c r="N351" s="8">
        <v>0</v>
      </c>
      <c r="O351" s="8">
        <v>0</v>
      </c>
    </row>
    <row r="352" spans="1:15" ht="12.75">
      <c r="A352" s="6"/>
      <c r="B352" s="10" t="s">
        <v>91</v>
      </c>
      <c r="C352" s="8">
        <f t="shared" si="24"/>
        <v>1536.5</v>
      </c>
      <c r="D352" s="8">
        <v>280</v>
      </c>
      <c r="E352" s="8">
        <v>160</v>
      </c>
      <c r="F352" s="8">
        <v>560</v>
      </c>
      <c r="G352" s="8">
        <v>186</v>
      </c>
      <c r="H352" s="8">
        <v>128</v>
      </c>
      <c r="I352" s="8">
        <v>0</v>
      </c>
      <c r="J352" s="8">
        <v>0</v>
      </c>
      <c r="K352" s="8">
        <v>200</v>
      </c>
      <c r="L352" s="8">
        <v>0</v>
      </c>
      <c r="M352" s="8">
        <v>0</v>
      </c>
      <c r="N352" s="8">
        <v>0</v>
      </c>
      <c r="O352" s="8">
        <v>22.5</v>
      </c>
    </row>
    <row r="353" spans="1:15" ht="12.75">
      <c r="A353" s="6"/>
      <c r="B353" s="10" t="s">
        <v>67</v>
      </c>
      <c r="C353" s="8">
        <f t="shared" si="24"/>
        <v>926.7395899999999</v>
      </c>
      <c r="D353" s="8">
        <v>73.923</v>
      </c>
      <c r="E353" s="8">
        <v>98.527</v>
      </c>
      <c r="F353" s="8">
        <v>134.625</v>
      </c>
      <c r="G353" s="8">
        <v>19.8</v>
      </c>
      <c r="H353" s="8">
        <v>26.301</v>
      </c>
      <c r="I353" s="8">
        <v>130.844</v>
      </c>
      <c r="J353" s="8">
        <v>42.797</v>
      </c>
      <c r="K353" s="8">
        <v>37.853</v>
      </c>
      <c r="L353" s="8">
        <v>79.2</v>
      </c>
      <c r="M353" s="8">
        <v>164.496</v>
      </c>
      <c r="N353" s="8">
        <v>104.31</v>
      </c>
      <c r="O353" s="8">
        <v>14.06359</v>
      </c>
    </row>
    <row r="354" spans="1:15" ht="12.75">
      <c r="A354" s="6"/>
      <c r="B354" s="10" t="s">
        <v>13</v>
      </c>
      <c r="C354" s="8">
        <f t="shared" si="24"/>
        <v>354.88201000000004</v>
      </c>
      <c r="D354" s="8">
        <v>0</v>
      </c>
      <c r="E354" s="8">
        <v>0</v>
      </c>
      <c r="F354" s="8">
        <v>80.0545</v>
      </c>
      <c r="G354" s="8">
        <v>0</v>
      </c>
      <c r="H354" s="8">
        <v>120</v>
      </c>
      <c r="I354" s="8">
        <v>40</v>
      </c>
      <c r="J354" s="8">
        <v>0</v>
      </c>
      <c r="K354" s="8">
        <v>0</v>
      </c>
      <c r="L354" s="8">
        <v>0</v>
      </c>
      <c r="M354" s="8">
        <v>14.82751</v>
      </c>
      <c r="N354" s="8">
        <v>100</v>
      </c>
      <c r="O354" s="8">
        <v>0</v>
      </c>
    </row>
    <row r="355" spans="1:15" ht="12.75">
      <c r="A355" s="6"/>
      <c r="B355" s="10" t="s">
        <v>2</v>
      </c>
      <c r="C355" s="8">
        <f t="shared" si="24"/>
        <v>702.95516</v>
      </c>
      <c r="D355" s="8">
        <v>24.49016</v>
      </c>
      <c r="E355" s="8">
        <v>19.73275</v>
      </c>
      <c r="F355" s="8">
        <v>49.8583</v>
      </c>
      <c r="G355" s="8">
        <v>93.80699</v>
      </c>
      <c r="H355" s="8">
        <v>50.542480000000005</v>
      </c>
      <c r="I355" s="8">
        <v>0</v>
      </c>
      <c r="J355" s="8">
        <v>49.89118</v>
      </c>
      <c r="K355" s="8">
        <v>121.09792</v>
      </c>
      <c r="L355" s="8">
        <v>33.66238</v>
      </c>
      <c r="M355" s="8">
        <v>120.34834</v>
      </c>
      <c r="N355" s="8">
        <v>41.164660000000005</v>
      </c>
      <c r="O355" s="8">
        <v>98.36</v>
      </c>
    </row>
    <row r="356" spans="1:15" ht="12.75">
      <c r="A356" s="6"/>
      <c r="B356" s="10" t="s">
        <v>34</v>
      </c>
      <c r="C356" s="8">
        <f t="shared" si="24"/>
        <v>604.28241</v>
      </c>
      <c r="D356" s="8">
        <v>47.984449999999995</v>
      </c>
      <c r="E356" s="8">
        <v>8.831</v>
      </c>
      <c r="F356" s="8">
        <v>90.175</v>
      </c>
      <c r="G356" s="8">
        <v>57.8595</v>
      </c>
      <c r="H356" s="8">
        <v>50.379</v>
      </c>
      <c r="I356" s="8">
        <v>41.621</v>
      </c>
      <c r="J356" s="8">
        <v>51.756</v>
      </c>
      <c r="K356" s="8">
        <v>28.0845</v>
      </c>
      <c r="L356" s="8">
        <v>39.4325</v>
      </c>
      <c r="M356" s="8">
        <v>90.485</v>
      </c>
      <c r="N356" s="8">
        <v>48.98356</v>
      </c>
      <c r="O356" s="8">
        <v>48.6909</v>
      </c>
    </row>
    <row r="357" spans="1:15" ht="12.75">
      <c r="A357" s="6"/>
      <c r="B357" s="10" t="s">
        <v>43</v>
      </c>
      <c r="C357" s="8">
        <f t="shared" si="24"/>
        <v>1136.113</v>
      </c>
      <c r="D357" s="8">
        <v>0</v>
      </c>
      <c r="E357" s="8">
        <v>0</v>
      </c>
      <c r="F357" s="8">
        <v>200.583</v>
      </c>
      <c r="G357" s="8">
        <v>751.45</v>
      </c>
      <c r="H357" s="8">
        <v>184.08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</row>
    <row r="358" spans="1:15" ht="12.75">
      <c r="A358" s="6"/>
      <c r="B358" s="10" t="s">
        <v>26</v>
      </c>
      <c r="C358" s="8">
        <f t="shared" si="24"/>
        <v>33.383649999999996</v>
      </c>
      <c r="D358" s="8">
        <v>0.346</v>
      </c>
      <c r="E358" s="8">
        <v>0.102</v>
      </c>
      <c r="F358" s="8">
        <v>6.02098</v>
      </c>
      <c r="G358" s="8">
        <v>2.68053</v>
      </c>
      <c r="H358" s="8">
        <v>1.17222</v>
      </c>
      <c r="I358" s="8">
        <v>2.28304</v>
      </c>
      <c r="J358" s="8">
        <v>1.84482</v>
      </c>
      <c r="K358" s="8">
        <v>4.30319</v>
      </c>
      <c r="L358" s="8">
        <v>2.19301</v>
      </c>
      <c r="M358" s="8">
        <v>2.8164499999999997</v>
      </c>
      <c r="N358" s="8">
        <v>3.79391</v>
      </c>
      <c r="O358" s="8">
        <v>5.8275</v>
      </c>
    </row>
    <row r="359" spans="1:15" ht="12.75">
      <c r="A359" s="6"/>
      <c r="B359" s="10" t="s">
        <v>50</v>
      </c>
      <c r="C359" s="8">
        <f t="shared" si="24"/>
        <v>212.69083999999998</v>
      </c>
      <c r="D359" s="8">
        <v>0</v>
      </c>
      <c r="E359" s="8">
        <v>18.342</v>
      </c>
      <c r="F359" s="8">
        <v>42.406839999999995</v>
      </c>
      <c r="G359" s="8">
        <v>21.692</v>
      </c>
      <c r="H359" s="8">
        <v>69.002</v>
      </c>
      <c r="I359" s="8">
        <v>0</v>
      </c>
      <c r="J359" s="8">
        <v>20.416</v>
      </c>
      <c r="K359" s="8">
        <v>20.416</v>
      </c>
      <c r="L359" s="8">
        <v>20.416</v>
      </c>
      <c r="M359" s="8">
        <v>0</v>
      </c>
      <c r="N359" s="8">
        <v>0</v>
      </c>
      <c r="O359" s="8">
        <v>0</v>
      </c>
    </row>
    <row r="360" spans="1:15" ht="12.75">
      <c r="A360" s="6"/>
      <c r="B360" s="10" t="s">
        <v>100</v>
      </c>
      <c r="C360" s="8">
        <f t="shared" si="24"/>
        <v>111.36090999999999</v>
      </c>
      <c r="D360" s="8">
        <v>0.1854</v>
      </c>
      <c r="E360" s="8">
        <v>11.91873</v>
      </c>
      <c r="F360" s="8">
        <v>24.4091</v>
      </c>
      <c r="G360" s="8">
        <v>16.879849999999998</v>
      </c>
      <c r="H360" s="8">
        <v>0</v>
      </c>
      <c r="I360" s="8">
        <v>17.19198</v>
      </c>
      <c r="J360" s="8">
        <v>0</v>
      </c>
      <c r="K360" s="8">
        <v>7.7143500000000005</v>
      </c>
      <c r="L360" s="8">
        <v>0</v>
      </c>
      <c r="M360" s="8">
        <v>0</v>
      </c>
      <c r="N360" s="8">
        <v>33.0615</v>
      </c>
      <c r="O360" s="8">
        <v>0</v>
      </c>
    </row>
    <row r="361" spans="1:15" ht="12.75">
      <c r="A361" s="6"/>
      <c r="B361" s="10" t="s">
        <v>48</v>
      </c>
      <c r="C361" s="8">
        <f t="shared" si="24"/>
        <v>1475.505</v>
      </c>
      <c r="D361" s="8">
        <v>0</v>
      </c>
      <c r="E361" s="8">
        <v>413.712</v>
      </c>
      <c r="F361" s="8">
        <v>869.313</v>
      </c>
      <c r="G361" s="8">
        <v>192.48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</row>
    <row r="362" spans="1:15" ht="13.5" customHeight="1">
      <c r="A362" s="6"/>
      <c r="B362" s="10" t="s">
        <v>49</v>
      </c>
      <c r="C362" s="8">
        <f t="shared" si="24"/>
        <v>136.1416</v>
      </c>
      <c r="D362" s="8">
        <v>1.281</v>
      </c>
      <c r="E362" s="8">
        <v>8.649</v>
      </c>
      <c r="F362" s="8">
        <v>4.7776000000000005</v>
      </c>
      <c r="G362" s="8">
        <v>4.883</v>
      </c>
      <c r="H362" s="8">
        <v>14.217</v>
      </c>
      <c r="I362" s="8">
        <v>26.574</v>
      </c>
      <c r="J362" s="8">
        <v>27.987</v>
      </c>
      <c r="K362" s="8">
        <v>13.249</v>
      </c>
      <c r="L362" s="8">
        <v>6.601</v>
      </c>
      <c r="M362" s="8">
        <v>18.979</v>
      </c>
      <c r="N362" s="8">
        <v>2.87</v>
      </c>
      <c r="O362" s="8">
        <v>6.074</v>
      </c>
    </row>
    <row r="363" spans="1:15" ht="12.75">
      <c r="A363" s="6"/>
      <c r="B363" s="10" t="s">
        <v>128</v>
      </c>
      <c r="C363" s="8">
        <f t="shared" si="24"/>
        <v>607.36269</v>
      </c>
      <c r="D363" s="8">
        <v>24.29125</v>
      </c>
      <c r="E363" s="8">
        <v>0.40490000000000004</v>
      </c>
      <c r="F363" s="8">
        <v>106.72860000000001</v>
      </c>
      <c r="G363" s="8">
        <v>81.7583</v>
      </c>
      <c r="H363" s="8">
        <v>22.827280000000002</v>
      </c>
      <c r="I363" s="8">
        <v>6.5012</v>
      </c>
      <c r="J363" s="8">
        <v>33.70893</v>
      </c>
      <c r="K363" s="8">
        <v>33.835089999999994</v>
      </c>
      <c r="L363" s="8">
        <v>44.35346</v>
      </c>
      <c r="M363" s="8">
        <v>50.673519999999996</v>
      </c>
      <c r="N363" s="8">
        <v>153.62283000000002</v>
      </c>
      <c r="O363" s="8">
        <v>48.65733</v>
      </c>
    </row>
    <row r="364" spans="1:15" ht="12.75">
      <c r="A364" s="6"/>
      <c r="B364" s="10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2.75">
      <c r="A365" s="6"/>
      <c r="B365" s="23" t="s">
        <v>126</v>
      </c>
      <c r="C365" s="5">
        <f>SUM(D365:O365)</f>
        <v>203582.31548999998</v>
      </c>
      <c r="D365" s="5">
        <f aca="true" t="shared" si="25" ref="D365:O365">SUM(D366:D390)</f>
        <v>17515.437560000002</v>
      </c>
      <c r="E365" s="5">
        <f t="shared" si="25"/>
        <v>12329.082989999999</v>
      </c>
      <c r="F365" s="5">
        <f t="shared" si="25"/>
        <v>55517.804489999995</v>
      </c>
      <c r="G365" s="5">
        <f t="shared" si="25"/>
        <v>11556.66173</v>
      </c>
      <c r="H365" s="5">
        <f t="shared" si="25"/>
        <v>13807.960700000001</v>
      </c>
      <c r="I365" s="5">
        <f t="shared" si="25"/>
        <v>25444.750720000004</v>
      </c>
      <c r="J365" s="5">
        <f t="shared" si="25"/>
        <v>10977.805150000002</v>
      </c>
      <c r="K365" s="5">
        <f t="shared" si="25"/>
        <v>12607.115189999999</v>
      </c>
      <c r="L365" s="5">
        <f t="shared" si="25"/>
        <v>12358.05391</v>
      </c>
      <c r="M365" s="5">
        <f t="shared" si="25"/>
        <v>10620.609110000001</v>
      </c>
      <c r="N365" s="5">
        <f t="shared" si="25"/>
        <v>9794.130459999998</v>
      </c>
      <c r="O365" s="5">
        <f t="shared" si="25"/>
        <v>11052.90348</v>
      </c>
    </row>
    <row r="366" spans="1:15" ht="12.75">
      <c r="A366" s="6"/>
      <c r="B366" s="10" t="s">
        <v>14</v>
      </c>
      <c r="C366" s="8">
        <f>SUM(D366:O366)</f>
        <v>4541.42783</v>
      </c>
      <c r="D366" s="8">
        <v>801.33096</v>
      </c>
      <c r="E366" s="8">
        <v>896.33325</v>
      </c>
      <c r="F366" s="8">
        <v>804.00415</v>
      </c>
      <c r="G366" s="8">
        <v>644.9059</v>
      </c>
      <c r="H366" s="8">
        <v>334.7885</v>
      </c>
      <c r="I366" s="8">
        <v>406.38858</v>
      </c>
      <c r="J366" s="8">
        <v>107.44322</v>
      </c>
      <c r="K366" s="8">
        <v>168.81726999999998</v>
      </c>
      <c r="L366" s="8">
        <v>76.406</v>
      </c>
      <c r="M366" s="8">
        <v>38.203</v>
      </c>
      <c r="N366" s="8">
        <v>74.6325</v>
      </c>
      <c r="O366" s="8">
        <v>188.1745</v>
      </c>
    </row>
    <row r="367" spans="1:15" ht="12.75">
      <c r="A367" s="6"/>
      <c r="B367" s="10" t="s">
        <v>9</v>
      </c>
      <c r="C367" s="8">
        <f aca="true" t="shared" si="26" ref="C367:C390">SUM(D367:O367)</f>
        <v>44445.8702</v>
      </c>
      <c r="D367" s="8">
        <v>0</v>
      </c>
      <c r="E367" s="8">
        <v>260.769</v>
      </c>
      <c r="F367" s="8">
        <v>42000</v>
      </c>
      <c r="G367" s="8">
        <v>977.73</v>
      </c>
      <c r="H367" s="8">
        <v>380.0612</v>
      </c>
      <c r="I367" s="8">
        <v>827.31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</row>
    <row r="368" spans="1:15" ht="12.75">
      <c r="A368" s="6"/>
      <c r="B368" s="10" t="s">
        <v>25</v>
      </c>
      <c r="C368" s="8">
        <f t="shared" si="26"/>
        <v>85717.68376999999</v>
      </c>
      <c r="D368" s="8">
        <v>6549.048</v>
      </c>
      <c r="E368" s="8">
        <v>7429.15</v>
      </c>
      <c r="F368" s="8">
        <v>8727.05</v>
      </c>
      <c r="G368" s="8">
        <v>6519.842769999999</v>
      </c>
      <c r="H368" s="8">
        <v>7752.76</v>
      </c>
      <c r="I368" s="8">
        <v>6611.145</v>
      </c>
      <c r="J368" s="8">
        <v>7458.462</v>
      </c>
      <c r="K368" s="8">
        <v>8199.808</v>
      </c>
      <c r="L368" s="8">
        <v>8315.703</v>
      </c>
      <c r="M368" s="8">
        <v>6420.71</v>
      </c>
      <c r="N368" s="8">
        <v>5894.4</v>
      </c>
      <c r="O368" s="8">
        <v>5839.605</v>
      </c>
    </row>
    <row r="369" spans="1:15" ht="12.75">
      <c r="A369" s="6"/>
      <c r="B369" s="10" t="s">
        <v>1</v>
      </c>
      <c r="C369" s="8">
        <f t="shared" si="26"/>
        <v>3036.8670200000006</v>
      </c>
      <c r="D369" s="8">
        <v>201.42292</v>
      </c>
      <c r="E369" s="8">
        <v>209.21749</v>
      </c>
      <c r="F369" s="8">
        <v>269.29087</v>
      </c>
      <c r="G369" s="8">
        <v>276.12894</v>
      </c>
      <c r="H369" s="8">
        <v>221.16885</v>
      </c>
      <c r="I369" s="8">
        <v>301.80167</v>
      </c>
      <c r="J369" s="8">
        <v>204.28235999999998</v>
      </c>
      <c r="K369" s="8">
        <v>280.52582</v>
      </c>
      <c r="L369" s="8">
        <v>267.53178</v>
      </c>
      <c r="M369" s="8">
        <v>255.98263</v>
      </c>
      <c r="N369" s="8">
        <v>316.90842</v>
      </c>
      <c r="O369" s="8">
        <v>232.60527</v>
      </c>
    </row>
    <row r="370" spans="1:15" ht="12.75">
      <c r="A370" s="6"/>
      <c r="B370" s="10" t="s">
        <v>76</v>
      </c>
      <c r="C370" s="8">
        <f t="shared" si="26"/>
        <v>1891.2388299999998</v>
      </c>
      <c r="D370" s="8">
        <v>56.6016</v>
      </c>
      <c r="E370" s="8">
        <v>0</v>
      </c>
      <c r="F370" s="8">
        <v>0</v>
      </c>
      <c r="G370" s="8">
        <v>0</v>
      </c>
      <c r="H370" s="8">
        <v>0</v>
      </c>
      <c r="I370" s="8">
        <v>178.9985</v>
      </c>
      <c r="J370" s="8">
        <v>64.32169</v>
      </c>
      <c r="K370" s="8">
        <v>340.94981</v>
      </c>
      <c r="L370" s="8">
        <v>349.63415999999995</v>
      </c>
      <c r="M370" s="8">
        <v>163.71079999999998</v>
      </c>
      <c r="N370" s="8">
        <v>418.99962</v>
      </c>
      <c r="O370" s="8">
        <v>318.02265</v>
      </c>
    </row>
    <row r="371" spans="1:15" ht="12.75">
      <c r="A371" s="6"/>
      <c r="B371" s="10" t="s">
        <v>2</v>
      </c>
      <c r="C371" s="8">
        <f t="shared" si="26"/>
        <v>3913.4063</v>
      </c>
      <c r="D371" s="8">
        <v>250.039</v>
      </c>
      <c r="E371" s="8">
        <v>388.53990000000005</v>
      </c>
      <c r="F371" s="8">
        <v>296.31298</v>
      </c>
      <c r="G371" s="8">
        <v>320.10332</v>
      </c>
      <c r="H371" s="8">
        <v>315.55359000000004</v>
      </c>
      <c r="I371" s="8">
        <v>296.0629</v>
      </c>
      <c r="J371" s="8">
        <v>244.74344</v>
      </c>
      <c r="K371" s="8">
        <v>371.23371000000003</v>
      </c>
      <c r="L371" s="8">
        <v>309.28377</v>
      </c>
      <c r="M371" s="8">
        <v>398.43194</v>
      </c>
      <c r="N371" s="8">
        <v>424.65340000000003</v>
      </c>
      <c r="O371" s="8">
        <v>298.44835</v>
      </c>
    </row>
    <row r="372" spans="1:15" ht="12.75">
      <c r="A372" s="6"/>
      <c r="B372" s="10" t="s">
        <v>41</v>
      </c>
      <c r="C372" s="8">
        <f t="shared" si="26"/>
        <v>19043.00503</v>
      </c>
      <c r="D372" s="8">
        <v>250.64</v>
      </c>
      <c r="E372" s="8">
        <v>1119.50815</v>
      </c>
      <c r="F372" s="8">
        <v>1826.2401599999998</v>
      </c>
      <c r="G372" s="8">
        <v>1450.6813200000001</v>
      </c>
      <c r="H372" s="8">
        <v>1491.68274</v>
      </c>
      <c r="I372" s="8">
        <v>1359.9079</v>
      </c>
      <c r="J372" s="8">
        <v>1491.9211200000002</v>
      </c>
      <c r="K372" s="8">
        <v>1775.071</v>
      </c>
      <c r="L372" s="8">
        <v>1553.5239</v>
      </c>
      <c r="M372" s="8">
        <v>2322.88027</v>
      </c>
      <c r="N372" s="8">
        <v>1919.3535</v>
      </c>
      <c r="O372" s="8">
        <v>2481.59497</v>
      </c>
    </row>
    <row r="373" spans="1:15" ht="12.75">
      <c r="A373" s="6"/>
      <c r="B373" s="10" t="s">
        <v>3</v>
      </c>
      <c r="C373" s="8">
        <f t="shared" si="26"/>
        <v>4001.466</v>
      </c>
      <c r="D373" s="8">
        <v>0</v>
      </c>
      <c r="E373" s="8">
        <v>0</v>
      </c>
      <c r="F373" s="8">
        <v>0</v>
      </c>
      <c r="G373" s="8">
        <v>0</v>
      </c>
      <c r="H373" s="8">
        <v>2000</v>
      </c>
      <c r="I373" s="8">
        <v>2001.441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0.025</v>
      </c>
    </row>
    <row r="374" spans="1:15" ht="12.75">
      <c r="A374" s="6"/>
      <c r="B374" s="10" t="s">
        <v>91</v>
      </c>
      <c r="C374" s="8">
        <f t="shared" si="26"/>
        <v>3475.599</v>
      </c>
      <c r="D374" s="8">
        <v>300</v>
      </c>
      <c r="E374" s="8">
        <v>390</v>
      </c>
      <c r="F374" s="8">
        <v>590.558</v>
      </c>
      <c r="G374" s="8">
        <v>488.67</v>
      </c>
      <c r="H374" s="8">
        <v>134</v>
      </c>
      <c r="I374" s="8">
        <v>791.542</v>
      </c>
      <c r="J374" s="8">
        <v>280.488</v>
      </c>
      <c r="K374" s="8">
        <v>144.407</v>
      </c>
      <c r="L374" s="8">
        <v>92.425</v>
      </c>
      <c r="M374" s="8">
        <v>0</v>
      </c>
      <c r="N374" s="8">
        <v>138.997</v>
      </c>
      <c r="O374" s="8">
        <v>124.512</v>
      </c>
    </row>
    <row r="375" spans="1:15" ht="12.75">
      <c r="A375" s="6"/>
      <c r="B375" s="10" t="s">
        <v>47</v>
      </c>
      <c r="C375" s="8">
        <f t="shared" si="26"/>
        <v>20184.795</v>
      </c>
      <c r="D375" s="8">
        <v>8343.733</v>
      </c>
      <c r="E375" s="8">
        <v>0</v>
      </c>
      <c r="F375" s="8">
        <v>0</v>
      </c>
      <c r="G375" s="8">
        <v>0</v>
      </c>
      <c r="H375" s="8">
        <v>0</v>
      </c>
      <c r="I375" s="8">
        <v>11841.062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</row>
    <row r="376" spans="1:15" ht="12.75">
      <c r="A376" s="6"/>
      <c r="B376" s="10" t="s">
        <v>28</v>
      </c>
      <c r="C376" s="8">
        <f t="shared" si="26"/>
        <v>2776.8864599999997</v>
      </c>
      <c r="D376" s="8">
        <v>20.258</v>
      </c>
      <c r="E376" s="8">
        <v>270.15</v>
      </c>
      <c r="F376" s="8">
        <v>253.6592</v>
      </c>
      <c r="G376" s="8">
        <v>60</v>
      </c>
      <c r="H376" s="8">
        <v>261.459</v>
      </c>
      <c r="I376" s="8">
        <v>98.53172</v>
      </c>
      <c r="J376" s="8">
        <v>337.03776</v>
      </c>
      <c r="K376" s="8">
        <v>452.963</v>
      </c>
      <c r="L376" s="8">
        <v>315.622</v>
      </c>
      <c r="M376" s="8">
        <v>356.98098</v>
      </c>
      <c r="N376" s="8">
        <v>60.228</v>
      </c>
      <c r="O376" s="8">
        <v>289.9968</v>
      </c>
    </row>
    <row r="377" spans="1:15" ht="12.75">
      <c r="A377" s="6"/>
      <c r="B377" s="10" t="s">
        <v>75</v>
      </c>
      <c r="C377" s="8">
        <f t="shared" si="26"/>
        <v>622.6371999999999</v>
      </c>
      <c r="D377" s="8">
        <v>78.9075</v>
      </c>
      <c r="E377" s="8">
        <v>493.6397</v>
      </c>
      <c r="F377" s="8">
        <v>0</v>
      </c>
      <c r="G377" s="8">
        <v>0</v>
      </c>
      <c r="H377" s="8">
        <v>0</v>
      </c>
      <c r="I377" s="8">
        <v>25.045</v>
      </c>
      <c r="J377" s="8">
        <v>0</v>
      </c>
      <c r="K377" s="8">
        <v>0</v>
      </c>
      <c r="L377" s="8">
        <v>0</v>
      </c>
      <c r="M377" s="8">
        <v>0</v>
      </c>
      <c r="N377" s="8">
        <v>25.045</v>
      </c>
      <c r="O377" s="8">
        <v>0</v>
      </c>
    </row>
    <row r="378" spans="1:15" ht="12.75">
      <c r="A378" s="6"/>
      <c r="B378" s="10" t="s">
        <v>61</v>
      </c>
      <c r="C378" s="8">
        <f t="shared" si="26"/>
        <v>1878.4161000000004</v>
      </c>
      <c r="D378" s="8">
        <v>119.89</v>
      </c>
      <c r="E378" s="8">
        <v>159.84</v>
      </c>
      <c r="F378" s="8">
        <v>179.82</v>
      </c>
      <c r="G378" s="8">
        <v>219.78</v>
      </c>
      <c r="H378" s="8">
        <v>139.86</v>
      </c>
      <c r="I378" s="8">
        <v>199.83</v>
      </c>
      <c r="J378" s="8">
        <v>159.87</v>
      </c>
      <c r="K378" s="8">
        <v>159.872</v>
      </c>
      <c r="L378" s="8">
        <v>159.8796</v>
      </c>
      <c r="M378" s="8">
        <v>139.937</v>
      </c>
      <c r="N378" s="8">
        <v>79.9775</v>
      </c>
      <c r="O378" s="8">
        <v>159.86</v>
      </c>
    </row>
    <row r="379" spans="1:15" ht="12.75">
      <c r="A379" s="6"/>
      <c r="B379" s="10" t="s">
        <v>29</v>
      </c>
      <c r="C379" s="8">
        <f t="shared" si="26"/>
        <v>1180.2923700000001</v>
      </c>
      <c r="D379" s="8">
        <v>20</v>
      </c>
      <c r="E379" s="8">
        <v>100</v>
      </c>
      <c r="F379" s="8">
        <v>164.88237</v>
      </c>
      <c r="G379" s="8">
        <v>100</v>
      </c>
      <c r="H379" s="8">
        <v>79</v>
      </c>
      <c r="I379" s="8">
        <v>145.73</v>
      </c>
      <c r="J379" s="8">
        <v>116</v>
      </c>
      <c r="K379" s="8">
        <v>90.5</v>
      </c>
      <c r="L379" s="8">
        <v>144.18</v>
      </c>
      <c r="M379" s="8">
        <v>94</v>
      </c>
      <c r="N379" s="8">
        <v>75</v>
      </c>
      <c r="O379" s="8">
        <v>51</v>
      </c>
    </row>
    <row r="380" spans="1:15" ht="12.75">
      <c r="A380" s="6"/>
      <c r="B380" s="10" t="s">
        <v>90</v>
      </c>
      <c r="C380" s="8">
        <f t="shared" si="26"/>
        <v>441.697</v>
      </c>
      <c r="D380" s="8">
        <v>80</v>
      </c>
      <c r="E380" s="8">
        <v>0</v>
      </c>
      <c r="F380" s="8">
        <v>81.697</v>
      </c>
      <c r="G380" s="8">
        <v>40</v>
      </c>
      <c r="H380" s="8">
        <v>0</v>
      </c>
      <c r="I380" s="8">
        <v>0</v>
      </c>
      <c r="J380" s="8">
        <v>40</v>
      </c>
      <c r="K380" s="8">
        <v>40</v>
      </c>
      <c r="L380" s="8">
        <v>0</v>
      </c>
      <c r="M380" s="8">
        <v>80</v>
      </c>
      <c r="N380" s="8">
        <v>0</v>
      </c>
      <c r="O380" s="8">
        <v>80</v>
      </c>
    </row>
    <row r="381" spans="1:15" ht="12.75">
      <c r="A381" s="6"/>
      <c r="B381" s="10" t="s">
        <v>24</v>
      </c>
      <c r="C381" s="8">
        <f t="shared" si="26"/>
        <v>318.21443999999997</v>
      </c>
      <c r="D381" s="8">
        <v>126.03</v>
      </c>
      <c r="E381" s="8">
        <v>121.3</v>
      </c>
      <c r="F381" s="8">
        <v>11.79353</v>
      </c>
      <c r="G381" s="8">
        <v>54.09091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5</v>
      </c>
    </row>
    <row r="382" spans="1:15" ht="12.75">
      <c r="A382" s="6"/>
      <c r="B382" s="10" t="s">
        <v>57</v>
      </c>
      <c r="C382" s="8">
        <f t="shared" si="26"/>
        <v>67.09294</v>
      </c>
      <c r="D382" s="8">
        <v>1.282</v>
      </c>
      <c r="E382" s="8">
        <v>0</v>
      </c>
      <c r="F382" s="8">
        <v>21.26818</v>
      </c>
      <c r="G382" s="8">
        <v>0.525</v>
      </c>
      <c r="H382" s="8">
        <v>21.029</v>
      </c>
      <c r="I382" s="8">
        <v>20.423</v>
      </c>
      <c r="J382" s="8">
        <v>1.264</v>
      </c>
      <c r="K382" s="8">
        <v>0.346</v>
      </c>
      <c r="L382" s="8">
        <v>0.04</v>
      </c>
      <c r="M382" s="8">
        <v>0.376</v>
      </c>
      <c r="N382" s="8">
        <v>0.23395</v>
      </c>
      <c r="O382" s="8">
        <v>0.30581</v>
      </c>
    </row>
    <row r="383" spans="1:15" ht="12.75">
      <c r="A383" s="6"/>
      <c r="B383" s="10" t="s">
        <v>27</v>
      </c>
      <c r="C383" s="8">
        <f t="shared" si="26"/>
        <v>163.29146</v>
      </c>
      <c r="D383" s="8">
        <v>21.8</v>
      </c>
      <c r="E383" s="8">
        <v>0</v>
      </c>
      <c r="F383" s="8">
        <v>4.08237</v>
      </c>
      <c r="G383" s="8">
        <v>5.90909</v>
      </c>
      <c r="H383" s="8">
        <v>0</v>
      </c>
      <c r="I383" s="8">
        <v>21.5</v>
      </c>
      <c r="J383" s="8">
        <v>23</v>
      </c>
      <c r="K383" s="8">
        <v>21</v>
      </c>
      <c r="L383" s="8">
        <v>0</v>
      </c>
      <c r="M383" s="8">
        <v>22</v>
      </c>
      <c r="N383" s="8">
        <v>0</v>
      </c>
      <c r="O383" s="8">
        <v>44</v>
      </c>
    </row>
    <row r="384" spans="1:15" ht="12.75">
      <c r="A384" s="6"/>
      <c r="B384" s="10" t="s">
        <v>40</v>
      </c>
      <c r="C384" s="8">
        <f t="shared" si="26"/>
        <v>1651.57758</v>
      </c>
      <c r="D384" s="8">
        <v>176.4</v>
      </c>
      <c r="E384" s="8">
        <v>276.4053</v>
      </c>
      <c r="F384" s="8">
        <v>120</v>
      </c>
      <c r="G384" s="8">
        <v>225</v>
      </c>
      <c r="H384" s="8">
        <v>249.6</v>
      </c>
      <c r="I384" s="8">
        <v>100</v>
      </c>
      <c r="J384" s="8">
        <v>143.54</v>
      </c>
      <c r="K384" s="8">
        <v>124.5875</v>
      </c>
      <c r="L384" s="8">
        <v>40</v>
      </c>
      <c r="M384" s="8">
        <v>5.15328</v>
      </c>
      <c r="N384" s="8">
        <v>43.8215</v>
      </c>
      <c r="O384" s="8">
        <v>147.07</v>
      </c>
    </row>
    <row r="385" spans="1:15" ht="12.75">
      <c r="A385" s="6"/>
      <c r="B385" s="10" t="s">
        <v>84</v>
      </c>
      <c r="C385" s="8">
        <f t="shared" si="26"/>
        <v>20.60571</v>
      </c>
      <c r="D385" s="8">
        <v>0</v>
      </c>
      <c r="E385" s="8">
        <v>9.45731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10.98</v>
      </c>
      <c r="M385" s="8">
        <v>0</v>
      </c>
      <c r="N385" s="8">
        <v>0.1684</v>
      </c>
      <c r="O385" s="8">
        <v>0</v>
      </c>
    </row>
    <row r="386" spans="1:15" ht="12.75">
      <c r="A386" s="6"/>
      <c r="B386" s="10" t="s">
        <v>59</v>
      </c>
      <c r="C386" s="8">
        <f t="shared" si="26"/>
        <v>20.294140000000002</v>
      </c>
      <c r="D386" s="8">
        <v>0</v>
      </c>
      <c r="E386" s="8">
        <v>1.69959</v>
      </c>
      <c r="F386" s="8">
        <v>3.09122</v>
      </c>
      <c r="G386" s="8">
        <v>0.8690800000000001</v>
      </c>
      <c r="H386" s="8">
        <v>2.09773</v>
      </c>
      <c r="I386" s="8">
        <v>1.37645</v>
      </c>
      <c r="J386" s="8">
        <v>1.22994</v>
      </c>
      <c r="K386" s="8">
        <v>1.51798</v>
      </c>
      <c r="L386" s="8">
        <v>2.40075</v>
      </c>
      <c r="M386" s="8">
        <v>3.30698</v>
      </c>
      <c r="N386" s="8">
        <v>1.54623</v>
      </c>
      <c r="O386" s="8">
        <v>1.15819</v>
      </c>
    </row>
    <row r="387" spans="1:15" ht="12.75">
      <c r="A387" s="6"/>
      <c r="B387" s="10" t="s">
        <v>55</v>
      </c>
      <c r="C387" s="8">
        <f t="shared" si="26"/>
        <v>1961.7432000000001</v>
      </c>
      <c r="D387" s="8">
        <v>79.72324</v>
      </c>
      <c r="E387" s="8">
        <v>0</v>
      </c>
      <c r="F387" s="8">
        <v>59.303</v>
      </c>
      <c r="G387" s="8">
        <v>0</v>
      </c>
      <c r="H387" s="8">
        <v>117.853</v>
      </c>
      <c r="I387" s="8">
        <v>134.60578</v>
      </c>
      <c r="J387" s="8">
        <v>220.76192</v>
      </c>
      <c r="K387" s="8">
        <v>155.72886</v>
      </c>
      <c r="L387" s="8">
        <v>354.18640000000005</v>
      </c>
      <c r="M387" s="8">
        <v>60</v>
      </c>
      <c r="N387" s="8">
        <v>179.361</v>
      </c>
      <c r="O387" s="8">
        <v>600.22</v>
      </c>
    </row>
    <row r="388" spans="1:15" ht="12.75">
      <c r="A388" s="6"/>
      <c r="B388" s="10" t="s">
        <v>58</v>
      </c>
      <c r="C388" s="8">
        <f t="shared" si="26"/>
        <v>101.18570999999999</v>
      </c>
      <c r="D388" s="8">
        <v>0</v>
      </c>
      <c r="E388" s="8">
        <v>9.81</v>
      </c>
      <c r="F388" s="8">
        <v>0</v>
      </c>
      <c r="G388" s="8">
        <v>8.26</v>
      </c>
      <c r="H388" s="8">
        <v>0</v>
      </c>
      <c r="I388" s="8">
        <v>20.72517</v>
      </c>
      <c r="J388" s="8">
        <v>0</v>
      </c>
      <c r="K388" s="8">
        <v>0</v>
      </c>
      <c r="L388" s="8">
        <v>21.5625</v>
      </c>
      <c r="M388" s="8">
        <v>20.073439999999998</v>
      </c>
      <c r="N388" s="8">
        <v>0.1296</v>
      </c>
      <c r="O388" s="8">
        <v>20.625</v>
      </c>
    </row>
    <row r="389" spans="1:15" ht="12.75">
      <c r="A389" s="6"/>
      <c r="B389" s="10" t="s">
        <v>44</v>
      </c>
      <c r="C389" s="8">
        <f t="shared" si="26"/>
        <v>72.32712</v>
      </c>
      <c r="D389" s="8">
        <v>0</v>
      </c>
      <c r="E389" s="8">
        <v>0</v>
      </c>
      <c r="F389" s="8">
        <v>0</v>
      </c>
      <c r="G389" s="8">
        <v>72.32712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</row>
    <row r="390" spans="1:15" ht="12.75">
      <c r="A390" s="6"/>
      <c r="B390" s="10" t="s">
        <v>128</v>
      </c>
      <c r="C390" s="8">
        <f t="shared" si="26"/>
        <v>2054.69508</v>
      </c>
      <c r="D390" s="8">
        <v>38.33134</v>
      </c>
      <c r="E390" s="8">
        <v>193.2633</v>
      </c>
      <c r="F390" s="8">
        <v>104.75146000000001</v>
      </c>
      <c r="G390" s="8">
        <v>91.83828</v>
      </c>
      <c r="H390" s="8">
        <v>307.04709</v>
      </c>
      <c r="I390" s="8">
        <v>61.32405</v>
      </c>
      <c r="J390" s="8">
        <v>83.4397</v>
      </c>
      <c r="K390" s="8">
        <v>279.78724</v>
      </c>
      <c r="L390" s="8">
        <v>344.69505</v>
      </c>
      <c r="M390" s="8">
        <v>238.86279</v>
      </c>
      <c r="N390" s="8">
        <v>140.67484000000002</v>
      </c>
      <c r="O390" s="8">
        <v>170.67994</v>
      </c>
    </row>
    <row r="391" spans="1:15" ht="12.75">
      <c r="A391" s="6"/>
      <c r="B391" s="11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2.75">
      <c r="A392" s="6"/>
      <c r="B392" s="23" t="s">
        <v>127</v>
      </c>
      <c r="C392" s="5">
        <f aca="true" t="shared" si="27" ref="C392:C398">SUM(D392:O392)</f>
        <v>16015.25863</v>
      </c>
      <c r="D392" s="5">
        <f aca="true" t="shared" si="28" ref="D392:O392">SUM(D393:D398)</f>
        <v>86.44239</v>
      </c>
      <c r="E392" s="5">
        <f t="shared" si="28"/>
        <v>248.58634</v>
      </c>
      <c r="F392" s="5">
        <f t="shared" si="28"/>
        <v>542.6525800000001</v>
      </c>
      <c r="G392" s="5">
        <f t="shared" si="28"/>
        <v>385.34138</v>
      </c>
      <c r="H392" s="5">
        <f t="shared" si="28"/>
        <v>7677.346659999999</v>
      </c>
      <c r="I392" s="5">
        <f t="shared" si="28"/>
        <v>5361.54752</v>
      </c>
      <c r="J392" s="5">
        <f t="shared" si="28"/>
        <v>243.19663</v>
      </c>
      <c r="K392" s="5">
        <f t="shared" si="28"/>
        <v>298.59484</v>
      </c>
      <c r="L392" s="5">
        <f t="shared" si="28"/>
        <v>328.39251</v>
      </c>
      <c r="M392" s="5">
        <f t="shared" si="28"/>
        <v>220.23639999999997</v>
      </c>
      <c r="N392" s="5">
        <f t="shared" si="28"/>
        <v>159.67638</v>
      </c>
      <c r="O392" s="5">
        <f t="shared" si="28"/>
        <v>463.245</v>
      </c>
    </row>
    <row r="393" spans="1:15" ht="12.75">
      <c r="A393" s="6"/>
      <c r="B393" s="10" t="s">
        <v>9</v>
      </c>
      <c r="C393" s="8">
        <f t="shared" si="27"/>
        <v>12535</v>
      </c>
      <c r="D393" s="8">
        <v>0</v>
      </c>
      <c r="E393" s="8">
        <v>0</v>
      </c>
      <c r="F393" s="8">
        <v>0</v>
      </c>
      <c r="G393" s="8">
        <v>0</v>
      </c>
      <c r="H393" s="8">
        <v>7521</v>
      </c>
      <c r="I393" s="8">
        <v>5014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</row>
    <row r="394" spans="1:15" ht="12.75">
      <c r="A394" s="6"/>
      <c r="B394" s="10" t="s">
        <v>14</v>
      </c>
      <c r="C394" s="8">
        <f t="shared" si="27"/>
        <v>980.5781</v>
      </c>
      <c r="D394" s="8">
        <v>59.07175</v>
      </c>
      <c r="E394" s="8">
        <v>116.5645</v>
      </c>
      <c r="F394" s="8">
        <v>170.55509</v>
      </c>
      <c r="G394" s="8">
        <v>115.1177</v>
      </c>
      <c r="H394" s="8">
        <v>19.1675</v>
      </c>
      <c r="I394" s="8">
        <v>125.41405999999999</v>
      </c>
      <c r="J394" s="8">
        <v>60.7565</v>
      </c>
      <c r="K394" s="8">
        <v>136.878</v>
      </c>
      <c r="L394" s="8">
        <v>58.959</v>
      </c>
      <c r="M394" s="8">
        <v>0</v>
      </c>
      <c r="N394" s="8">
        <v>39.8465</v>
      </c>
      <c r="O394" s="8">
        <v>78.2475</v>
      </c>
    </row>
    <row r="395" spans="1:15" ht="12.75">
      <c r="A395" s="6"/>
      <c r="B395" s="10" t="s">
        <v>44</v>
      </c>
      <c r="C395" s="8">
        <f t="shared" si="27"/>
        <v>2296.3785599999997</v>
      </c>
      <c r="D395" s="8">
        <v>22.00364</v>
      </c>
      <c r="E395" s="8">
        <v>132.02184</v>
      </c>
      <c r="F395" s="8">
        <v>352.05824</v>
      </c>
      <c r="G395" s="8">
        <v>264.04368</v>
      </c>
      <c r="H395" s="8">
        <v>110.0182</v>
      </c>
      <c r="I395" s="8">
        <v>220.0364</v>
      </c>
      <c r="J395" s="8">
        <v>176.02912</v>
      </c>
      <c r="K395" s="8">
        <v>132.02184</v>
      </c>
      <c r="L395" s="8">
        <v>242.04004</v>
      </c>
      <c r="M395" s="8">
        <v>220.0364</v>
      </c>
      <c r="N395" s="8">
        <v>66.01092</v>
      </c>
      <c r="O395" s="8">
        <v>360.05824</v>
      </c>
    </row>
    <row r="396" spans="1:15" ht="12.75">
      <c r="A396" s="6"/>
      <c r="B396" s="10" t="s">
        <v>76</v>
      </c>
      <c r="C396" s="8">
        <f t="shared" si="27"/>
        <v>55.974959999999996</v>
      </c>
      <c r="D396" s="8">
        <v>0</v>
      </c>
      <c r="E396" s="8">
        <v>0</v>
      </c>
      <c r="F396" s="8">
        <v>0</v>
      </c>
      <c r="G396" s="8">
        <v>0</v>
      </c>
      <c r="H396" s="8">
        <v>11.97496</v>
      </c>
      <c r="I396" s="8">
        <v>0</v>
      </c>
      <c r="J396" s="8">
        <v>0</v>
      </c>
      <c r="K396" s="8">
        <v>0</v>
      </c>
      <c r="L396" s="8">
        <v>22</v>
      </c>
      <c r="M396" s="8">
        <v>0</v>
      </c>
      <c r="N396" s="8">
        <v>22</v>
      </c>
      <c r="O396" s="8">
        <v>0</v>
      </c>
    </row>
    <row r="397" spans="1:15" ht="12.75">
      <c r="A397" s="6"/>
      <c r="B397" s="10" t="s">
        <v>38</v>
      </c>
      <c r="C397" s="8">
        <f t="shared" si="27"/>
        <v>26.9088</v>
      </c>
      <c r="D397" s="8">
        <v>0</v>
      </c>
      <c r="E397" s="8">
        <v>0</v>
      </c>
      <c r="F397" s="8">
        <v>19.8528</v>
      </c>
      <c r="G397" s="8">
        <v>0</v>
      </c>
      <c r="H397" s="8">
        <v>0</v>
      </c>
      <c r="I397" s="8">
        <v>0</v>
      </c>
      <c r="J397" s="8">
        <v>0</v>
      </c>
      <c r="K397" s="8">
        <v>7.056</v>
      </c>
      <c r="L397" s="8">
        <v>0</v>
      </c>
      <c r="M397" s="8">
        <v>0</v>
      </c>
      <c r="N397" s="8">
        <v>0</v>
      </c>
      <c r="O397" s="8">
        <v>0</v>
      </c>
    </row>
    <row r="398" spans="1:15" ht="12.75">
      <c r="A398" s="6"/>
      <c r="B398" s="10" t="s">
        <v>128</v>
      </c>
      <c r="C398" s="8">
        <f t="shared" si="27"/>
        <v>120.41821</v>
      </c>
      <c r="D398" s="8">
        <v>5.367</v>
      </c>
      <c r="E398" s="8">
        <v>0</v>
      </c>
      <c r="F398" s="8">
        <v>0.18645</v>
      </c>
      <c r="G398" s="8">
        <v>6.180000000000001</v>
      </c>
      <c r="H398" s="8">
        <v>15.186</v>
      </c>
      <c r="I398" s="8">
        <v>2.09706</v>
      </c>
      <c r="J398" s="8">
        <v>6.411010000000001</v>
      </c>
      <c r="K398" s="8">
        <v>22.639</v>
      </c>
      <c r="L398" s="8">
        <v>5.393470000000001</v>
      </c>
      <c r="M398" s="8">
        <v>0.2</v>
      </c>
      <c r="N398" s="8">
        <v>31.818960000000004</v>
      </c>
      <c r="O398" s="8">
        <v>24.93926</v>
      </c>
    </row>
    <row r="399" spans="1:15" ht="12.75">
      <c r="A399" s="6"/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1:15" ht="12.75">
      <c r="A400" s="6"/>
      <c r="B400" s="16" t="s">
        <v>145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2" ht="12.75">
      <c r="B402" s="1"/>
    </row>
  </sheetData>
  <sheetProtection/>
  <mergeCells count="15">
    <mergeCell ref="N6:N7"/>
    <mergeCell ref="O6:O7"/>
    <mergeCell ref="B4:B7"/>
    <mergeCell ref="C6:C7"/>
    <mergeCell ref="C4:O5"/>
    <mergeCell ref="F6:F7"/>
    <mergeCell ref="G6:G7"/>
    <mergeCell ref="H6:H7"/>
    <mergeCell ref="I6:I7"/>
    <mergeCell ref="J6:J7"/>
    <mergeCell ref="K6:K7"/>
    <mergeCell ref="D6:D7"/>
    <mergeCell ref="E6:E7"/>
    <mergeCell ref="L6:L7"/>
    <mergeCell ref="M6:M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1200" verticalDpi="1200" orientation="landscape" paperSize="119" scale="60" r:id="rId1"/>
  <rowBreaks count="7" manualBreakCount="7">
    <brk id="60" max="255" man="1"/>
    <brk id="90" max="255" man="1"/>
    <brk id="151" max="255" man="1"/>
    <brk id="197" max="255" man="1"/>
    <brk id="237" max="255" man="1"/>
    <brk id="295" max="255" man="1"/>
    <brk id="3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dvalle</cp:lastModifiedBy>
  <cp:lastPrinted>2012-02-17T17:37:05Z</cp:lastPrinted>
  <dcterms:created xsi:type="dcterms:W3CDTF">2012-01-10T20:08:30Z</dcterms:created>
  <dcterms:modified xsi:type="dcterms:W3CDTF">2016-04-01T21:38:49Z</dcterms:modified>
  <cp:category/>
  <cp:version/>
  <cp:contentType/>
  <cp:contentStatus/>
</cp:coreProperties>
</file>