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8400" windowHeight="2400" activeTab="2"/>
  </bookViews>
  <sheets>
    <sheet name="C_1" sheetId="1" r:id="rId1"/>
    <sheet name="C_2" sheetId="2" r:id="rId2"/>
    <sheet name="C_3" sheetId="8" r:id="rId3"/>
    <sheet name="C_4" sheetId="10" r:id="rId4"/>
    <sheet name="C_5" sheetId="11" r:id="rId5"/>
    <sheet name="C_6" sheetId="12" r:id="rId6"/>
    <sheet name="C_7" sheetId="14" r:id="rId7"/>
  </sheets>
  <definedNames>
    <definedName name="_xlnm._FilterDatabase" localSheetId="1" hidden="1">C_2!$B$11:$I$76</definedName>
    <definedName name="_xlnm._FilterDatabase" localSheetId="2" hidden="1">C_3!$B$11:$J$76</definedName>
    <definedName name="_xlnm._FilterDatabase" localSheetId="3" hidden="1">C_4!$B$11:$L$76</definedName>
    <definedName name="_xlnm._FilterDatabase" localSheetId="4" hidden="1">C_5!$B$11:$I$76</definedName>
    <definedName name="_xlnm._FilterDatabase" localSheetId="5" hidden="1">C_6!$B$5:$K$76</definedName>
  </definedNames>
  <calcPr calcId="145621"/>
</workbook>
</file>

<file path=xl/calcChain.xml><?xml version="1.0" encoding="utf-8"?>
<calcChain xmlns="http://schemas.openxmlformats.org/spreadsheetml/2006/main">
  <c r="G11" i="12" l="1"/>
  <c r="H11" i="12"/>
  <c r="I11" i="12"/>
  <c r="F11" i="12"/>
  <c r="J11" i="12"/>
  <c r="K11" i="12"/>
  <c r="E11" i="12"/>
  <c r="G11" i="11"/>
  <c r="H11" i="11"/>
  <c r="E11" i="11"/>
  <c r="K11" i="10"/>
  <c r="E11" i="10"/>
  <c r="G11" i="10"/>
  <c r="H11" i="10"/>
  <c r="I11" i="10"/>
  <c r="F11" i="8"/>
  <c r="G11" i="8"/>
  <c r="J11" i="8"/>
  <c r="F11" i="11" l="1"/>
  <c r="J11" i="10"/>
  <c r="F11" i="10"/>
  <c r="I11" i="8"/>
  <c r="E11" i="8"/>
  <c r="H11" i="8"/>
  <c r="E11" i="2"/>
  <c r="F11" i="2"/>
  <c r="I11" i="2"/>
  <c r="H11" i="2"/>
  <c r="F11" i="1"/>
  <c r="G11" i="1"/>
  <c r="D11" i="1"/>
  <c r="G11" i="2" l="1"/>
</calcChain>
</file>

<file path=xl/sharedStrings.xml><?xml version="1.0" encoding="utf-8"?>
<sst xmlns="http://schemas.openxmlformats.org/spreadsheetml/2006/main" count="652" uniqueCount="94">
  <si>
    <t>total</t>
  </si>
  <si>
    <t>Cuadro 1</t>
  </si>
  <si>
    <t>Número de establecimientos, promedio meses laborados y personal ocupado total, según CIIU</t>
  </si>
  <si>
    <t>CIIU Rev. 3</t>
  </si>
  <si>
    <t>Descripción</t>
  </si>
  <si>
    <t>Estratos ocupacionales</t>
  </si>
  <si>
    <t>laborados</t>
  </si>
  <si>
    <t>ocupado</t>
  </si>
  <si>
    <t>promedio</t>
  </si>
  <si>
    <t>(miles de córdobas)</t>
  </si>
  <si>
    <t>Total</t>
  </si>
  <si>
    <t>I</t>
  </si>
  <si>
    <t>II</t>
  </si>
  <si>
    <t>III</t>
  </si>
  <si>
    <t>IV</t>
  </si>
  <si>
    <t>Cuadro 2</t>
  </si>
  <si>
    <t>Principales agregados económicos, según CIIU y estrato ocupacional</t>
  </si>
  <si>
    <t>Cuadro 3</t>
  </si>
  <si>
    <t>Componentes del valor bruto de producción, según CIIU y estrato ocupacional</t>
  </si>
  <si>
    <t>Terminados</t>
  </si>
  <si>
    <t>En proceso</t>
  </si>
  <si>
    <t>Cuadro 4</t>
  </si>
  <si>
    <t>Cuadro 5</t>
  </si>
  <si>
    <t>Componentes del consumo intermedio, según CIIU y estrato ocupacional</t>
  </si>
  <si>
    <t>Cuadro 6</t>
  </si>
  <si>
    <t>Componentes del valor agregado bruto , según CIIU y estrato ocupacional</t>
  </si>
  <si>
    <t>remunerado</t>
  </si>
  <si>
    <t>Personal ocupado y remuneraciones, según CIIU y estrato ocupacional</t>
  </si>
  <si>
    <t>Carga impositiva, según CIIU</t>
  </si>
  <si>
    <t>Cuadro 7</t>
  </si>
  <si>
    <t>VENTA DE VEHICULOS AUTOMOTORES</t>
  </si>
  <si>
    <t>VENTA DE PARTES, PIEZAS Y ACCESORIOS DE VEHICULOS AUTOMOTORES</t>
  </si>
  <si>
    <t>VENTA AL POR MENOR DE COMBUSTIBLE PARA AUTOMOTORES</t>
  </si>
  <si>
    <t>VENTA AL POR MAYOR A CAMBIO DE UNA RETRIBUCION O POR CONTRATA</t>
  </si>
  <si>
    <t>VENTA AL POR MAYOR DE MATERIAS PRIMAS AGROPECUARIAS Y DE ANIMALES VIVOS</t>
  </si>
  <si>
    <t>VENTA AL POR MAYOR DE ALIMENTOS, BEBIDAS Y TABACO</t>
  </si>
  <si>
    <t>VENTA AL POR MAYOR DE PRODUCTOS TEXTILES, PRENDAS DE VESTIR Y CALZADO</t>
  </si>
  <si>
    <t>VENTA AL POR MAYOR DE OTROS ENSERES DOMESTICOS</t>
  </si>
  <si>
    <t>VENTA AL POR MAYOR DE COMBUSTIBLES SOLIDOS, LIQUIDOS Y GASEOSOS Y DE PRODUCTOS CONEXOS</t>
  </si>
  <si>
    <t>VENTA AL POR MAYOR DE OTROS PRODUCTOS INTERMEDIOS, DESPERDICIOS Y DESECHOS</t>
  </si>
  <si>
    <t>VENTA AL POR MAYOR DE MAQUINARIA, EQUIPO Y MATERIALES</t>
  </si>
  <si>
    <t>VENTA AL POR MENOR DE OTROS PRODUCTOS EN ALMACENES NO ESPECIALIZADOS</t>
  </si>
  <si>
    <t>VENTA AL POR MENOR DE ALIMENTOS, BEBIDAS Y TABACO EN ALMACENES ESPECIALIZADOS</t>
  </si>
  <si>
    <t>VENTA AL POR MENOR DE PRODUCTOS FARMACEUTICOS Y MEDICINALES, COSMETICOS Y ARTICULOS DE TOCADOR</t>
  </si>
  <si>
    <t>VENTA AL POR MENOR DE PRODUCTOS TEXTILES, PRENDAS DE VESTIR, CALZADO Y ARTICULOS DE CUERO</t>
  </si>
  <si>
    <t>VENTA AL POR MENOR DE APARATOS, ARTICULOS Y EQUIPO DE USO DOMESTICO</t>
  </si>
  <si>
    <t>VENTA AL POR MENOR DE ARTICULOS DE FERRETERIA, PINTURAS Y PRODUCTOS DE VIDRIO</t>
  </si>
  <si>
    <t>VENTA AL POR MENOR DE OTROS PRODUCTOS EN ALMACENES ESPECIALIZADOS</t>
  </si>
  <si>
    <t>VENTA AL POR MENOR EN ALMACENES DE ARTICULOS USADOS</t>
  </si>
  <si>
    <t>MANTENIMIENTO Y REPARACION DE VEHICULOS AUTOMOTORES</t>
  </si>
  <si>
    <t>VENTA, MANTENIMIENTO Y REPARACION DE MOTOCICLETAS Y DE SUS PARTES, PIEZAS Y ACCESORIOS</t>
  </si>
  <si>
    <t>REPARACION DE EFECTOS PERSONALES Y ENSERES DOMESTICOS</t>
  </si>
  <si>
    <t>ENCUESTA ANUAL DE COMERCIO 2010</t>
  </si>
  <si>
    <t>VENTA AL POR MAYOR DE MATERIALES DE CONSTRUCCION, ARTÍCULOS DE FERRETERIA Y EQUIPO Y MATERIALES DE FONTANERIA Y CALEFACCION</t>
  </si>
  <si>
    <t>VENTA AL POR MENOR EN ALMACENES NO ESPECIALIZADOS CON SURTIDO COMPUESTO PRINCIPALMENTE DE ALIMENTOS,BEBIDAS Y TABACO</t>
  </si>
  <si>
    <t>Ventas                    (1)</t>
  </si>
  <si>
    <t>Compras                              (2)</t>
  </si>
  <si>
    <t>Variación de existencias       (3)</t>
  </si>
  <si>
    <t>Margen comercial             (4)=(1)-(2)+(3)</t>
  </si>
  <si>
    <t>Otros ingresos                               (5)</t>
  </si>
  <si>
    <t>Número de establecimientos     (1)</t>
  </si>
  <si>
    <t>Meses laborados promedios                  (2)</t>
  </si>
  <si>
    <t>Personal ocupado total                   (3)</t>
  </si>
  <si>
    <t>Personal remunerado total                 (4)</t>
  </si>
  <si>
    <t>Personal ocupado total               (1)</t>
  </si>
  <si>
    <t>Personal remunerado total                    (2)</t>
  </si>
  <si>
    <t>Valor bruto de producción         (3)</t>
  </si>
  <si>
    <t>Consumo intermedio                            (4)</t>
  </si>
  <si>
    <t>Valor agregado bruto                    (5)=(3)-(4)</t>
  </si>
  <si>
    <t>Energía                         (1)</t>
  </si>
  <si>
    <t>Teléfono y otros sistemas de comunicación                (2)</t>
  </si>
  <si>
    <t>Alquiler de edificios, equipos y otros     (3)</t>
  </si>
  <si>
    <t>Publicidad y propaganda      (4)</t>
  </si>
  <si>
    <t>Honorarios por servicios profesionales              (5)</t>
  </si>
  <si>
    <t>Otros gastos                     (6)</t>
  </si>
  <si>
    <t>Consumo intermedio                (7)=(1…6)</t>
  </si>
  <si>
    <t>Remuneraciones totales            (1)</t>
  </si>
  <si>
    <t>Otros impuestos              (2)</t>
  </si>
  <si>
    <t>Excedente de explotación                  (3)</t>
  </si>
  <si>
    <t>Valor agregado bruto      (4)=(1…3)</t>
  </si>
  <si>
    <t>Personal ocupado total                 (1)</t>
  </si>
  <si>
    <t>Personal remunerado total                  (2)</t>
  </si>
  <si>
    <t>Sueldos y salarios              (3)</t>
  </si>
  <si>
    <t>Otras remuneraciones                  (4)</t>
  </si>
  <si>
    <t>Cotización patronal            (5)</t>
  </si>
  <si>
    <t>Gastos sociales             (6)</t>
  </si>
  <si>
    <t>Remuneraciones totales              (7)=(3…6)</t>
  </si>
  <si>
    <t>Impuesto al valor agregado                         (1)</t>
  </si>
  <si>
    <t>Impuesto    cuota fija         (2)</t>
  </si>
  <si>
    <t>INATEC                (3)</t>
  </si>
  <si>
    <t>Impuestos municipales                   (4)</t>
  </si>
  <si>
    <t>Impuesto sobre la renta               (5)</t>
  </si>
  <si>
    <t>Total carga impositiva              (6)=(1…5)</t>
  </si>
  <si>
    <t>Valor bruto de producción (6)=(1)-(2)+(3)+(5)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</si>
</sst>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_);\(#,##0.0\)"/>
    <numFmt numFmtId="166" formatCode="0.0"/>
  </numFmts>
  <fonts count="10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2"/>
      <color rgb="FF082F67"/>
      <name val="Verdana"/>
      <family val="2"/>
    </font>
    <font>
      <sz val="10"/>
      <color rgb="FF082F67"/>
      <name val="Verdana"/>
      <family val="2"/>
    </font>
    <font>
      <sz val="11"/>
      <color rgb="FF082F67"/>
      <name val="Verdana"/>
      <family val="2"/>
    </font>
    <font>
      <b/>
      <sz val="11"/>
      <color rgb="FF082F67"/>
      <name val="Verdana"/>
      <family val="2"/>
    </font>
    <font>
      <sz val="10"/>
      <name val="Arial"/>
      <family val="2"/>
    </font>
    <font>
      <i/>
      <sz val="10"/>
      <color rgb="FF082F67"/>
      <name val="Verdana"/>
      <family val="2"/>
    </font>
    <font>
      <sz val="10"/>
      <color theme="1"/>
      <name val="Verdana"/>
      <family val="2"/>
    </font>
    <font>
      <i/>
      <sz val="11"/>
      <color rgb="FF082F67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969696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0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1" fillId="2" borderId="0" xfId="1" applyFont="1" applyFill="1"/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right" vertical="center"/>
    </xf>
    <xf numFmtId="164" fontId="3" fillId="2" borderId="0" xfId="0" applyNumberFormat="1" applyFont="1" applyFill="1" applyBorder="1" applyAlignment="1">
      <alignment horizontal="right" vertical="center"/>
    </xf>
    <xf numFmtId="0" fontId="0" fillId="2" borderId="0" xfId="0" applyFill="1"/>
    <xf numFmtId="0" fontId="8" fillId="0" borderId="0" xfId="0" applyFont="1"/>
    <xf numFmtId="0" fontId="8" fillId="2" borderId="0" xfId="0" applyFont="1" applyFill="1"/>
    <xf numFmtId="1" fontId="8" fillId="2" borderId="0" xfId="0" applyNumberFormat="1" applyFont="1" applyFill="1"/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49" fontId="1" fillId="2" borderId="0" xfId="1" applyNumberFormat="1" applyFont="1" applyFill="1"/>
    <xf numFmtId="0" fontId="3" fillId="2" borderId="0" xfId="1" applyFont="1" applyFill="1"/>
    <xf numFmtId="0" fontId="4" fillId="2" borderId="0" xfId="1" applyFont="1" applyFill="1"/>
    <xf numFmtId="0" fontId="5" fillId="2" borderId="0" xfId="1" applyFont="1" applyFill="1"/>
    <xf numFmtId="0" fontId="9" fillId="2" borderId="0" xfId="1" applyFont="1" applyFill="1"/>
    <xf numFmtId="165" fontId="3" fillId="2" borderId="0" xfId="0" applyNumberFormat="1" applyFont="1" applyFill="1" applyBorder="1" applyAlignment="1">
      <alignment vertical="center"/>
    </xf>
    <xf numFmtId="165" fontId="8" fillId="2" borderId="0" xfId="0" applyNumberFormat="1" applyFont="1" applyFill="1" applyAlignment="1">
      <alignment vertical="center"/>
    </xf>
    <xf numFmtId="0" fontId="9" fillId="2" borderId="0" xfId="0" applyFont="1" applyFill="1"/>
    <xf numFmtId="3" fontId="1" fillId="3" borderId="0" xfId="0" applyNumberFormat="1" applyFont="1" applyFill="1" applyBorder="1" applyAlignment="1">
      <alignment horizontal="right" vertical="center"/>
    </xf>
    <xf numFmtId="165" fontId="3" fillId="2" borderId="0" xfId="0" applyNumberFormat="1" applyFont="1" applyFill="1" applyBorder="1" applyAlignment="1">
      <alignment horizontal="right" vertical="center"/>
    </xf>
    <xf numFmtId="165" fontId="1" fillId="2" borderId="0" xfId="1" applyNumberFormat="1" applyFont="1" applyFill="1"/>
    <xf numFmtId="0" fontId="8" fillId="2" borderId="4" xfId="0" applyFont="1" applyFill="1" applyBorder="1" applyAlignment="1">
      <alignment vertical="center"/>
    </xf>
    <xf numFmtId="0" fontId="1" fillId="2" borderId="0" xfId="1" applyFont="1" applyFill="1" applyAlignment="1"/>
    <xf numFmtId="0" fontId="8" fillId="3" borderId="0" xfId="0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164" fontId="8" fillId="2" borderId="0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left" vertical="center" wrapText="1"/>
    </xf>
    <xf numFmtId="164" fontId="8" fillId="3" borderId="0" xfId="0" applyNumberFormat="1" applyFont="1" applyFill="1" applyBorder="1" applyAlignment="1">
      <alignment vertical="center"/>
    </xf>
    <xf numFmtId="0" fontId="8" fillId="2" borderId="4" xfId="0" applyFont="1" applyFill="1" applyBorder="1" applyAlignment="1">
      <alignment vertical="center" wrapText="1"/>
    </xf>
    <xf numFmtId="3" fontId="8" fillId="2" borderId="0" xfId="0" applyNumberFormat="1" applyFont="1" applyFill="1" applyBorder="1" applyAlignment="1">
      <alignment vertical="center"/>
    </xf>
    <xf numFmtId="3" fontId="8" fillId="2" borderId="4" xfId="0" applyNumberFormat="1" applyFont="1" applyFill="1" applyBorder="1" applyAlignment="1">
      <alignment vertical="center"/>
    </xf>
    <xf numFmtId="164" fontId="8" fillId="2" borderId="4" xfId="0" applyNumberFormat="1" applyFont="1" applyFill="1" applyBorder="1" applyAlignment="1">
      <alignment vertical="center"/>
    </xf>
    <xf numFmtId="166" fontId="1" fillId="2" borderId="0" xfId="1" applyNumberFormat="1" applyFont="1" applyFill="1"/>
    <xf numFmtId="0" fontId="0" fillId="2" borderId="0" xfId="0" applyFill="1" applyAlignment="1">
      <alignment vertical="center"/>
    </xf>
    <xf numFmtId="49" fontId="1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37" fontId="3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vertical="center" wrapText="1"/>
    </xf>
    <xf numFmtId="0" fontId="8" fillId="3" borderId="0" xfId="0" applyFont="1" applyFill="1" applyAlignment="1">
      <alignment vertical="center" wrapText="1"/>
    </xf>
    <xf numFmtId="165" fontId="8" fillId="3" borderId="0" xfId="0" applyNumberFormat="1" applyFont="1" applyFill="1" applyBorder="1" applyAlignment="1">
      <alignment vertical="center"/>
    </xf>
    <xf numFmtId="165" fontId="8" fillId="2" borderId="0" xfId="0" applyNumberFormat="1" applyFont="1" applyFill="1" applyBorder="1" applyAlignment="1">
      <alignment vertical="center"/>
    </xf>
    <xf numFmtId="165" fontId="8" fillId="2" borderId="4" xfId="0" applyNumberFormat="1" applyFont="1" applyFill="1" applyBorder="1" applyAlignment="1">
      <alignment vertical="center"/>
    </xf>
    <xf numFmtId="3" fontId="3" fillId="2" borderId="0" xfId="0" applyNumberFormat="1" applyFont="1" applyFill="1" applyBorder="1" applyAlignment="1">
      <alignment vertical="center"/>
    </xf>
    <xf numFmtId="3" fontId="1" fillId="2" borderId="0" xfId="1" applyNumberFormat="1" applyFont="1" applyFill="1" applyAlignment="1">
      <alignment vertical="center"/>
    </xf>
    <xf numFmtId="165" fontId="1" fillId="2" borderId="0" xfId="1" applyNumberFormat="1" applyFont="1" applyFill="1" applyAlignment="1">
      <alignment vertical="center"/>
    </xf>
    <xf numFmtId="3" fontId="1" fillId="3" borderId="0" xfId="1" applyNumberFormat="1" applyFont="1" applyFill="1" applyAlignment="1">
      <alignment vertical="center"/>
    </xf>
    <xf numFmtId="165" fontId="1" fillId="3" borderId="0" xfId="1" applyNumberFormat="1" applyFont="1" applyFill="1" applyAlignment="1">
      <alignment vertical="center"/>
    </xf>
    <xf numFmtId="3" fontId="1" fillId="2" borderId="4" xfId="1" applyNumberFormat="1" applyFont="1" applyFill="1" applyBorder="1" applyAlignment="1">
      <alignment vertical="center"/>
    </xf>
    <xf numFmtId="165" fontId="1" fillId="2" borderId="4" xfId="1" applyNumberFormat="1" applyFont="1" applyFill="1" applyBorder="1" applyAlignment="1">
      <alignment vertical="center"/>
    </xf>
    <xf numFmtId="37" fontId="8" fillId="3" borderId="0" xfId="0" applyNumberFormat="1" applyFont="1" applyFill="1" applyAlignment="1">
      <alignment vertical="center"/>
    </xf>
    <xf numFmtId="165" fontId="8" fillId="3" borderId="0" xfId="0" applyNumberFormat="1" applyFont="1" applyFill="1" applyAlignment="1">
      <alignment vertical="center"/>
    </xf>
    <xf numFmtId="37" fontId="8" fillId="2" borderId="0" xfId="0" applyNumberFormat="1" applyFont="1" applyFill="1" applyAlignment="1">
      <alignment vertical="center"/>
    </xf>
    <xf numFmtId="37" fontId="8" fillId="2" borderId="4" xfId="0" applyNumberFormat="1" applyFont="1" applyFill="1" applyBorder="1" applyAlignment="1">
      <alignment vertical="center"/>
    </xf>
    <xf numFmtId="0" fontId="2" fillId="2" borderId="0" xfId="0" applyFont="1" applyFill="1" applyAlignment="1">
      <alignment horizontal="left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3" fillId="5" borderId="5" xfId="0" applyFont="1" applyFill="1" applyBorder="1" applyAlignment="1">
      <alignment horizontal="center" vertical="center" wrapText="1"/>
    </xf>
    <xf numFmtId="4" fontId="7" fillId="5" borderId="5" xfId="0" applyNumberFormat="1" applyFont="1" applyFill="1" applyBorder="1" applyAlignment="1">
      <alignment horizontal="center" vertical="center"/>
    </xf>
    <xf numFmtId="0" fontId="3" fillId="4" borderId="5" xfId="1" applyFont="1" applyFill="1" applyBorder="1" applyAlignment="1">
      <alignment horizontal="center" vertical="center"/>
    </xf>
    <xf numFmtId="0" fontId="3" fillId="4" borderId="5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4" fontId="7" fillId="4" borderId="5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808080"/>
      <color rgb="FF969696"/>
      <color rgb="FF082F67"/>
      <color rgb="FF08356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284400</xdr:colOff>
      <xdr:row>0</xdr:row>
      <xdr:rowOff>895351</xdr:rowOff>
    </xdr:to>
    <xdr:pic>
      <xdr:nvPicPr>
        <xdr:cNvPr id="2" name="1 Imagen" descr="Logo_aprobado_azul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1"/>
          <a:ext cx="53136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5</xdr:col>
      <xdr:colOff>284400</xdr:colOff>
      <xdr:row>0</xdr:row>
      <xdr:rowOff>895351</xdr:rowOff>
    </xdr:to>
    <xdr:pic>
      <xdr:nvPicPr>
        <xdr:cNvPr id="2" name="1 Imagen" descr="Logo_aprobado_azul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1"/>
          <a:ext cx="53136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1</xdr:rowOff>
    </xdr:from>
    <xdr:to>
      <xdr:col>3</xdr:col>
      <xdr:colOff>284400</xdr:colOff>
      <xdr:row>0</xdr:row>
      <xdr:rowOff>895351</xdr:rowOff>
    </xdr:to>
    <xdr:pic>
      <xdr:nvPicPr>
        <xdr:cNvPr id="5" name="4 Imagen" descr="Logo_aprobado_azul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1"/>
          <a:ext cx="53136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323850</xdr:colOff>
      <xdr:row>0</xdr:row>
      <xdr:rowOff>895350</xdr:rowOff>
    </xdr:to>
    <xdr:pic>
      <xdr:nvPicPr>
        <xdr:cNvPr id="2" name="1 Imagen" descr="Logo_aprobado_azul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0"/>
          <a:ext cx="53149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323850</xdr:colOff>
      <xdr:row>0</xdr:row>
      <xdr:rowOff>895350</xdr:rowOff>
    </xdr:to>
    <xdr:pic>
      <xdr:nvPicPr>
        <xdr:cNvPr id="2" name="1 Imagen" descr="Logo_aprobado_azul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0"/>
          <a:ext cx="53149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323850</xdr:colOff>
      <xdr:row>0</xdr:row>
      <xdr:rowOff>895350</xdr:rowOff>
    </xdr:to>
    <xdr:pic>
      <xdr:nvPicPr>
        <xdr:cNvPr id="2" name="1 Imagen" descr="Logo_aprobado_azul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0"/>
          <a:ext cx="53149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323850</xdr:colOff>
      <xdr:row>0</xdr:row>
      <xdr:rowOff>895350</xdr:rowOff>
    </xdr:to>
    <xdr:pic>
      <xdr:nvPicPr>
        <xdr:cNvPr id="2" name="1 Imagen" descr="Logo_aprobado_azul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0"/>
          <a:ext cx="53149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284400</xdr:colOff>
      <xdr:row>0</xdr:row>
      <xdr:rowOff>895351</xdr:rowOff>
    </xdr:to>
    <xdr:pic>
      <xdr:nvPicPr>
        <xdr:cNvPr id="2" name="1 Imagen" descr="Logo_aprobado_azul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1"/>
          <a:ext cx="53136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A8" sqref="A8:XFD10"/>
    </sheetView>
  </sheetViews>
  <sheetFormatPr baseColWidth="10" defaultColWidth="9.140625" defaultRowHeight="15" x14ac:dyDescent="0.25"/>
  <cols>
    <col min="1" max="1" width="3.5703125" style="11" customWidth="1"/>
    <col min="2" max="2" width="12.7109375" style="11" customWidth="1"/>
    <col min="3" max="3" width="62.7109375" style="11" customWidth="1"/>
    <col min="4" max="6" width="16.7109375" style="11" customWidth="1"/>
    <col min="7" max="7" width="17.5703125" style="11" customWidth="1"/>
    <col min="8" max="16384" width="9.140625" style="11"/>
  </cols>
  <sheetData>
    <row r="1" spans="1:9" s="1" customFormat="1" ht="73.5" customHeight="1" x14ac:dyDescent="0.2">
      <c r="B1" s="2"/>
      <c r="C1" s="2"/>
    </row>
    <row r="2" spans="1:9" s="1" customFormat="1" ht="12.75" x14ac:dyDescent="0.2">
      <c r="B2" s="2"/>
      <c r="C2" s="2"/>
    </row>
    <row r="3" spans="1:9" s="1" customFormat="1" x14ac:dyDescent="0.2">
      <c r="B3" s="65" t="s">
        <v>52</v>
      </c>
      <c r="C3" s="65"/>
      <c r="D3" s="65"/>
      <c r="E3" s="65"/>
      <c r="F3" s="65"/>
      <c r="G3" s="65"/>
    </row>
    <row r="4" spans="1:9" s="1" customFormat="1" ht="12.75" x14ac:dyDescent="0.2">
      <c r="B4" s="3"/>
      <c r="C4" s="3"/>
      <c r="D4" s="3"/>
      <c r="E4" s="3"/>
      <c r="F4" s="3"/>
      <c r="G4" s="3"/>
    </row>
    <row r="5" spans="1:9" s="1" customFormat="1" ht="14.25" x14ac:dyDescent="0.2">
      <c r="B5" s="4" t="s">
        <v>1</v>
      </c>
      <c r="C5" s="4"/>
      <c r="D5" s="4"/>
      <c r="E5" s="4"/>
      <c r="F5" s="4"/>
      <c r="G5" s="4"/>
    </row>
    <row r="6" spans="1:9" s="1" customFormat="1" ht="14.25" x14ac:dyDescent="0.2">
      <c r="B6" s="5" t="s">
        <v>2</v>
      </c>
      <c r="C6" s="4"/>
      <c r="D6" s="4"/>
      <c r="E6" s="4"/>
      <c r="F6" s="4"/>
      <c r="G6" s="4"/>
    </row>
    <row r="7" spans="1:9" s="1" customFormat="1" ht="3" customHeight="1" thickBot="1" x14ac:dyDescent="0.25">
      <c r="B7" s="5"/>
      <c r="C7" s="4"/>
      <c r="D7" s="4"/>
      <c r="E7" s="4"/>
      <c r="F7" s="4"/>
      <c r="G7" s="4"/>
    </row>
    <row r="8" spans="1:9" s="13" customFormat="1" ht="20.100000000000001" customHeight="1" x14ac:dyDescent="0.2">
      <c r="A8" s="12"/>
      <c r="B8" s="66" t="s">
        <v>3</v>
      </c>
      <c r="C8" s="69" t="s">
        <v>4</v>
      </c>
      <c r="D8" s="66" t="s">
        <v>60</v>
      </c>
      <c r="E8" s="66" t="s">
        <v>61</v>
      </c>
      <c r="F8" s="66" t="s">
        <v>62</v>
      </c>
      <c r="G8" s="66" t="s">
        <v>63</v>
      </c>
    </row>
    <row r="9" spans="1:9" s="13" customFormat="1" ht="20.100000000000001" customHeight="1" x14ac:dyDescent="0.2">
      <c r="A9" s="12"/>
      <c r="B9" s="67"/>
      <c r="C9" s="70"/>
      <c r="D9" s="67"/>
      <c r="E9" s="67"/>
      <c r="F9" s="67"/>
      <c r="G9" s="67"/>
    </row>
    <row r="10" spans="1:9" s="13" customFormat="1" ht="20.100000000000001" customHeight="1" thickBot="1" x14ac:dyDescent="0.25">
      <c r="A10" s="12"/>
      <c r="B10" s="68"/>
      <c r="C10" s="71"/>
      <c r="D10" s="68"/>
      <c r="E10" s="68"/>
      <c r="F10" s="68"/>
      <c r="G10" s="68"/>
      <c r="H10" s="14"/>
      <c r="I10" s="14"/>
    </row>
    <row r="11" spans="1:9" s="13" customFormat="1" ht="30" customHeight="1" x14ac:dyDescent="0.2">
      <c r="B11" s="7" t="s">
        <v>10</v>
      </c>
      <c r="C11" s="8"/>
      <c r="D11" s="9">
        <f>SUM(D12:D35)</f>
        <v>4102.42</v>
      </c>
      <c r="E11" s="10"/>
      <c r="F11" s="9">
        <f>SUM(F12:F35)</f>
        <v>44857.41</v>
      </c>
      <c r="G11" s="9">
        <f t="shared" ref="G11" si="0">SUM(G12:G35)</f>
        <v>39881.090000000004</v>
      </c>
      <c r="H11" s="14"/>
      <c r="I11" s="14"/>
    </row>
    <row r="12" spans="1:9" s="13" customFormat="1" ht="30" customHeight="1" x14ac:dyDescent="0.2">
      <c r="B12" s="35">
        <v>5010</v>
      </c>
      <c r="C12" s="36" t="s">
        <v>30</v>
      </c>
      <c r="D12" s="35">
        <v>69.25</v>
      </c>
      <c r="E12" s="37">
        <v>12</v>
      </c>
      <c r="F12" s="25">
        <v>1713.75</v>
      </c>
      <c r="G12" s="25">
        <v>1660.75</v>
      </c>
    </row>
    <row r="13" spans="1:9" s="13" customFormat="1" ht="30" customHeight="1" x14ac:dyDescent="0.2">
      <c r="B13" s="32">
        <v>5020</v>
      </c>
      <c r="C13" s="34" t="s">
        <v>49</v>
      </c>
      <c r="D13" s="32">
        <v>372</v>
      </c>
      <c r="E13" s="33">
        <v>11.93</v>
      </c>
      <c r="F13" s="39">
        <v>1852.32</v>
      </c>
      <c r="G13" s="39">
        <v>1435.16</v>
      </c>
    </row>
    <row r="14" spans="1:9" s="13" customFormat="1" ht="30" customHeight="1" x14ac:dyDescent="0.2">
      <c r="B14" s="35">
        <v>5030</v>
      </c>
      <c r="C14" s="36" t="s">
        <v>31</v>
      </c>
      <c r="D14" s="35">
        <v>228</v>
      </c>
      <c r="E14" s="37">
        <v>12</v>
      </c>
      <c r="F14" s="25">
        <v>1957.52</v>
      </c>
      <c r="G14" s="25">
        <v>1676.22</v>
      </c>
    </row>
    <row r="15" spans="1:9" s="13" customFormat="1" ht="30" customHeight="1" x14ac:dyDescent="0.2">
      <c r="B15" s="32">
        <v>5040</v>
      </c>
      <c r="C15" s="34" t="s">
        <v>50</v>
      </c>
      <c r="D15" s="32">
        <v>18.5</v>
      </c>
      <c r="E15" s="33">
        <v>12</v>
      </c>
      <c r="F15" s="39">
        <v>92.5</v>
      </c>
      <c r="G15" s="39">
        <v>69.5</v>
      </c>
    </row>
    <row r="16" spans="1:9" s="13" customFormat="1" ht="30" customHeight="1" x14ac:dyDescent="0.2">
      <c r="B16" s="35">
        <v>5050</v>
      </c>
      <c r="C16" s="36" t="s">
        <v>32</v>
      </c>
      <c r="D16" s="35">
        <v>197</v>
      </c>
      <c r="E16" s="37">
        <v>12</v>
      </c>
      <c r="F16" s="25">
        <v>2623.08</v>
      </c>
      <c r="G16" s="25">
        <v>2432.08</v>
      </c>
    </row>
    <row r="17" spans="2:7" s="13" customFormat="1" ht="30" customHeight="1" x14ac:dyDescent="0.2">
      <c r="B17" s="32">
        <v>5110</v>
      </c>
      <c r="C17" s="34" t="s">
        <v>33</v>
      </c>
      <c r="D17" s="32">
        <v>25</v>
      </c>
      <c r="E17" s="33">
        <v>12</v>
      </c>
      <c r="F17" s="39">
        <v>129</v>
      </c>
      <c r="G17" s="39">
        <v>78</v>
      </c>
    </row>
    <row r="18" spans="2:7" s="13" customFormat="1" ht="30" customHeight="1" x14ac:dyDescent="0.2">
      <c r="B18" s="35">
        <v>5121</v>
      </c>
      <c r="C18" s="36" t="s">
        <v>34</v>
      </c>
      <c r="D18" s="35">
        <v>42</v>
      </c>
      <c r="E18" s="37">
        <v>12</v>
      </c>
      <c r="F18" s="25">
        <v>105</v>
      </c>
      <c r="G18" s="25">
        <v>42</v>
      </c>
    </row>
    <row r="19" spans="2:7" s="13" customFormat="1" ht="30" customHeight="1" x14ac:dyDescent="0.2">
      <c r="B19" s="32">
        <v>5122</v>
      </c>
      <c r="C19" s="34" t="s">
        <v>35</v>
      </c>
      <c r="D19" s="32">
        <v>153</v>
      </c>
      <c r="E19" s="33">
        <v>12</v>
      </c>
      <c r="F19" s="39">
        <v>3983.06</v>
      </c>
      <c r="G19" s="39">
        <v>3794.14</v>
      </c>
    </row>
    <row r="20" spans="2:7" s="13" customFormat="1" ht="30" customHeight="1" x14ac:dyDescent="0.2">
      <c r="B20" s="35">
        <v>5131</v>
      </c>
      <c r="C20" s="36" t="s">
        <v>36</v>
      </c>
      <c r="D20" s="35">
        <v>27</v>
      </c>
      <c r="E20" s="37">
        <v>12</v>
      </c>
      <c r="F20" s="25">
        <v>172.67</v>
      </c>
      <c r="G20" s="25">
        <v>156.33000000000001</v>
      </c>
    </row>
    <row r="21" spans="2:7" s="13" customFormat="1" ht="30" customHeight="1" x14ac:dyDescent="0.2">
      <c r="B21" s="32">
        <v>5139</v>
      </c>
      <c r="C21" s="34" t="s">
        <v>37</v>
      </c>
      <c r="D21" s="32">
        <v>142</v>
      </c>
      <c r="E21" s="33">
        <v>12</v>
      </c>
      <c r="F21" s="39">
        <v>3873.52</v>
      </c>
      <c r="G21" s="39">
        <v>3787.27</v>
      </c>
    </row>
    <row r="22" spans="2:7" s="13" customFormat="1" ht="30" customHeight="1" x14ac:dyDescent="0.2">
      <c r="B22" s="35">
        <v>5141</v>
      </c>
      <c r="C22" s="36" t="s">
        <v>38</v>
      </c>
      <c r="D22" s="35">
        <v>8</v>
      </c>
      <c r="E22" s="37">
        <v>12</v>
      </c>
      <c r="F22" s="25">
        <v>1449</v>
      </c>
      <c r="G22" s="25">
        <v>1449</v>
      </c>
    </row>
    <row r="23" spans="2:7" s="13" customFormat="1" ht="38.25" x14ac:dyDescent="0.2">
      <c r="B23" s="32">
        <v>5143</v>
      </c>
      <c r="C23" s="49" t="s">
        <v>53</v>
      </c>
      <c r="D23" s="32">
        <v>58</v>
      </c>
      <c r="E23" s="33">
        <v>12</v>
      </c>
      <c r="F23" s="39">
        <v>1261.71</v>
      </c>
      <c r="G23" s="39">
        <v>1178.21</v>
      </c>
    </row>
    <row r="24" spans="2:7" s="13" customFormat="1" ht="30" customHeight="1" x14ac:dyDescent="0.2">
      <c r="B24" s="35">
        <v>5149</v>
      </c>
      <c r="C24" s="36" t="s">
        <v>39</v>
      </c>
      <c r="D24" s="35">
        <v>25.67</v>
      </c>
      <c r="E24" s="37">
        <v>12</v>
      </c>
      <c r="F24" s="25">
        <v>865.67</v>
      </c>
      <c r="G24" s="25">
        <v>819</v>
      </c>
    </row>
    <row r="25" spans="2:7" s="13" customFormat="1" ht="30" customHeight="1" x14ac:dyDescent="0.2">
      <c r="B25" s="32">
        <v>5150</v>
      </c>
      <c r="C25" s="34" t="s">
        <v>40</v>
      </c>
      <c r="D25" s="32">
        <v>54</v>
      </c>
      <c r="E25" s="33">
        <v>12</v>
      </c>
      <c r="F25" s="39">
        <v>746.62</v>
      </c>
      <c r="G25" s="39">
        <v>713.29</v>
      </c>
    </row>
    <row r="26" spans="2:7" s="13" customFormat="1" ht="38.25" x14ac:dyDescent="0.2">
      <c r="B26" s="35">
        <v>5211</v>
      </c>
      <c r="C26" s="36" t="s">
        <v>54</v>
      </c>
      <c r="D26" s="35">
        <v>501</v>
      </c>
      <c r="E26" s="37">
        <v>12</v>
      </c>
      <c r="F26" s="25">
        <v>4633.17</v>
      </c>
      <c r="G26" s="25">
        <v>3891.67</v>
      </c>
    </row>
    <row r="27" spans="2:7" s="13" customFormat="1" ht="30" customHeight="1" x14ac:dyDescent="0.2">
      <c r="B27" s="32">
        <v>5219</v>
      </c>
      <c r="C27" s="34" t="s">
        <v>41</v>
      </c>
      <c r="D27" s="32">
        <v>98</v>
      </c>
      <c r="E27" s="33">
        <v>12</v>
      </c>
      <c r="F27" s="39">
        <v>1077.45</v>
      </c>
      <c r="G27" s="39">
        <v>921.09</v>
      </c>
    </row>
    <row r="28" spans="2:7" s="13" customFormat="1" ht="30" customHeight="1" x14ac:dyDescent="0.2">
      <c r="B28" s="35">
        <v>5220</v>
      </c>
      <c r="C28" s="36" t="s">
        <v>42</v>
      </c>
      <c r="D28" s="35">
        <v>131</v>
      </c>
      <c r="E28" s="37">
        <v>12</v>
      </c>
      <c r="F28" s="25">
        <v>513</v>
      </c>
      <c r="G28" s="25">
        <v>321</v>
      </c>
    </row>
    <row r="29" spans="2:7" s="13" customFormat="1" ht="30" customHeight="1" x14ac:dyDescent="0.2">
      <c r="B29" s="32">
        <v>5231</v>
      </c>
      <c r="C29" s="34" t="s">
        <v>43</v>
      </c>
      <c r="D29" s="32">
        <v>395</v>
      </c>
      <c r="E29" s="33">
        <v>12</v>
      </c>
      <c r="F29" s="39">
        <v>2276</v>
      </c>
      <c r="G29" s="39">
        <v>1883</v>
      </c>
    </row>
    <row r="30" spans="2:7" s="13" customFormat="1" ht="30" customHeight="1" x14ac:dyDescent="0.2">
      <c r="B30" s="35">
        <v>5232</v>
      </c>
      <c r="C30" s="36" t="s">
        <v>44</v>
      </c>
      <c r="D30" s="35">
        <v>365</v>
      </c>
      <c r="E30" s="37">
        <v>12</v>
      </c>
      <c r="F30" s="25">
        <v>2716.21</v>
      </c>
      <c r="G30" s="25">
        <v>2360.21</v>
      </c>
    </row>
    <row r="31" spans="2:7" s="13" customFormat="1" ht="30" customHeight="1" x14ac:dyDescent="0.2">
      <c r="B31" s="32">
        <v>5233</v>
      </c>
      <c r="C31" s="34" t="s">
        <v>45</v>
      </c>
      <c r="D31" s="32">
        <v>191</v>
      </c>
      <c r="E31" s="33">
        <v>12</v>
      </c>
      <c r="F31" s="39">
        <v>3794.85</v>
      </c>
      <c r="G31" s="39">
        <v>3528.15</v>
      </c>
    </row>
    <row r="32" spans="2:7" s="13" customFormat="1" ht="30" customHeight="1" x14ac:dyDescent="0.2">
      <c r="B32" s="35">
        <v>5234</v>
      </c>
      <c r="C32" s="36" t="s">
        <v>46</v>
      </c>
      <c r="D32" s="35">
        <v>453</v>
      </c>
      <c r="E32" s="37">
        <v>12</v>
      </c>
      <c r="F32" s="25">
        <v>5261.65</v>
      </c>
      <c r="G32" s="25">
        <v>4671.62</v>
      </c>
    </row>
    <row r="33" spans="2:7" s="13" customFormat="1" ht="30" customHeight="1" x14ac:dyDescent="0.2">
      <c r="B33" s="32">
        <v>5239</v>
      </c>
      <c r="C33" s="34" t="s">
        <v>47</v>
      </c>
      <c r="D33" s="32">
        <v>467</v>
      </c>
      <c r="E33" s="33">
        <v>12</v>
      </c>
      <c r="F33" s="39">
        <v>3450.8</v>
      </c>
      <c r="G33" s="39">
        <v>2811.26</v>
      </c>
    </row>
    <row r="34" spans="2:7" s="13" customFormat="1" ht="30" customHeight="1" x14ac:dyDescent="0.2">
      <c r="B34" s="35">
        <v>5240</v>
      </c>
      <c r="C34" s="36" t="s">
        <v>48</v>
      </c>
      <c r="D34" s="35">
        <v>26</v>
      </c>
      <c r="E34" s="37">
        <v>12</v>
      </c>
      <c r="F34" s="25">
        <v>95</v>
      </c>
      <c r="G34" s="25">
        <v>50</v>
      </c>
    </row>
    <row r="35" spans="2:7" s="13" customFormat="1" ht="30" customHeight="1" thickBot="1" x14ac:dyDescent="0.25">
      <c r="B35" s="28">
        <v>5260</v>
      </c>
      <c r="C35" s="38" t="s">
        <v>51</v>
      </c>
      <c r="D35" s="28">
        <v>56</v>
      </c>
      <c r="E35" s="41">
        <v>12</v>
      </c>
      <c r="F35" s="40">
        <v>213.86</v>
      </c>
      <c r="G35" s="40">
        <v>152.13999999999999</v>
      </c>
    </row>
  </sheetData>
  <sortState ref="B12:G35">
    <sortCondition ref="B12:B35"/>
  </sortState>
  <mergeCells count="7">
    <mergeCell ref="B3:G3"/>
    <mergeCell ref="B8:B10"/>
    <mergeCell ref="C8:C10"/>
    <mergeCell ref="D8:D10"/>
    <mergeCell ref="E8:E10"/>
    <mergeCell ref="F8:F10"/>
    <mergeCell ref="G8:G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6"/>
  <sheetViews>
    <sheetView zoomScaleNormal="100" workbookViewId="0">
      <selection activeCell="C12" sqref="C12:C15"/>
    </sheetView>
  </sheetViews>
  <sheetFormatPr baseColWidth="10" defaultColWidth="9.140625" defaultRowHeight="15" x14ac:dyDescent="0.25"/>
  <cols>
    <col min="1" max="1" width="3.5703125" style="11" customWidth="1"/>
    <col min="2" max="2" width="12.7109375" style="43" customWidth="1"/>
    <col min="3" max="3" width="62.7109375" style="11" customWidth="1"/>
    <col min="4" max="5" width="16.7109375" style="11" customWidth="1"/>
    <col min="6" max="6" width="18" style="11" customWidth="1"/>
    <col min="7" max="9" width="16.7109375" style="11" customWidth="1"/>
    <col min="10" max="16384" width="9.140625" style="11"/>
  </cols>
  <sheetData>
    <row r="1" spans="2:9" s="1" customFormat="1" ht="73.5" customHeight="1" x14ac:dyDescent="0.2">
      <c r="B1" s="44"/>
      <c r="C1" s="2"/>
    </row>
    <row r="2" spans="2:9" s="1" customFormat="1" ht="12.75" x14ac:dyDescent="0.2">
      <c r="B2" s="44"/>
      <c r="C2" s="2"/>
    </row>
    <row r="3" spans="2:9" s="1" customFormat="1" x14ac:dyDescent="0.2">
      <c r="B3" s="65" t="s">
        <v>52</v>
      </c>
      <c r="C3" s="65"/>
      <c r="D3" s="65"/>
      <c r="E3" s="65"/>
      <c r="F3" s="65"/>
      <c r="G3" s="65"/>
    </row>
    <row r="4" spans="2:9" s="1" customFormat="1" ht="12.75" x14ac:dyDescent="0.2">
      <c r="B4" s="45"/>
      <c r="C4" s="3"/>
      <c r="D4" s="3"/>
      <c r="E4" s="3"/>
      <c r="F4" s="3"/>
      <c r="G4" s="3"/>
    </row>
    <row r="5" spans="2:9" s="1" customFormat="1" ht="14.25" x14ac:dyDescent="0.2">
      <c r="B5" s="46" t="s">
        <v>15</v>
      </c>
      <c r="C5" s="4"/>
      <c r="D5" s="4"/>
      <c r="E5" s="4"/>
      <c r="F5" s="4"/>
      <c r="G5" s="4"/>
    </row>
    <row r="6" spans="2:9" s="1" customFormat="1" ht="14.25" x14ac:dyDescent="0.2">
      <c r="B6" s="47" t="s">
        <v>16</v>
      </c>
      <c r="C6" s="4"/>
      <c r="D6" s="4"/>
      <c r="E6" s="4"/>
      <c r="F6" s="4"/>
      <c r="G6" s="4"/>
    </row>
    <row r="7" spans="2:9" s="1" customFormat="1" ht="3" customHeight="1" thickBot="1" x14ac:dyDescent="0.25">
      <c r="B7" s="47"/>
      <c r="C7" s="4"/>
      <c r="D7" s="4"/>
      <c r="E7" s="4"/>
      <c r="F7" s="4"/>
      <c r="G7" s="4"/>
    </row>
    <row r="8" spans="2:9" s="6" customFormat="1" ht="20.100000000000001" customHeight="1" thickBot="1" x14ac:dyDescent="0.25">
      <c r="B8" s="66" t="s">
        <v>3</v>
      </c>
      <c r="C8" s="66" t="s">
        <v>4</v>
      </c>
      <c r="D8" s="66" t="s">
        <v>5</v>
      </c>
      <c r="E8" s="66" t="s">
        <v>64</v>
      </c>
      <c r="F8" s="66" t="s">
        <v>65</v>
      </c>
      <c r="G8" s="78" t="s">
        <v>66</v>
      </c>
      <c r="H8" s="78" t="s">
        <v>67</v>
      </c>
      <c r="I8" s="78" t="s">
        <v>68</v>
      </c>
    </row>
    <row r="9" spans="2:9" s="6" customFormat="1" ht="20.100000000000001" customHeight="1" thickBot="1" x14ac:dyDescent="0.25">
      <c r="B9" s="67"/>
      <c r="C9" s="67"/>
      <c r="D9" s="67"/>
      <c r="E9" s="67" t="s">
        <v>6</v>
      </c>
      <c r="F9" s="67" t="s">
        <v>7</v>
      </c>
      <c r="G9" s="78"/>
      <c r="H9" s="78"/>
      <c r="I9" s="78"/>
    </row>
    <row r="10" spans="2:9" s="6" customFormat="1" ht="20.100000000000001" customHeight="1" thickBot="1" x14ac:dyDescent="0.25">
      <c r="B10" s="68"/>
      <c r="C10" s="68"/>
      <c r="D10" s="68"/>
      <c r="E10" s="68" t="s">
        <v>8</v>
      </c>
      <c r="F10" s="68" t="s">
        <v>0</v>
      </c>
      <c r="G10" s="79" t="s">
        <v>9</v>
      </c>
      <c r="H10" s="79"/>
      <c r="I10" s="79"/>
    </row>
    <row r="11" spans="2:9" s="13" customFormat="1" ht="30" customHeight="1" x14ac:dyDescent="0.2">
      <c r="B11" s="7" t="s">
        <v>10</v>
      </c>
      <c r="C11" s="8"/>
      <c r="D11" s="9"/>
      <c r="E11" s="48">
        <f>SUM(E12:E76)</f>
        <v>44857.420000000006</v>
      </c>
      <c r="F11" s="48">
        <f>SUM(F12:F76)</f>
        <v>39881.1</v>
      </c>
      <c r="G11" s="26">
        <f>SUM(G12:G76)</f>
        <v>18571786.010000005</v>
      </c>
      <c r="H11" s="26">
        <f>SUM(H12:H76)</f>
        <v>7044690.8900000006</v>
      </c>
      <c r="I11" s="26">
        <f>SUM(I12:I76)</f>
        <v>11527095.119999995</v>
      </c>
    </row>
    <row r="12" spans="2:9" s="13" customFormat="1" ht="30" customHeight="1" x14ac:dyDescent="0.2">
      <c r="B12" s="72">
        <v>5010</v>
      </c>
      <c r="C12" s="76" t="s">
        <v>30</v>
      </c>
      <c r="D12" s="30" t="s">
        <v>11</v>
      </c>
      <c r="E12" s="61">
        <v>258.75</v>
      </c>
      <c r="F12" s="61">
        <v>213.75</v>
      </c>
      <c r="G12" s="62">
        <v>62446.16</v>
      </c>
      <c r="H12" s="62">
        <v>8642.02</v>
      </c>
      <c r="I12" s="62">
        <v>53804.14</v>
      </c>
    </row>
    <row r="13" spans="2:9" s="13" customFormat="1" ht="30" customHeight="1" x14ac:dyDescent="0.2">
      <c r="B13" s="72"/>
      <c r="C13" s="76"/>
      <c r="D13" s="30" t="s">
        <v>12</v>
      </c>
      <c r="E13" s="61">
        <v>80</v>
      </c>
      <c r="F13" s="61">
        <v>80</v>
      </c>
      <c r="G13" s="62">
        <v>18809.28</v>
      </c>
      <c r="H13" s="62">
        <v>9648.44</v>
      </c>
      <c r="I13" s="62">
        <v>9160.84</v>
      </c>
    </row>
    <row r="14" spans="2:9" s="13" customFormat="1" ht="30" customHeight="1" x14ac:dyDescent="0.2">
      <c r="B14" s="72"/>
      <c r="C14" s="76"/>
      <c r="D14" s="30" t="s">
        <v>13</v>
      </c>
      <c r="E14" s="61">
        <v>1032</v>
      </c>
      <c r="F14" s="61">
        <v>1030</v>
      </c>
      <c r="G14" s="62">
        <v>371685.79</v>
      </c>
      <c r="H14" s="62">
        <v>194809.75</v>
      </c>
      <c r="I14" s="62">
        <v>176876.05</v>
      </c>
    </row>
    <row r="15" spans="2:9" s="13" customFormat="1" ht="30" customHeight="1" x14ac:dyDescent="0.2">
      <c r="B15" s="72"/>
      <c r="C15" s="76"/>
      <c r="D15" s="30" t="s">
        <v>14</v>
      </c>
      <c r="E15" s="61">
        <v>343</v>
      </c>
      <c r="F15" s="61">
        <v>337</v>
      </c>
      <c r="G15" s="62">
        <v>377400.7</v>
      </c>
      <c r="H15" s="62">
        <v>117721.60000000001</v>
      </c>
      <c r="I15" s="62">
        <v>259679.1</v>
      </c>
    </row>
    <row r="16" spans="2:9" s="13" customFormat="1" ht="30" customHeight="1" x14ac:dyDescent="0.2">
      <c r="B16" s="74">
        <v>5020</v>
      </c>
      <c r="C16" s="77" t="s">
        <v>49</v>
      </c>
      <c r="D16" s="16" t="s">
        <v>11</v>
      </c>
      <c r="E16" s="63">
        <v>1751.32</v>
      </c>
      <c r="F16" s="63">
        <v>1336.16</v>
      </c>
      <c r="G16" s="23">
        <v>223236.51</v>
      </c>
      <c r="H16" s="23">
        <v>67676.740000000005</v>
      </c>
      <c r="I16" s="23">
        <v>155559.76999999999</v>
      </c>
    </row>
    <row r="17" spans="2:9" s="13" customFormat="1" ht="30" customHeight="1" x14ac:dyDescent="0.2">
      <c r="B17" s="74"/>
      <c r="C17" s="77"/>
      <c r="D17" s="16" t="s">
        <v>12</v>
      </c>
      <c r="E17" s="63">
        <v>55</v>
      </c>
      <c r="F17" s="63">
        <v>54</v>
      </c>
      <c r="G17" s="23">
        <v>9294.14</v>
      </c>
      <c r="H17" s="23">
        <v>1449.34</v>
      </c>
      <c r="I17" s="23">
        <v>7844.81</v>
      </c>
    </row>
    <row r="18" spans="2:9" s="13" customFormat="1" ht="30" customHeight="1" x14ac:dyDescent="0.2">
      <c r="B18" s="74"/>
      <c r="C18" s="77"/>
      <c r="D18" s="16" t="s">
        <v>13</v>
      </c>
      <c r="E18" s="63">
        <v>46</v>
      </c>
      <c r="F18" s="63">
        <v>45</v>
      </c>
      <c r="G18" s="23">
        <v>83916.88</v>
      </c>
      <c r="H18" s="23">
        <v>50935.44</v>
      </c>
      <c r="I18" s="23">
        <v>32981.440000000002</v>
      </c>
    </row>
    <row r="19" spans="2:9" s="13" customFormat="1" ht="30" customHeight="1" x14ac:dyDescent="0.2">
      <c r="B19" s="72">
        <v>5030</v>
      </c>
      <c r="C19" s="76" t="s">
        <v>31</v>
      </c>
      <c r="D19" s="30" t="s">
        <v>11</v>
      </c>
      <c r="E19" s="61">
        <v>1456.52</v>
      </c>
      <c r="F19" s="61">
        <v>1185.72</v>
      </c>
      <c r="G19" s="62">
        <v>326340.65000000002</v>
      </c>
      <c r="H19" s="62">
        <v>87577.87</v>
      </c>
      <c r="I19" s="62">
        <v>238762.77</v>
      </c>
    </row>
    <row r="20" spans="2:9" s="13" customFormat="1" ht="30" customHeight="1" x14ac:dyDescent="0.2">
      <c r="B20" s="72">
        <v>5030</v>
      </c>
      <c r="C20" s="76" t="s">
        <v>31</v>
      </c>
      <c r="D20" s="30" t="s">
        <v>12</v>
      </c>
      <c r="E20" s="61">
        <v>141</v>
      </c>
      <c r="F20" s="61">
        <v>135.5</v>
      </c>
      <c r="G20" s="62">
        <v>54819.39</v>
      </c>
      <c r="H20" s="62">
        <v>24535.34</v>
      </c>
      <c r="I20" s="62">
        <v>30284.05</v>
      </c>
    </row>
    <row r="21" spans="2:9" s="13" customFormat="1" ht="30" customHeight="1" x14ac:dyDescent="0.2">
      <c r="B21" s="72">
        <v>5030</v>
      </c>
      <c r="C21" s="76" t="s">
        <v>31</v>
      </c>
      <c r="D21" s="30" t="s">
        <v>13</v>
      </c>
      <c r="E21" s="61">
        <v>360</v>
      </c>
      <c r="F21" s="61">
        <v>355</v>
      </c>
      <c r="G21" s="62">
        <v>154904.89000000001</v>
      </c>
      <c r="H21" s="62">
        <v>104862.45</v>
      </c>
      <c r="I21" s="62">
        <v>50042.43</v>
      </c>
    </row>
    <row r="22" spans="2:9" s="13" customFormat="1" ht="30" customHeight="1" x14ac:dyDescent="0.2">
      <c r="B22" s="16">
        <v>5040</v>
      </c>
      <c r="C22" s="49" t="s">
        <v>50</v>
      </c>
      <c r="D22" s="16" t="s">
        <v>11</v>
      </c>
      <c r="E22" s="63">
        <v>92.5</v>
      </c>
      <c r="F22" s="63">
        <v>69.5</v>
      </c>
      <c r="G22" s="23">
        <v>46901.88</v>
      </c>
      <c r="H22" s="23">
        <v>16074.49</v>
      </c>
      <c r="I22" s="23">
        <v>30827.38</v>
      </c>
    </row>
    <row r="23" spans="2:9" s="13" customFormat="1" ht="30" customHeight="1" x14ac:dyDescent="0.2">
      <c r="B23" s="72">
        <v>5050</v>
      </c>
      <c r="C23" s="76" t="s">
        <v>32</v>
      </c>
      <c r="D23" s="30" t="s">
        <v>11</v>
      </c>
      <c r="E23" s="61">
        <v>2161.42</v>
      </c>
      <c r="F23" s="61">
        <v>1986.42</v>
      </c>
      <c r="G23" s="62">
        <v>489088.14</v>
      </c>
      <c r="H23" s="62">
        <v>116039.71</v>
      </c>
      <c r="I23" s="62">
        <v>373048.43</v>
      </c>
    </row>
    <row r="24" spans="2:9" s="13" customFormat="1" ht="30" customHeight="1" x14ac:dyDescent="0.2">
      <c r="B24" s="72">
        <v>5050</v>
      </c>
      <c r="C24" s="76" t="s">
        <v>32</v>
      </c>
      <c r="D24" s="30" t="s">
        <v>12</v>
      </c>
      <c r="E24" s="61">
        <v>361.67</v>
      </c>
      <c r="F24" s="61">
        <v>348.67</v>
      </c>
      <c r="G24" s="62">
        <v>85114.65</v>
      </c>
      <c r="H24" s="62">
        <v>30991.759999999998</v>
      </c>
      <c r="I24" s="62">
        <v>54122.879999999997</v>
      </c>
    </row>
    <row r="25" spans="2:9" s="13" customFormat="1" ht="30" customHeight="1" x14ac:dyDescent="0.2">
      <c r="B25" s="72">
        <v>5050</v>
      </c>
      <c r="C25" s="76" t="s">
        <v>32</v>
      </c>
      <c r="D25" s="30" t="s">
        <v>13</v>
      </c>
      <c r="E25" s="61">
        <v>100</v>
      </c>
      <c r="F25" s="61">
        <v>97</v>
      </c>
      <c r="G25" s="62">
        <v>36045.589999999997</v>
      </c>
      <c r="H25" s="62">
        <v>3777.97</v>
      </c>
      <c r="I25" s="62">
        <v>32267.62</v>
      </c>
    </row>
    <row r="26" spans="2:9" s="13" customFormat="1" ht="30" customHeight="1" x14ac:dyDescent="0.2">
      <c r="B26" s="16">
        <v>5110</v>
      </c>
      <c r="C26" s="49" t="s">
        <v>33</v>
      </c>
      <c r="D26" s="16" t="s">
        <v>11</v>
      </c>
      <c r="E26" s="63">
        <v>129</v>
      </c>
      <c r="F26" s="63">
        <v>78</v>
      </c>
      <c r="G26" s="23">
        <v>18739.189999999999</v>
      </c>
      <c r="H26" s="23">
        <v>5295.3600000000006</v>
      </c>
      <c r="I26" s="23">
        <v>13443.83</v>
      </c>
    </row>
    <row r="27" spans="2:9" s="13" customFormat="1" ht="30" customHeight="1" x14ac:dyDescent="0.2">
      <c r="B27" s="30">
        <v>5121</v>
      </c>
      <c r="C27" s="50" t="s">
        <v>34</v>
      </c>
      <c r="D27" s="30" t="s">
        <v>11</v>
      </c>
      <c r="E27" s="61">
        <v>105</v>
      </c>
      <c r="F27" s="61">
        <v>42</v>
      </c>
      <c r="G27" s="62">
        <v>18673.43</v>
      </c>
      <c r="H27" s="62">
        <v>2625.74</v>
      </c>
      <c r="I27" s="62">
        <v>16047.69</v>
      </c>
    </row>
    <row r="28" spans="2:9" s="13" customFormat="1" ht="30" customHeight="1" x14ac:dyDescent="0.2">
      <c r="B28" s="74">
        <v>5122</v>
      </c>
      <c r="C28" s="77" t="s">
        <v>35</v>
      </c>
      <c r="D28" s="16" t="s">
        <v>11</v>
      </c>
      <c r="E28" s="63">
        <v>906.46</v>
      </c>
      <c r="F28" s="63">
        <v>740.74</v>
      </c>
      <c r="G28" s="23">
        <v>281260.56</v>
      </c>
      <c r="H28" s="23">
        <v>93038.38</v>
      </c>
      <c r="I28" s="23">
        <v>188222.19</v>
      </c>
    </row>
    <row r="29" spans="2:9" s="13" customFormat="1" ht="30" customHeight="1" x14ac:dyDescent="0.2">
      <c r="B29" s="74"/>
      <c r="C29" s="77"/>
      <c r="D29" s="16" t="s">
        <v>12</v>
      </c>
      <c r="E29" s="63">
        <v>746.6</v>
      </c>
      <c r="F29" s="63">
        <v>726.4</v>
      </c>
      <c r="G29" s="23">
        <v>150951.03</v>
      </c>
      <c r="H29" s="23">
        <v>49792.28</v>
      </c>
      <c r="I29" s="23">
        <v>101158.75</v>
      </c>
    </row>
    <row r="30" spans="2:9" s="13" customFormat="1" ht="30" customHeight="1" x14ac:dyDescent="0.2">
      <c r="B30" s="74"/>
      <c r="C30" s="77"/>
      <c r="D30" s="16" t="s">
        <v>13</v>
      </c>
      <c r="E30" s="63">
        <v>1337</v>
      </c>
      <c r="F30" s="63">
        <v>1334</v>
      </c>
      <c r="G30" s="23">
        <v>1829241.33</v>
      </c>
      <c r="H30" s="23">
        <v>768242.9</v>
      </c>
      <c r="I30" s="23">
        <v>1060998.43</v>
      </c>
    </row>
    <row r="31" spans="2:9" s="13" customFormat="1" ht="30" customHeight="1" x14ac:dyDescent="0.2">
      <c r="B31" s="74"/>
      <c r="C31" s="77"/>
      <c r="D31" s="16" t="s">
        <v>14</v>
      </c>
      <c r="E31" s="63">
        <v>993</v>
      </c>
      <c r="F31" s="63">
        <v>993</v>
      </c>
      <c r="G31" s="23">
        <v>440378.61</v>
      </c>
      <c r="H31" s="23">
        <v>137846.91</v>
      </c>
      <c r="I31" s="23">
        <v>302531.7</v>
      </c>
    </row>
    <row r="32" spans="2:9" s="13" customFormat="1" ht="30" customHeight="1" x14ac:dyDescent="0.2">
      <c r="B32" s="72">
        <v>5131</v>
      </c>
      <c r="C32" s="73" t="s">
        <v>36</v>
      </c>
      <c r="D32" s="30" t="s">
        <v>11</v>
      </c>
      <c r="E32" s="61">
        <v>130.66999999999999</v>
      </c>
      <c r="F32" s="61">
        <v>114.33</v>
      </c>
      <c r="G32" s="62">
        <v>11966.21</v>
      </c>
      <c r="H32" s="62">
        <v>2610.41</v>
      </c>
      <c r="I32" s="62">
        <v>9355.7999999999993</v>
      </c>
    </row>
    <row r="33" spans="2:9" s="13" customFormat="1" ht="30" customHeight="1" x14ac:dyDescent="0.2">
      <c r="B33" s="72"/>
      <c r="C33" s="73"/>
      <c r="D33" s="30" t="s">
        <v>12</v>
      </c>
      <c r="E33" s="61">
        <v>42</v>
      </c>
      <c r="F33" s="61">
        <v>42</v>
      </c>
      <c r="G33" s="62">
        <v>21894.42</v>
      </c>
      <c r="H33" s="62">
        <v>13877.07</v>
      </c>
      <c r="I33" s="62">
        <v>8017.35</v>
      </c>
    </row>
    <row r="34" spans="2:9" s="13" customFormat="1" ht="30" customHeight="1" x14ac:dyDescent="0.2">
      <c r="B34" s="74">
        <v>5139</v>
      </c>
      <c r="C34" s="75" t="s">
        <v>37</v>
      </c>
      <c r="D34" s="16" t="s">
        <v>11</v>
      </c>
      <c r="E34" s="63">
        <v>1181.52</v>
      </c>
      <c r="F34" s="63">
        <v>1112.27</v>
      </c>
      <c r="G34" s="23">
        <v>541296.46</v>
      </c>
      <c r="H34" s="23">
        <v>249211.39</v>
      </c>
      <c r="I34" s="23">
        <v>292085.07</v>
      </c>
    </row>
    <row r="35" spans="2:9" s="13" customFormat="1" ht="30" customHeight="1" x14ac:dyDescent="0.2">
      <c r="B35" s="74"/>
      <c r="C35" s="75"/>
      <c r="D35" s="16" t="s">
        <v>12</v>
      </c>
      <c r="E35" s="63">
        <v>1046</v>
      </c>
      <c r="F35" s="63">
        <v>1031</v>
      </c>
      <c r="G35" s="23">
        <v>616751.01</v>
      </c>
      <c r="H35" s="23">
        <v>188414.15</v>
      </c>
      <c r="I35" s="23">
        <v>428336.86</v>
      </c>
    </row>
    <row r="36" spans="2:9" s="13" customFormat="1" ht="30" customHeight="1" x14ac:dyDescent="0.2">
      <c r="B36" s="74"/>
      <c r="C36" s="75"/>
      <c r="D36" s="16" t="s">
        <v>13</v>
      </c>
      <c r="E36" s="63">
        <v>964</v>
      </c>
      <c r="F36" s="63">
        <v>962</v>
      </c>
      <c r="G36" s="23">
        <v>707239.58</v>
      </c>
      <c r="H36" s="23">
        <v>291479.34999999998</v>
      </c>
      <c r="I36" s="23">
        <v>415760.23</v>
      </c>
    </row>
    <row r="37" spans="2:9" s="13" customFormat="1" ht="30" customHeight="1" x14ac:dyDescent="0.2">
      <c r="B37" s="74"/>
      <c r="C37" s="75"/>
      <c r="D37" s="16" t="s">
        <v>14</v>
      </c>
      <c r="E37" s="63">
        <v>682</v>
      </c>
      <c r="F37" s="63">
        <v>682</v>
      </c>
      <c r="G37" s="23">
        <v>372131.92</v>
      </c>
      <c r="H37" s="23">
        <v>153737.32999999999</v>
      </c>
      <c r="I37" s="23">
        <v>218394.59</v>
      </c>
    </row>
    <row r="38" spans="2:9" s="13" customFormat="1" ht="30" customHeight="1" x14ac:dyDescent="0.2">
      <c r="B38" s="72">
        <v>5141</v>
      </c>
      <c r="C38" s="73" t="s">
        <v>38</v>
      </c>
      <c r="D38" s="30" t="s">
        <v>11</v>
      </c>
      <c r="E38" s="61">
        <v>52</v>
      </c>
      <c r="F38" s="61">
        <v>52</v>
      </c>
      <c r="G38" s="62">
        <v>4746.6400000000003</v>
      </c>
      <c r="H38" s="62">
        <v>664.72</v>
      </c>
      <c r="I38" s="62">
        <v>4081.92</v>
      </c>
    </row>
    <row r="39" spans="2:9" s="13" customFormat="1" ht="30" customHeight="1" x14ac:dyDescent="0.2">
      <c r="B39" s="72"/>
      <c r="C39" s="73"/>
      <c r="D39" s="30" t="s">
        <v>13</v>
      </c>
      <c r="E39" s="61">
        <v>280</v>
      </c>
      <c r="F39" s="61">
        <v>280</v>
      </c>
      <c r="G39" s="62">
        <v>1858339.23</v>
      </c>
      <c r="H39" s="62">
        <v>847892.89</v>
      </c>
      <c r="I39" s="62">
        <v>1010446.34</v>
      </c>
    </row>
    <row r="40" spans="2:9" s="13" customFormat="1" ht="30" customHeight="1" x14ac:dyDescent="0.2">
      <c r="B40" s="72"/>
      <c r="C40" s="73"/>
      <c r="D40" s="30" t="s">
        <v>14</v>
      </c>
      <c r="E40" s="61">
        <v>1117</v>
      </c>
      <c r="F40" s="61">
        <v>1117</v>
      </c>
      <c r="G40" s="62">
        <v>952493.44</v>
      </c>
      <c r="H40" s="62">
        <v>310605.71999999997</v>
      </c>
      <c r="I40" s="62">
        <v>641887.72</v>
      </c>
    </row>
    <row r="41" spans="2:9" s="13" customFormat="1" ht="30" customHeight="1" x14ac:dyDescent="0.2">
      <c r="B41" s="74">
        <v>5143</v>
      </c>
      <c r="C41" s="75" t="s">
        <v>53</v>
      </c>
      <c r="D41" s="16" t="s">
        <v>11</v>
      </c>
      <c r="E41" s="63">
        <v>244.71</v>
      </c>
      <c r="F41" s="63">
        <v>224.21</v>
      </c>
      <c r="G41" s="23">
        <v>48253.27</v>
      </c>
      <c r="H41" s="23">
        <v>20472.509999999998</v>
      </c>
      <c r="I41" s="23">
        <v>27780.76</v>
      </c>
    </row>
    <row r="42" spans="2:9" s="13" customFormat="1" ht="30" customHeight="1" x14ac:dyDescent="0.2">
      <c r="B42" s="74"/>
      <c r="C42" s="75"/>
      <c r="D42" s="16" t="s">
        <v>12</v>
      </c>
      <c r="E42" s="63">
        <v>437</v>
      </c>
      <c r="F42" s="63">
        <v>425</v>
      </c>
      <c r="G42" s="23">
        <v>188066.99</v>
      </c>
      <c r="H42" s="23">
        <v>76118.89</v>
      </c>
      <c r="I42" s="23">
        <v>111948.1</v>
      </c>
    </row>
    <row r="43" spans="2:9" s="13" customFormat="1" ht="30" customHeight="1" x14ac:dyDescent="0.2">
      <c r="B43" s="74"/>
      <c r="C43" s="75"/>
      <c r="D43" s="16" t="s">
        <v>13</v>
      </c>
      <c r="E43" s="63">
        <v>580</v>
      </c>
      <c r="F43" s="63">
        <v>529</v>
      </c>
      <c r="G43" s="23">
        <v>324000.96999999997</v>
      </c>
      <c r="H43" s="23">
        <v>118986.63</v>
      </c>
      <c r="I43" s="23">
        <v>205014.34</v>
      </c>
    </row>
    <row r="44" spans="2:9" s="13" customFormat="1" ht="30" customHeight="1" x14ac:dyDescent="0.2">
      <c r="B44" s="72">
        <v>5149</v>
      </c>
      <c r="C44" s="73" t="s">
        <v>39</v>
      </c>
      <c r="D44" s="30" t="s">
        <v>11</v>
      </c>
      <c r="E44" s="61">
        <v>214.67</v>
      </c>
      <c r="F44" s="61">
        <v>173</v>
      </c>
      <c r="G44" s="62">
        <v>46722.9</v>
      </c>
      <c r="H44" s="62">
        <v>9889.4699999999993</v>
      </c>
      <c r="I44" s="62">
        <v>36833.43</v>
      </c>
    </row>
    <row r="45" spans="2:9" s="13" customFormat="1" ht="30" customHeight="1" x14ac:dyDescent="0.2">
      <c r="B45" s="72"/>
      <c r="C45" s="73"/>
      <c r="D45" s="30" t="s">
        <v>12</v>
      </c>
      <c r="E45" s="61">
        <v>198</v>
      </c>
      <c r="F45" s="61">
        <v>194</v>
      </c>
      <c r="G45" s="62">
        <v>129487.2</v>
      </c>
      <c r="H45" s="62">
        <v>52273.33</v>
      </c>
      <c r="I45" s="62">
        <v>77213.87</v>
      </c>
    </row>
    <row r="46" spans="2:9" s="13" customFormat="1" ht="30" customHeight="1" x14ac:dyDescent="0.2">
      <c r="B46" s="72"/>
      <c r="C46" s="73"/>
      <c r="D46" s="30" t="s">
        <v>13</v>
      </c>
      <c r="E46" s="61">
        <v>293</v>
      </c>
      <c r="F46" s="61">
        <v>292</v>
      </c>
      <c r="G46" s="62">
        <v>272749.07</v>
      </c>
      <c r="H46" s="62">
        <v>70417.179999999993</v>
      </c>
      <c r="I46" s="62">
        <v>202331.89</v>
      </c>
    </row>
    <row r="47" spans="2:9" s="13" customFormat="1" ht="30" customHeight="1" x14ac:dyDescent="0.2">
      <c r="B47" s="72"/>
      <c r="C47" s="73"/>
      <c r="D47" s="30" t="s">
        <v>14</v>
      </c>
      <c r="E47" s="61">
        <v>160</v>
      </c>
      <c r="F47" s="61">
        <v>160</v>
      </c>
      <c r="G47" s="62">
        <v>87735.63</v>
      </c>
      <c r="H47" s="62">
        <v>30508.01</v>
      </c>
      <c r="I47" s="62">
        <v>57227.62</v>
      </c>
    </row>
    <row r="48" spans="2:9" s="13" customFormat="1" ht="30" customHeight="1" x14ac:dyDescent="0.2">
      <c r="B48" s="74">
        <v>5150</v>
      </c>
      <c r="C48" s="75" t="s">
        <v>40</v>
      </c>
      <c r="D48" s="16" t="s">
        <v>11</v>
      </c>
      <c r="E48" s="63">
        <v>507.62</v>
      </c>
      <c r="F48" s="63">
        <v>474.29</v>
      </c>
      <c r="G48" s="23">
        <v>123989.05</v>
      </c>
      <c r="H48" s="23">
        <v>39669.08</v>
      </c>
      <c r="I48" s="23">
        <v>84319.97</v>
      </c>
    </row>
    <row r="49" spans="2:9" s="13" customFormat="1" ht="30" customHeight="1" x14ac:dyDescent="0.2">
      <c r="B49" s="74"/>
      <c r="C49" s="75"/>
      <c r="D49" s="16" t="s">
        <v>13</v>
      </c>
      <c r="E49" s="63">
        <v>239</v>
      </c>
      <c r="F49" s="63">
        <v>239</v>
      </c>
      <c r="G49" s="23">
        <v>402237.76</v>
      </c>
      <c r="H49" s="23">
        <v>188262.04</v>
      </c>
      <c r="I49" s="23">
        <v>213975.72</v>
      </c>
    </row>
    <row r="50" spans="2:9" s="13" customFormat="1" ht="30" customHeight="1" x14ac:dyDescent="0.2">
      <c r="B50" s="72">
        <v>5211</v>
      </c>
      <c r="C50" s="73" t="s">
        <v>54</v>
      </c>
      <c r="D50" s="30" t="s">
        <v>11</v>
      </c>
      <c r="E50" s="61">
        <v>2358.67</v>
      </c>
      <c r="F50" s="61">
        <v>1626.67</v>
      </c>
      <c r="G50" s="62">
        <v>375216.81</v>
      </c>
      <c r="H50" s="62">
        <v>48974.17</v>
      </c>
      <c r="I50" s="62">
        <v>326242.64</v>
      </c>
    </row>
    <row r="51" spans="2:9" s="13" customFormat="1" ht="30" customHeight="1" x14ac:dyDescent="0.2">
      <c r="B51" s="72"/>
      <c r="C51" s="73"/>
      <c r="D51" s="30" t="s">
        <v>12</v>
      </c>
      <c r="E51" s="61">
        <v>32.5</v>
      </c>
      <c r="F51" s="61">
        <v>25</v>
      </c>
      <c r="G51" s="62">
        <v>8416.4</v>
      </c>
      <c r="H51" s="62">
        <v>2165.23</v>
      </c>
      <c r="I51" s="62">
        <v>6251.18</v>
      </c>
    </row>
    <row r="52" spans="2:9" s="13" customFormat="1" ht="30" customHeight="1" x14ac:dyDescent="0.2">
      <c r="B52" s="72"/>
      <c r="C52" s="73"/>
      <c r="D52" s="30" t="s">
        <v>13</v>
      </c>
      <c r="E52" s="61">
        <v>415</v>
      </c>
      <c r="F52" s="61">
        <v>413</v>
      </c>
      <c r="G52" s="62">
        <v>108505.42</v>
      </c>
      <c r="H52" s="62">
        <v>40439.69</v>
      </c>
      <c r="I52" s="62">
        <v>68065.73</v>
      </c>
    </row>
    <row r="53" spans="2:9" s="13" customFormat="1" ht="30" customHeight="1" x14ac:dyDescent="0.2">
      <c r="B53" s="72"/>
      <c r="C53" s="73"/>
      <c r="D53" s="30" t="s">
        <v>14</v>
      </c>
      <c r="E53" s="61">
        <v>1827</v>
      </c>
      <c r="F53" s="61">
        <v>1827</v>
      </c>
      <c r="G53" s="62">
        <v>1399469.5</v>
      </c>
      <c r="H53" s="62">
        <v>657948.41</v>
      </c>
      <c r="I53" s="62">
        <v>741521.09</v>
      </c>
    </row>
    <row r="54" spans="2:9" s="13" customFormat="1" ht="30" customHeight="1" x14ac:dyDescent="0.2">
      <c r="B54" s="74">
        <v>5219</v>
      </c>
      <c r="C54" s="75" t="s">
        <v>41</v>
      </c>
      <c r="D54" s="16" t="s">
        <v>11</v>
      </c>
      <c r="E54" s="63">
        <v>349.45</v>
      </c>
      <c r="F54" s="63">
        <v>204.09</v>
      </c>
      <c r="G54" s="23">
        <v>55384.33</v>
      </c>
      <c r="H54" s="23">
        <v>17956.830000000002</v>
      </c>
      <c r="I54" s="23">
        <v>37427.5</v>
      </c>
    </row>
    <row r="55" spans="2:9" s="13" customFormat="1" ht="30" customHeight="1" x14ac:dyDescent="0.2">
      <c r="B55" s="74"/>
      <c r="C55" s="75"/>
      <c r="D55" s="16" t="s">
        <v>12</v>
      </c>
      <c r="E55" s="63">
        <v>107</v>
      </c>
      <c r="F55" s="63">
        <v>103</v>
      </c>
      <c r="G55" s="23">
        <v>36169.15</v>
      </c>
      <c r="H55" s="23">
        <v>10344.91</v>
      </c>
      <c r="I55" s="23">
        <v>25824.240000000002</v>
      </c>
    </row>
    <row r="56" spans="2:9" s="13" customFormat="1" ht="30" customHeight="1" x14ac:dyDescent="0.2">
      <c r="B56" s="74"/>
      <c r="C56" s="75"/>
      <c r="D56" s="16" t="s">
        <v>13</v>
      </c>
      <c r="E56" s="63">
        <v>621</v>
      </c>
      <c r="F56" s="63">
        <v>614</v>
      </c>
      <c r="G56" s="23">
        <v>317330.92</v>
      </c>
      <c r="H56" s="23">
        <v>148692.1</v>
      </c>
      <c r="I56" s="23">
        <v>168638.82</v>
      </c>
    </row>
    <row r="57" spans="2:9" s="13" customFormat="1" ht="30" customHeight="1" x14ac:dyDescent="0.2">
      <c r="B57" s="72">
        <v>5220</v>
      </c>
      <c r="C57" s="73" t="s">
        <v>42</v>
      </c>
      <c r="D57" s="30" t="s">
        <v>11</v>
      </c>
      <c r="E57" s="61">
        <v>472</v>
      </c>
      <c r="F57" s="61">
        <v>288</v>
      </c>
      <c r="G57" s="62">
        <v>48094.879999999997</v>
      </c>
      <c r="H57" s="62">
        <v>9361.76</v>
      </c>
      <c r="I57" s="62">
        <v>38733.120000000003</v>
      </c>
    </row>
    <row r="58" spans="2:9" s="13" customFormat="1" ht="30" customHeight="1" x14ac:dyDescent="0.2">
      <c r="B58" s="72"/>
      <c r="C58" s="73"/>
      <c r="D58" s="30" t="s">
        <v>12</v>
      </c>
      <c r="E58" s="61">
        <v>41</v>
      </c>
      <c r="F58" s="61">
        <v>33</v>
      </c>
      <c r="G58" s="62">
        <v>9240.07</v>
      </c>
      <c r="H58" s="62">
        <v>2242.34</v>
      </c>
      <c r="I58" s="62">
        <v>6997.73</v>
      </c>
    </row>
    <row r="59" spans="2:9" s="13" customFormat="1" ht="30" customHeight="1" x14ac:dyDescent="0.2">
      <c r="B59" s="74">
        <v>5231</v>
      </c>
      <c r="C59" s="75" t="s">
        <v>43</v>
      </c>
      <c r="D59" s="16" t="s">
        <v>11</v>
      </c>
      <c r="E59" s="63">
        <v>2106</v>
      </c>
      <c r="F59" s="63">
        <v>1714</v>
      </c>
      <c r="G59" s="23">
        <v>475196.89</v>
      </c>
      <c r="H59" s="23">
        <v>148812.93</v>
      </c>
      <c r="I59" s="23">
        <v>326383.96000000002</v>
      </c>
    </row>
    <row r="60" spans="2:9" s="13" customFormat="1" ht="30" customHeight="1" x14ac:dyDescent="0.2">
      <c r="B60" s="74"/>
      <c r="C60" s="75" t="s">
        <v>43</v>
      </c>
      <c r="D60" s="16" t="s">
        <v>13</v>
      </c>
      <c r="E60" s="63">
        <v>170</v>
      </c>
      <c r="F60" s="63">
        <v>169</v>
      </c>
      <c r="G60" s="23">
        <v>65555.149999999994</v>
      </c>
      <c r="H60" s="23">
        <v>45561.460000000006</v>
      </c>
      <c r="I60" s="23">
        <v>19993.689999999999</v>
      </c>
    </row>
    <row r="61" spans="2:9" s="13" customFormat="1" ht="30" customHeight="1" x14ac:dyDescent="0.2">
      <c r="B61" s="72">
        <v>5232</v>
      </c>
      <c r="C61" s="73" t="s">
        <v>44</v>
      </c>
      <c r="D61" s="30" t="s">
        <v>11</v>
      </c>
      <c r="E61" s="61">
        <v>1301.3699999999999</v>
      </c>
      <c r="F61" s="61">
        <v>945.37</v>
      </c>
      <c r="G61" s="62">
        <v>168445.03</v>
      </c>
      <c r="H61" s="62">
        <v>45584.82</v>
      </c>
      <c r="I61" s="62">
        <v>122860.21</v>
      </c>
    </row>
    <row r="62" spans="2:9" s="13" customFormat="1" ht="30" customHeight="1" x14ac:dyDescent="0.2">
      <c r="B62" s="72"/>
      <c r="C62" s="73" t="s">
        <v>44</v>
      </c>
      <c r="D62" s="30" t="s">
        <v>12</v>
      </c>
      <c r="E62" s="61">
        <v>76</v>
      </c>
      <c r="F62" s="61">
        <v>76</v>
      </c>
      <c r="G62" s="62">
        <v>5758.3</v>
      </c>
      <c r="H62" s="62">
        <v>916.5</v>
      </c>
      <c r="I62" s="62">
        <v>4841.8</v>
      </c>
    </row>
    <row r="63" spans="2:9" s="13" customFormat="1" ht="30" customHeight="1" x14ac:dyDescent="0.2">
      <c r="B63" s="72"/>
      <c r="C63" s="73" t="s">
        <v>44</v>
      </c>
      <c r="D63" s="30" t="s">
        <v>13</v>
      </c>
      <c r="E63" s="61">
        <v>1338.84</v>
      </c>
      <c r="F63" s="61">
        <v>1338.84</v>
      </c>
      <c r="G63" s="62">
        <v>138147.71</v>
      </c>
      <c r="H63" s="62">
        <v>65801.37</v>
      </c>
      <c r="I63" s="62">
        <v>72346.34</v>
      </c>
    </row>
    <row r="64" spans="2:9" s="13" customFormat="1" ht="30" customHeight="1" x14ac:dyDescent="0.2">
      <c r="B64" s="74">
        <v>5233</v>
      </c>
      <c r="C64" s="75" t="s">
        <v>45</v>
      </c>
      <c r="D64" s="16" t="s">
        <v>11</v>
      </c>
      <c r="E64" s="63">
        <v>1014.85</v>
      </c>
      <c r="F64" s="63">
        <v>752.15</v>
      </c>
      <c r="G64" s="23">
        <v>199339.89</v>
      </c>
      <c r="H64" s="23">
        <v>85535.039999999994</v>
      </c>
      <c r="I64" s="23">
        <v>113804.84</v>
      </c>
    </row>
    <row r="65" spans="2:9" s="13" customFormat="1" ht="30" customHeight="1" x14ac:dyDescent="0.2">
      <c r="B65" s="74"/>
      <c r="C65" s="75" t="s">
        <v>45</v>
      </c>
      <c r="D65" s="16" t="s">
        <v>12</v>
      </c>
      <c r="E65" s="63">
        <v>92</v>
      </c>
      <c r="F65" s="63">
        <v>88</v>
      </c>
      <c r="G65" s="23">
        <v>9413.2800000000007</v>
      </c>
      <c r="H65" s="23">
        <v>4655.2</v>
      </c>
      <c r="I65" s="23">
        <v>4758.08</v>
      </c>
    </row>
    <row r="66" spans="2:9" s="13" customFormat="1" ht="30" customHeight="1" x14ac:dyDescent="0.2">
      <c r="B66" s="74"/>
      <c r="C66" s="75" t="s">
        <v>45</v>
      </c>
      <c r="D66" s="16" t="s">
        <v>13</v>
      </c>
      <c r="E66" s="63">
        <v>241</v>
      </c>
      <c r="F66" s="63">
        <v>241</v>
      </c>
      <c r="G66" s="23">
        <v>418075.59</v>
      </c>
      <c r="H66" s="23">
        <v>192085.01</v>
      </c>
      <c r="I66" s="23">
        <v>225990.58</v>
      </c>
    </row>
    <row r="67" spans="2:9" s="13" customFormat="1" ht="30" customHeight="1" x14ac:dyDescent="0.2">
      <c r="B67" s="74"/>
      <c r="C67" s="75" t="s">
        <v>45</v>
      </c>
      <c r="D67" s="16" t="s">
        <v>14</v>
      </c>
      <c r="E67" s="63">
        <v>2447</v>
      </c>
      <c r="F67" s="63">
        <v>2447</v>
      </c>
      <c r="G67" s="23">
        <v>640985.17000000004</v>
      </c>
      <c r="H67" s="23">
        <v>247640.4</v>
      </c>
      <c r="I67" s="23">
        <v>393344.76</v>
      </c>
    </row>
    <row r="68" spans="2:9" s="13" customFormat="1" ht="30" customHeight="1" x14ac:dyDescent="0.2">
      <c r="B68" s="72">
        <v>5234</v>
      </c>
      <c r="C68" s="73" t="s">
        <v>46</v>
      </c>
      <c r="D68" s="30" t="s">
        <v>11</v>
      </c>
      <c r="E68" s="61">
        <v>2672.65</v>
      </c>
      <c r="F68" s="61">
        <v>2108.62</v>
      </c>
      <c r="G68" s="62">
        <v>546557.36</v>
      </c>
      <c r="H68" s="62">
        <v>139334.57999999999</v>
      </c>
      <c r="I68" s="62">
        <v>407222.78</v>
      </c>
    </row>
    <row r="69" spans="2:9" s="13" customFormat="1" ht="30" customHeight="1" x14ac:dyDescent="0.2">
      <c r="B69" s="72"/>
      <c r="C69" s="73"/>
      <c r="D69" s="30" t="s">
        <v>12</v>
      </c>
      <c r="E69" s="61">
        <v>424</v>
      </c>
      <c r="F69" s="61">
        <v>402</v>
      </c>
      <c r="G69" s="62">
        <v>180456.02</v>
      </c>
      <c r="H69" s="62">
        <v>46480.54</v>
      </c>
      <c r="I69" s="62">
        <v>133975.48000000001</v>
      </c>
    </row>
    <row r="70" spans="2:9" s="13" customFormat="1" ht="30" customHeight="1" x14ac:dyDescent="0.2">
      <c r="B70" s="72"/>
      <c r="C70" s="73"/>
      <c r="D70" s="30" t="s">
        <v>13</v>
      </c>
      <c r="E70" s="61">
        <v>2165</v>
      </c>
      <c r="F70" s="61">
        <v>2161</v>
      </c>
      <c r="G70" s="62">
        <v>596129.26</v>
      </c>
      <c r="H70" s="62">
        <v>172737.08000000002</v>
      </c>
      <c r="I70" s="62">
        <v>423392.19</v>
      </c>
    </row>
    <row r="71" spans="2:9" s="13" customFormat="1" ht="30" customHeight="1" x14ac:dyDescent="0.2">
      <c r="B71" s="74">
        <v>5239</v>
      </c>
      <c r="C71" s="75" t="s">
        <v>47</v>
      </c>
      <c r="D71" s="16" t="s">
        <v>11</v>
      </c>
      <c r="E71" s="63">
        <v>2555.8000000000002</v>
      </c>
      <c r="F71" s="63">
        <v>1948.26</v>
      </c>
      <c r="G71" s="23">
        <v>609626.91</v>
      </c>
      <c r="H71" s="23">
        <v>218555.18</v>
      </c>
      <c r="I71" s="23">
        <v>391071.73</v>
      </c>
    </row>
    <row r="72" spans="2:9" s="13" customFormat="1" ht="30" customHeight="1" x14ac:dyDescent="0.2">
      <c r="B72" s="74"/>
      <c r="C72" s="75"/>
      <c r="D72" s="16" t="s">
        <v>12</v>
      </c>
      <c r="E72" s="63">
        <v>334</v>
      </c>
      <c r="F72" s="63">
        <v>307</v>
      </c>
      <c r="G72" s="23">
        <v>66996.58</v>
      </c>
      <c r="H72" s="23">
        <v>20170.09</v>
      </c>
      <c r="I72" s="23">
        <v>46826.5</v>
      </c>
    </row>
    <row r="73" spans="2:9" s="13" customFormat="1" ht="30" customHeight="1" x14ac:dyDescent="0.2">
      <c r="B73" s="74"/>
      <c r="C73" s="75"/>
      <c r="D73" s="16" t="s">
        <v>13</v>
      </c>
      <c r="E73" s="63">
        <v>402</v>
      </c>
      <c r="F73" s="63">
        <v>401</v>
      </c>
      <c r="G73" s="23">
        <v>229298.79</v>
      </c>
      <c r="H73" s="23">
        <v>82641.64</v>
      </c>
      <c r="I73" s="23">
        <v>146657.15</v>
      </c>
    </row>
    <row r="74" spans="2:9" s="13" customFormat="1" ht="30" customHeight="1" x14ac:dyDescent="0.2">
      <c r="B74" s="74"/>
      <c r="C74" s="75"/>
      <c r="D74" s="16" t="s">
        <v>14</v>
      </c>
      <c r="E74" s="63">
        <v>159</v>
      </c>
      <c r="F74" s="63">
        <v>155</v>
      </c>
      <c r="G74" s="23">
        <v>16981.259999999998</v>
      </c>
      <c r="H74" s="23">
        <v>4560.2299999999996</v>
      </c>
      <c r="I74" s="23">
        <v>12421.03</v>
      </c>
    </row>
    <row r="75" spans="2:9" s="13" customFormat="1" ht="30" customHeight="1" x14ac:dyDescent="0.2">
      <c r="B75" s="30">
        <v>5240</v>
      </c>
      <c r="C75" s="50" t="s">
        <v>48</v>
      </c>
      <c r="D75" s="30" t="s">
        <v>11</v>
      </c>
      <c r="E75" s="61">
        <v>95</v>
      </c>
      <c r="F75" s="61">
        <v>50</v>
      </c>
      <c r="G75" s="62">
        <v>10826.3</v>
      </c>
      <c r="H75" s="62">
        <v>3945.35</v>
      </c>
      <c r="I75" s="62">
        <v>6880.95</v>
      </c>
    </row>
    <row r="76" spans="2:9" s="13" customFormat="1" ht="30" customHeight="1" thickBot="1" x14ac:dyDescent="0.25">
      <c r="B76" s="31">
        <v>5260</v>
      </c>
      <c r="C76" s="38" t="s">
        <v>51</v>
      </c>
      <c r="D76" s="31" t="s">
        <v>11</v>
      </c>
      <c r="E76" s="64">
        <v>213.86</v>
      </c>
      <c r="F76" s="64">
        <v>152.13999999999999</v>
      </c>
      <c r="G76" s="53">
        <v>46818.490000000005</v>
      </c>
      <c r="H76" s="53">
        <v>24873.370000000003</v>
      </c>
      <c r="I76" s="53">
        <v>21945.119999999999</v>
      </c>
    </row>
  </sheetData>
  <sortState ref="B12:L85">
    <sortCondition ref="B12:B85"/>
  </sortState>
  <mergeCells count="48">
    <mergeCell ref="H8:H9"/>
    <mergeCell ref="I8:I9"/>
    <mergeCell ref="G10:I10"/>
    <mergeCell ref="B8:B10"/>
    <mergeCell ref="C8:C10"/>
    <mergeCell ref="D8:D10"/>
    <mergeCell ref="E8:E10"/>
    <mergeCell ref="F8:F10"/>
    <mergeCell ref="B3:G3"/>
    <mergeCell ref="G8:G9"/>
    <mergeCell ref="B16:B18"/>
    <mergeCell ref="C16:C18"/>
    <mergeCell ref="B19:B21"/>
    <mergeCell ref="C19:C21"/>
    <mergeCell ref="B23:B25"/>
    <mergeCell ref="C23:C25"/>
    <mergeCell ref="B28:B31"/>
    <mergeCell ref="C28:C31"/>
    <mergeCell ref="B12:B15"/>
    <mergeCell ref="C12:C15"/>
    <mergeCell ref="B32:B33"/>
    <mergeCell ref="C32:C33"/>
    <mergeCell ref="B34:B37"/>
    <mergeCell ref="C34:C37"/>
    <mergeCell ref="C38:C40"/>
    <mergeCell ref="B38:B40"/>
    <mergeCell ref="B41:B43"/>
    <mergeCell ref="C41:C43"/>
    <mergeCell ref="C44:C47"/>
    <mergeCell ref="B44:B47"/>
    <mergeCell ref="C48:C49"/>
    <mergeCell ref="B48:B49"/>
    <mergeCell ref="C50:C53"/>
    <mergeCell ref="B50:B53"/>
    <mergeCell ref="B54:B56"/>
    <mergeCell ref="C54:C56"/>
    <mergeCell ref="B57:B58"/>
    <mergeCell ref="C57:C58"/>
    <mergeCell ref="B68:B70"/>
    <mergeCell ref="C68:C70"/>
    <mergeCell ref="B71:B74"/>
    <mergeCell ref="C71:C74"/>
    <mergeCell ref="B59:B60"/>
    <mergeCell ref="C59:C60"/>
    <mergeCell ref="B61:B63"/>
    <mergeCell ref="C61:C63"/>
    <mergeCell ref="B64:B67"/>
    <mergeCell ref="C64:C6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6"/>
  <sheetViews>
    <sheetView tabSelected="1" topLeftCell="D1" workbookViewId="0">
      <selection activeCell="K11" sqref="K11"/>
    </sheetView>
  </sheetViews>
  <sheetFormatPr baseColWidth="10" defaultColWidth="9.140625" defaultRowHeight="12.75" x14ac:dyDescent="0.2"/>
  <cols>
    <col min="1" max="1" width="3.5703125" style="6" customWidth="1"/>
    <col min="2" max="2" width="12.42578125" style="17" customWidth="1"/>
    <col min="3" max="3" width="62.42578125" style="17" customWidth="1"/>
    <col min="4" max="10" width="16.7109375" style="6" customWidth="1"/>
    <col min="11" max="11" width="14.28515625" style="6" bestFit="1" customWidth="1"/>
    <col min="12" max="252" width="9.140625" style="6"/>
    <col min="253" max="253" width="3.5703125" style="6" customWidth="1"/>
    <col min="254" max="254" width="12.42578125" style="6" customWidth="1"/>
    <col min="255" max="255" width="62.42578125" style="6" customWidth="1"/>
    <col min="256" max="256" width="15.28515625" style="6" customWidth="1"/>
    <col min="257" max="257" width="16.140625" style="6" customWidth="1"/>
    <col min="258" max="258" width="14.28515625" style="6" bestFit="1" customWidth="1"/>
    <col min="259" max="259" width="13.28515625" style="6" customWidth="1"/>
    <col min="260" max="260" width="16.7109375" style="6" customWidth="1"/>
    <col min="261" max="261" width="15.140625" style="6" customWidth="1"/>
    <col min="262" max="508" width="9.140625" style="6"/>
    <col min="509" max="509" width="3.5703125" style="6" customWidth="1"/>
    <col min="510" max="510" width="12.42578125" style="6" customWidth="1"/>
    <col min="511" max="511" width="62.42578125" style="6" customWidth="1"/>
    <col min="512" max="512" width="15.28515625" style="6" customWidth="1"/>
    <col min="513" max="513" width="16.140625" style="6" customWidth="1"/>
    <col min="514" max="514" width="14.28515625" style="6" bestFit="1" customWidth="1"/>
    <col min="515" max="515" width="13.28515625" style="6" customWidth="1"/>
    <col min="516" max="516" width="16.7109375" style="6" customWidth="1"/>
    <col min="517" max="517" width="15.140625" style="6" customWidth="1"/>
    <col min="518" max="764" width="9.140625" style="6"/>
    <col min="765" max="765" width="3.5703125" style="6" customWidth="1"/>
    <col min="766" max="766" width="12.42578125" style="6" customWidth="1"/>
    <col min="767" max="767" width="62.42578125" style="6" customWidth="1"/>
    <col min="768" max="768" width="15.28515625" style="6" customWidth="1"/>
    <col min="769" max="769" width="16.140625" style="6" customWidth="1"/>
    <col min="770" max="770" width="14.28515625" style="6" bestFit="1" customWidth="1"/>
    <col min="771" max="771" width="13.28515625" style="6" customWidth="1"/>
    <col min="772" max="772" width="16.7109375" style="6" customWidth="1"/>
    <col min="773" max="773" width="15.140625" style="6" customWidth="1"/>
    <col min="774" max="1020" width="9.140625" style="6"/>
    <col min="1021" max="1021" width="3.5703125" style="6" customWidth="1"/>
    <col min="1022" max="1022" width="12.42578125" style="6" customWidth="1"/>
    <col min="1023" max="1023" width="62.42578125" style="6" customWidth="1"/>
    <col min="1024" max="1024" width="15.28515625" style="6" customWidth="1"/>
    <col min="1025" max="1025" width="16.140625" style="6" customWidth="1"/>
    <col min="1026" max="1026" width="14.28515625" style="6" bestFit="1" customWidth="1"/>
    <col min="1027" max="1027" width="13.28515625" style="6" customWidth="1"/>
    <col min="1028" max="1028" width="16.7109375" style="6" customWidth="1"/>
    <col min="1029" max="1029" width="15.140625" style="6" customWidth="1"/>
    <col min="1030" max="1276" width="9.140625" style="6"/>
    <col min="1277" max="1277" width="3.5703125" style="6" customWidth="1"/>
    <col min="1278" max="1278" width="12.42578125" style="6" customWidth="1"/>
    <col min="1279" max="1279" width="62.42578125" style="6" customWidth="1"/>
    <col min="1280" max="1280" width="15.28515625" style="6" customWidth="1"/>
    <col min="1281" max="1281" width="16.140625" style="6" customWidth="1"/>
    <col min="1282" max="1282" width="14.28515625" style="6" bestFit="1" customWidth="1"/>
    <col min="1283" max="1283" width="13.28515625" style="6" customWidth="1"/>
    <col min="1284" max="1284" width="16.7109375" style="6" customWidth="1"/>
    <col min="1285" max="1285" width="15.140625" style="6" customWidth="1"/>
    <col min="1286" max="1532" width="9.140625" style="6"/>
    <col min="1533" max="1533" width="3.5703125" style="6" customWidth="1"/>
    <col min="1534" max="1534" width="12.42578125" style="6" customWidth="1"/>
    <col min="1535" max="1535" width="62.42578125" style="6" customWidth="1"/>
    <col min="1536" max="1536" width="15.28515625" style="6" customWidth="1"/>
    <col min="1537" max="1537" width="16.140625" style="6" customWidth="1"/>
    <col min="1538" max="1538" width="14.28515625" style="6" bestFit="1" customWidth="1"/>
    <col min="1539" max="1539" width="13.28515625" style="6" customWidth="1"/>
    <col min="1540" max="1540" width="16.7109375" style="6" customWidth="1"/>
    <col min="1541" max="1541" width="15.140625" style="6" customWidth="1"/>
    <col min="1542" max="1788" width="9.140625" style="6"/>
    <col min="1789" max="1789" width="3.5703125" style="6" customWidth="1"/>
    <col min="1790" max="1790" width="12.42578125" style="6" customWidth="1"/>
    <col min="1791" max="1791" width="62.42578125" style="6" customWidth="1"/>
    <col min="1792" max="1792" width="15.28515625" style="6" customWidth="1"/>
    <col min="1793" max="1793" width="16.140625" style="6" customWidth="1"/>
    <col min="1794" max="1794" width="14.28515625" style="6" bestFit="1" customWidth="1"/>
    <col min="1795" max="1795" width="13.28515625" style="6" customWidth="1"/>
    <col min="1796" max="1796" width="16.7109375" style="6" customWidth="1"/>
    <col min="1797" max="1797" width="15.140625" style="6" customWidth="1"/>
    <col min="1798" max="2044" width="9.140625" style="6"/>
    <col min="2045" max="2045" width="3.5703125" style="6" customWidth="1"/>
    <col min="2046" max="2046" width="12.42578125" style="6" customWidth="1"/>
    <col min="2047" max="2047" width="62.42578125" style="6" customWidth="1"/>
    <col min="2048" max="2048" width="15.28515625" style="6" customWidth="1"/>
    <col min="2049" max="2049" width="16.140625" style="6" customWidth="1"/>
    <col min="2050" max="2050" width="14.28515625" style="6" bestFit="1" customWidth="1"/>
    <col min="2051" max="2051" width="13.28515625" style="6" customWidth="1"/>
    <col min="2052" max="2052" width="16.7109375" style="6" customWidth="1"/>
    <col min="2053" max="2053" width="15.140625" style="6" customWidth="1"/>
    <col min="2054" max="2300" width="9.140625" style="6"/>
    <col min="2301" max="2301" width="3.5703125" style="6" customWidth="1"/>
    <col min="2302" max="2302" width="12.42578125" style="6" customWidth="1"/>
    <col min="2303" max="2303" width="62.42578125" style="6" customWidth="1"/>
    <col min="2304" max="2304" width="15.28515625" style="6" customWidth="1"/>
    <col min="2305" max="2305" width="16.140625" style="6" customWidth="1"/>
    <col min="2306" max="2306" width="14.28515625" style="6" bestFit="1" customWidth="1"/>
    <col min="2307" max="2307" width="13.28515625" style="6" customWidth="1"/>
    <col min="2308" max="2308" width="16.7109375" style="6" customWidth="1"/>
    <col min="2309" max="2309" width="15.140625" style="6" customWidth="1"/>
    <col min="2310" max="2556" width="9.140625" style="6"/>
    <col min="2557" max="2557" width="3.5703125" style="6" customWidth="1"/>
    <col min="2558" max="2558" width="12.42578125" style="6" customWidth="1"/>
    <col min="2559" max="2559" width="62.42578125" style="6" customWidth="1"/>
    <col min="2560" max="2560" width="15.28515625" style="6" customWidth="1"/>
    <col min="2561" max="2561" width="16.140625" style="6" customWidth="1"/>
    <col min="2562" max="2562" width="14.28515625" style="6" bestFit="1" customWidth="1"/>
    <col min="2563" max="2563" width="13.28515625" style="6" customWidth="1"/>
    <col min="2564" max="2564" width="16.7109375" style="6" customWidth="1"/>
    <col min="2565" max="2565" width="15.140625" style="6" customWidth="1"/>
    <col min="2566" max="2812" width="9.140625" style="6"/>
    <col min="2813" max="2813" width="3.5703125" style="6" customWidth="1"/>
    <col min="2814" max="2814" width="12.42578125" style="6" customWidth="1"/>
    <col min="2815" max="2815" width="62.42578125" style="6" customWidth="1"/>
    <col min="2816" max="2816" width="15.28515625" style="6" customWidth="1"/>
    <col min="2817" max="2817" width="16.140625" style="6" customWidth="1"/>
    <col min="2818" max="2818" width="14.28515625" style="6" bestFit="1" customWidth="1"/>
    <col min="2819" max="2819" width="13.28515625" style="6" customWidth="1"/>
    <col min="2820" max="2820" width="16.7109375" style="6" customWidth="1"/>
    <col min="2821" max="2821" width="15.140625" style="6" customWidth="1"/>
    <col min="2822" max="3068" width="9.140625" style="6"/>
    <col min="3069" max="3069" width="3.5703125" style="6" customWidth="1"/>
    <col min="3070" max="3070" width="12.42578125" style="6" customWidth="1"/>
    <col min="3071" max="3071" width="62.42578125" style="6" customWidth="1"/>
    <col min="3072" max="3072" width="15.28515625" style="6" customWidth="1"/>
    <col min="3073" max="3073" width="16.140625" style="6" customWidth="1"/>
    <col min="3074" max="3074" width="14.28515625" style="6" bestFit="1" customWidth="1"/>
    <col min="3075" max="3075" width="13.28515625" style="6" customWidth="1"/>
    <col min="3076" max="3076" width="16.7109375" style="6" customWidth="1"/>
    <col min="3077" max="3077" width="15.140625" style="6" customWidth="1"/>
    <col min="3078" max="3324" width="9.140625" style="6"/>
    <col min="3325" max="3325" width="3.5703125" style="6" customWidth="1"/>
    <col min="3326" max="3326" width="12.42578125" style="6" customWidth="1"/>
    <col min="3327" max="3327" width="62.42578125" style="6" customWidth="1"/>
    <col min="3328" max="3328" width="15.28515625" style="6" customWidth="1"/>
    <col min="3329" max="3329" width="16.140625" style="6" customWidth="1"/>
    <col min="3330" max="3330" width="14.28515625" style="6" bestFit="1" customWidth="1"/>
    <col min="3331" max="3331" width="13.28515625" style="6" customWidth="1"/>
    <col min="3332" max="3332" width="16.7109375" style="6" customWidth="1"/>
    <col min="3333" max="3333" width="15.140625" style="6" customWidth="1"/>
    <col min="3334" max="3580" width="9.140625" style="6"/>
    <col min="3581" max="3581" width="3.5703125" style="6" customWidth="1"/>
    <col min="3582" max="3582" width="12.42578125" style="6" customWidth="1"/>
    <col min="3583" max="3583" width="62.42578125" style="6" customWidth="1"/>
    <col min="3584" max="3584" width="15.28515625" style="6" customWidth="1"/>
    <col min="3585" max="3585" width="16.140625" style="6" customWidth="1"/>
    <col min="3586" max="3586" width="14.28515625" style="6" bestFit="1" customWidth="1"/>
    <col min="3587" max="3587" width="13.28515625" style="6" customWidth="1"/>
    <col min="3588" max="3588" width="16.7109375" style="6" customWidth="1"/>
    <col min="3589" max="3589" width="15.140625" style="6" customWidth="1"/>
    <col min="3590" max="3836" width="9.140625" style="6"/>
    <col min="3837" max="3837" width="3.5703125" style="6" customWidth="1"/>
    <col min="3838" max="3838" width="12.42578125" style="6" customWidth="1"/>
    <col min="3839" max="3839" width="62.42578125" style="6" customWidth="1"/>
    <col min="3840" max="3840" width="15.28515625" style="6" customWidth="1"/>
    <col min="3841" max="3841" width="16.140625" style="6" customWidth="1"/>
    <col min="3842" max="3842" width="14.28515625" style="6" bestFit="1" customWidth="1"/>
    <col min="3843" max="3843" width="13.28515625" style="6" customWidth="1"/>
    <col min="3844" max="3844" width="16.7109375" style="6" customWidth="1"/>
    <col min="3845" max="3845" width="15.140625" style="6" customWidth="1"/>
    <col min="3846" max="4092" width="9.140625" style="6"/>
    <col min="4093" max="4093" width="3.5703125" style="6" customWidth="1"/>
    <col min="4094" max="4094" width="12.42578125" style="6" customWidth="1"/>
    <col min="4095" max="4095" width="62.42578125" style="6" customWidth="1"/>
    <col min="4096" max="4096" width="15.28515625" style="6" customWidth="1"/>
    <col min="4097" max="4097" width="16.140625" style="6" customWidth="1"/>
    <col min="4098" max="4098" width="14.28515625" style="6" bestFit="1" customWidth="1"/>
    <col min="4099" max="4099" width="13.28515625" style="6" customWidth="1"/>
    <col min="4100" max="4100" width="16.7109375" style="6" customWidth="1"/>
    <col min="4101" max="4101" width="15.140625" style="6" customWidth="1"/>
    <col min="4102" max="4348" width="9.140625" style="6"/>
    <col min="4349" max="4349" width="3.5703125" style="6" customWidth="1"/>
    <col min="4350" max="4350" width="12.42578125" style="6" customWidth="1"/>
    <col min="4351" max="4351" width="62.42578125" style="6" customWidth="1"/>
    <col min="4352" max="4352" width="15.28515625" style="6" customWidth="1"/>
    <col min="4353" max="4353" width="16.140625" style="6" customWidth="1"/>
    <col min="4354" max="4354" width="14.28515625" style="6" bestFit="1" customWidth="1"/>
    <col min="4355" max="4355" width="13.28515625" style="6" customWidth="1"/>
    <col min="4356" max="4356" width="16.7109375" style="6" customWidth="1"/>
    <col min="4357" max="4357" width="15.140625" style="6" customWidth="1"/>
    <col min="4358" max="4604" width="9.140625" style="6"/>
    <col min="4605" max="4605" width="3.5703125" style="6" customWidth="1"/>
    <col min="4606" max="4606" width="12.42578125" style="6" customWidth="1"/>
    <col min="4607" max="4607" width="62.42578125" style="6" customWidth="1"/>
    <col min="4608" max="4608" width="15.28515625" style="6" customWidth="1"/>
    <col min="4609" max="4609" width="16.140625" style="6" customWidth="1"/>
    <col min="4610" max="4610" width="14.28515625" style="6" bestFit="1" customWidth="1"/>
    <col min="4611" max="4611" width="13.28515625" style="6" customWidth="1"/>
    <col min="4612" max="4612" width="16.7109375" style="6" customWidth="1"/>
    <col min="4613" max="4613" width="15.140625" style="6" customWidth="1"/>
    <col min="4614" max="4860" width="9.140625" style="6"/>
    <col min="4861" max="4861" width="3.5703125" style="6" customWidth="1"/>
    <col min="4862" max="4862" width="12.42578125" style="6" customWidth="1"/>
    <col min="4863" max="4863" width="62.42578125" style="6" customWidth="1"/>
    <col min="4864" max="4864" width="15.28515625" style="6" customWidth="1"/>
    <col min="4865" max="4865" width="16.140625" style="6" customWidth="1"/>
    <col min="4866" max="4866" width="14.28515625" style="6" bestFit="1" customWidth="1"/>
    <col min="4867" max="4867" width="13.28515625" style="6" customWidth="1"/>
    <col min="4868" max="4868" width="16.7109375" style="6" customWidth="1"/>
    <col min="4869" max="4869" width="15.140625" style="6" customWidth="1"/>
    <col min="4870" max="5116" width="9.140625" style="6"/>
    <col min="5117" max="5117" width="3.5703125" style="6" customWidth="1"/>
    <col min="5118" max="5118" width="12.42578125" style="6" customWidth="1"/>
    <col min="5119" max="5119" width="62.42578125" style="6" customWidth="1"/>
    <col min="5120" max="5120" width="15.28515625" style="6" customWidth="1"/>
    <col min="5121" max="5121" width="16.140625" style="6" customWidth="1"/>
    <col min="5122" max="5122" width="14.28515625" style="6" bestFit="1" customWidth="1"/>
    <col min="5123" max="5123" width="13.28515625" style="6" customWidth="1"/>
    <col min="5124" max="5124" width="16.7109375" style="6" customWidth="1"/>
    <col min="5125" max="5125" width="15.140625" style="6" customWidth="1"/>
    <col min="5126" max="5372" width="9.140625" style="6"/>
    <col min="5373" max="5373" width="3.5703125" style="6" customWidth="1"/>
    <col min="5374" max="5374" width="12.42578125" style="6" customWidth="1"/>
    <col min="5375" max="5375" width="62.42578125" style="6" customWidth="1"/>
    <col min="5376" max="5376" width="15.28515625" style="6" customWidth="1"/>
    <col min="5377" max="5377" width="16.140625" style="6" customWidth="1"/>
    <col min="5378" max="5378" width="14.28515625" style="6" bestFit="1" customWidth="1"/>
    <col min="5379" max="5379" width="13.28515625" style="6" customWidth="1"/>
    <col min="5380" max="5380" width="16.7109375" style="6" customWidth="1"/>
    <col min="5381" max="5381" width="15.140625" style="6" customWidth="1"/>
    <col min="5382" max="5628" width="9.140625" style="6"/>
    <col min="5629" max="5629" width="3.5703125" style="6" customWidth="1"/>
    <col min="5630" max="5630" width="12.42578125" style="6" customWidth="1"/>
    <col min="5631" max="5631" width="62.42578125" style="6" customWidth="1"/>
    <col min="5632" max="5632" width="15.28515625" style="6" customWidth="1"/>
    <col min="5633" max="5633" width="16.140625" style="6" customWidth="1"/>
    <col min="5634" max="5634" width="14.28515625" style="6" bestFit="1" customWidth="1"/>
    <col min="5635" max="5635" width="13.28515625" style="6" customWidth="1"/>
    <col min="5636" max="5636" width="16.7109375" style="6" customWidth="1"/>
    <col min="5637" max="5637" width="15.140625" style="6" customWidth="1"/>
    <col min="5638" max="5884" width="9.140625" style="6"/>
    <col min="5885" max="5885" width="3.5703125" style="6" customWidth="1"/>
    <col min="5886" max="5886" width="12.42578125" style="6" customWidth="1"/>
    <col min="5887" max="5887" width="62.42578125" style="6" customWidth="1"/>
    <col min="5888" max="5888" width="15.28515625" style="6" customWidth="1"/>
    <col min="5889" max="5889" width="16.140625" style="6" customWidth="1"/>
    <col min="5890" max="5890" width="14.28515625" style="6" bestFit="1" customWidth="1"/>
    <col min="5891" max="5891" width="13.28515625" style="6" customWidth="1"/>
    <col min="5892" max="5892" width="16.7109375" style="6" customWidth="1"/>
    <col min="5893" max="5893" width="15.140625" style="6" customWidth="1"/>
    <col min="5894" max="6140" width="9.140625" style="6"/>
    <col min="6141" max="6141" width="3.5703125" style="6" customWidth="1"/>
    <col min="6142" max="6142" width="12.42578125" style="6" customWidth="1"/>
    <col min="6143" max="6143" width="62.42578125" style="6" customWidth="1"/>
    <col min="6144" max="6144" width="15.28515625" style="6" customWidth="1"/>
    <col min="6145" max="6145" width="16.140625" style="6" customWidth="1"/>
    <col min="6146" max="6146" width="14.28515625" style="6" bestFit="1" customWidth="1"/>
    <col min="6147" max="6147" width="13.28515625" style="6" customWidth="1"/>
    <col min="6148" max="6148" width="16.7109375" style="6" customWidth="1"/>
    <col min="6149" max="6149" width="15.140625" style="6" customWidth="1"/>
    <col min="6150" max="6396" width="9.140625" style="6"/>
    <col min="6397" max="6397" width="3.5703125" style="6" customWidth="1"/>
    <col min="6398" max="6398" width="12.42578125" style="6" customWidth="1"/>
    <col min="6399" max="6399" width="62.42578125" style="6" customWidth="1"/>
    <col min="6400" max="6400" width="15.28515625" style="6" customWidth="1"/>
    <col min="6401" max="6401" width="16.140625" style="6" customWidth="1"/>
    <col min="6402" max="6402" width="14.28515625" style="6" bestFit="1" customWidth="1"/>
    <col min="6403" max="6403" width="13.28515625" style="6" customWidth="1"/>
    <col min="6404" max="6404" width="16.7109375" style="6" customWidth="1"/>
    <col min="6405" max="6405" width="15.140625" style="6" customWidth="1"/>
    <col min="6406" max="6652" width="9.140625" style="6"/>
    <col min="6653" max="6653" width="3.5703125" style="6" customWidth="1"/>
    <col min="6654" max="6654" width="12.42578125" style="6" customWidth="1"/>
    <col min="6655" max="6655" width="62.42578125" style="6" customWidth="1"/>
    <col min="6656" max="6656" width="15.28515625" style="6" customWidth="1"/>
    <col min="6657" max="6657" width="16.140625" style="6" customWidth="1"/>
    <col min="6658" max="6658" width="14.28515625" style="6" bestFit="1" customWidth="1"/>
    <col min="6659" max="6659" width="13.28515625" style="6" customWidth="1"/>
    <col min="6660" max="6660" width="16.7109375" style="6" customWidth="1"/>
    <col min="6661" max="6661" width="15.140625" style="6" customWidth="1"/>
    <col min="6662" max="6908" width="9.140625" style="6"/>
    <col min="6909" max="6909" width="3.5703125" style="6" customWidth="1"/>
    <col min="6910" max="6910" width="12.42578125" style="6" customWidth="1"/>
    <col min="6911" max="6911" width="62.42578125" style="6" customWidth="1"/>
    <col min="6912" max="6912" width="15.28515625" style="6" customWidth="1"/>
    <col min="6913" max="6913" width="16.140625" style="6" customWidth="1"/>
    <col min="6914" max="6914" width="14.28515625" style="6" bestFit="1" customWidth="1"/>
    <col min="6915" max="6915" width="13.28515625" style="6" customWidth="1"/>
    <col min="6916" max="6916" width="16.7109375" style="6" customWidth="1"/>
    <col min="6917" max="6917" width="15.140625" style="6" customWidth="1"/>
    <col min="6918" max="7164" width="9.140625" style="6"/>
    <col min="7165" max="7165" width="3.5703125" style="6" customWidth="1"/>
    <col min="7166" max="7166" width="12.42578125" style="6" customWidth="1"/>
    <col min="7167" max="7167" width="62.42578125" style="6" customWidth="1"/>
    <col min="7168" max="7168" width="15.28515625" style="6" customWidth="1"/>
    <col min="7169" max="7169" width="16.140625" style="6" customWidth="1"/>
    <col min="7170" max="7170" width="14.28515625" style="6" bestFit="1" customWidth="1"/>
    <col min="7171" max="7171" width="13.28515625" style="6" customWidth="1"/>
    <col min="7172" max="7172" width="16.7109375" style="6" customWidth="1"/>
    <col min="7173" max="7173" width="15.140625" style="6" customWidth="1"/>
    <col min="7174" max="7420" width="9.140625" style="6"/>
    <col min="7421" max="7421" width="3.5703125" style="6" customWidth="1"/>
    <col min="7422" max="7422" width="12.42578125" style="6" customWidth="1"/>
    <col min="7423" max="7423" width="62.42578125" style="6" customWidth="1"/>
    <col min="7424" max="7424" width="15.28515625" style="6" customWidth="1"/>
    <col min="7425" max="7425" width="16.140625" style="6" customWidth="1"/>
    <col min="7426" max="7426" width="14.28515625" style="6" bestFit="1" customWidth="1"/>
    <col min="7427" max="7427" width="13.28515625" style="6" customWidth="1"/>
    <col min="7428" max="7428" width="16.7109375" style="6" customWidth="1"/>
    <col min="7429" max="7429" width="15.140625" style="6" customWidth="1"/>
    <col min="7430" max="7676" width="9.140625" style="6"/>
    <col min="7677" max="7677" width="3.5703125" style="6" customWidth="1"/>
    <col min="7678" max="7678" width="12.42578125" style="6" customWidth="1"/>
    <col min="7679" max="7679" width="62.42578125" style="6" customWidth="1"/>
    <col min="7680" max="7680" width="15.28515625" style="6" customWidth="1"/>
    <col min="7681" max="7681" width="16.140625" style="6" customWidth="1"/>
    <col min="7682" max="7682" width="14.28515625" style="6" bestFit="1" customWidth="1"/>
    <col min="7683" max="7683" width="13.28515625" style="6" customWidth="1"/>
    <col min="7684" max="7684" width="16.7109375" style="6" customWidth="1"/>
    <col min="7685" max="7685" width="15.140625" style="6" customWidth="1"/>
    <col min="7686" max="7932" width="9.140625" style="6"/>
    <col min="7933" max="7933" width="3.5703125" style="6" customWidth="1"/>
    <col min="7934" max="7934" width="12.42578125" style="6" customWidth="1"/>
    <col min="7935" max="7935" width="62.42578125" style="6" customWidth="1"/>
    <col min="7936" max="7936" width="15.28515625" style="6" customWidth="1"/>
    <col min="7937" max="7937" width="16.140625" style="6" customWidth="1"/>
    <col min="7938" max="7938" width="14.28515625" style="6" bestFit="1" customWidth="1"/>
    <col min="7939" max="7939" width="13.28515625" style="6" customWidth="1"/>
    <col min="7940" max="7940" width="16.7109375" style="6" customWidth="1"/>
    <col min="7941" max="7941" width="15.140625" style="6" customWidth="1"/>
    <col min="7942" max="8188" width="9.140625" style="6"/>
    <col min="8189" max="8189" width="3.5703125" style="6" customWidth="1"/>
    <col min="8190" max="8190" width="12.42578125" style="6" customWidth="1"/>
    <col min="8191" max="8191" width="62.42578125" style="6" customWidth="1"/>
    <col min="8192" max="8192" width="15.28515625" style="6" customWidth="1"/>
    <col min="8193" max="8193" width="16.140625" style="6" customWidth="1"/>
    <col min="8194" max="8194" width="14.28515625" style="6" bestFit="1" customWidth="1"/>
    <col min="8195" max="8195" width="13.28515625" style="6" customWidth="1"/>
    <col min="8196" max="8196" width="16.7109375" style="6" customWidth="1"/>
    <col min="8197" max="8197" width="15.140625" style="6" customWidth="1"/>
    <col min="8198" max="8444" width="9.140625" style="6"/>
    <col min="8445" max="8445" width="3.5703125" style="6" customWidth="1"/>
    <col min="8446" max="8446" width="12.42578125" style="6" customWidth="1"/>
    <col min="8447" max="8447" width="62.42578125" style="6" customWidth="1"/>
    <col min="8448" max="8448" width="15.28515625" style="6" customWidth="1"/>
    <col min="8449" max="8449" width="16.140625" style="6" customWidth="1"/>
    <col min="8450" max="8450" width="14.28515625" style="6" bestFit="1" customWidth="1"/>
    <col min="8451" max="8451" width="13.28515625" style="6" customWidth="1"/>
    <col min="8452" max="8452" width="16.7109375" style="6" customWidth="1"/>
    <col min="8453" max="8453" width="15.140625" style="6" customWidth="1"/>
    <col min="8454" max="8700" width="9.140625" style="6"/>
    <col min="8701" max="8701" width="3.5703125" style="6" customWidth="1"/>
    <col min="8702" max="8702" width="12.42578125" style="6" customWidth="1"/>
    <col min="8703" max="8703" width="62.42578125" style="6" customWidth="1"/>
    <col min="8704" max="8704" width="15.28515625" style="6" customWidth="1"/>
    <col min="8705" max="8705" width="16.140625" style="6" customWidth="1"/>
    <col min="8706" max="8706" width="14.28515625" style="6" bestFit="1" customWidth="1"/>
    <col min="8707" max="8707" width="13.28515625" style="6" customWidth="1"/>
    <col min="8708" max="8708" width="16.7109375" style="6" customWidth="1"/>
    <col min="8709" max="8709" width="15.140625" style="6" customWidth="1"/>
    <col min="8710" max="8956" width="9.140625" style="6"/>
    <col min="8957" max="8957" width="3.5703125" style="6" customWidth="1"/>
    <col min="8958" max="8958" width="12.42578125" style="6" customWidth="1"/>
    <col min="8959" max="8959" width="62.42578125" style="6" customWidth="1"/>
    <col min="8960" max="8960" width="15.28515625" style="6" customWidth="1"/>
    <col min="8961" max="8961" width="16.140625" style="6" customWidth="1"/>
    <col min="8962" max="8962" width="14.28515625" style="6" bestFit="1" customWidth="1"/>
    <col min="8963" max="8963" width="13.28515625" style="6" customWidth="1"/>
    <col min="8964" max="8964" width="16.7109375" style="6" customWidth="1"/>
    <col min="8965" max="8965" width="15.140625" style="6" customWidth="1"/>
    <col min="8966" max="9212" width="9.140625" style="6"/>
    <col min="9213" max="9213" width="3.5703125" style="6" customWidth="1"/>
    <col min="9214" max="9214" width="12.42578125" style="6" customWidth="1"/>
    <col min="9215" max="9215" width="62.42578125" style="6" customWidth="1"/>
    <col min="9216" max="9216" width="15.28515625" style="6" customWidth="1"/>
    <col min="9217" max="9217" width="16.140625" style="6" customWidth="1"/>
    <col min="9218" max="9218" width="14.28515625" style="6" bestFit="1" customWidth="1"/>
    <col min="9219" max="9219" width="13.28515625" style="6" customWidth="1"/>
    <col min="9220" max="9220" width="16.7109375" style="6" customWidth="1"/>
    <col min="9221" max="9221" width="15.140625" style="6" customWidth="1"/>
    <col min="9222" max="9468" width="9.140625" style="6"/>
    <col min="9469" max="9469" width="3.5703125" style="6" customWidth="1"/>
    <col min="9470" max="9470" width="12.42578125" style="6" customWidth="1"/>
    <col min="9471" max="9471" width="62.42578125" style="6" customWidth="1"/>
    <col min="9472" max="9472" width="15.28515625" style="6" customWidth="1"/>
    <col min="9473" max="9473" width="16.140625" style="6" customWidth="1"/>
    <col min="9474" max="9474" width="14.28515625" style="6" bestFit="1" customWidth="1"/>
    <col min="9475" max="9475" width="13.28515625" style="6" customWidth="1"/>
    <col min="9476" max="9476" width="16.7109375" style="6" customWidth="1"/>
    <col min="9477" max="9477" width="15.140625" style="6" customWidth="1"/>
    <col min="9478" max="9724" width="9.140625" style="6"/>
    <col min="9725" max="9725" width="3.5703125" style="6" customWidth="1"/>
    <col min="9726" max="9726" width="12.42578125" style="6" customWidth="1"/>
    <col min="9727" max="9727" width="62.42578125" style="6" customWidth="1"/>
    <col min="9728" max="9728" width="15.28515625" style="6" customWidth="1"/>
    <col min="9729" max="9729" width="16.140625" style="6" customWidth="1"/>
    <col min="9730" max="9730" width="14.28515625" style="6" bestFit="1" customWidth="1"/>
    <col min="9731" max="9731" width="13.28515625" style="6" customWidth="1"/>
    <col min="9732" max="9732" width="16.7109375" style="6" customWidth="1"/>
    <col min="9733" max="9733" width="15.140625" style="6" customWidth="1"/>
    <col min="9734" max="9980" width="9.140625" style="6"/>
    <col min="9981" max="9981" width="3.5703125" style="6" customWidth="1"/>
    <col min="9982" max="9982" width="12.42578125" style="6" customWidth="1"/>
    <col min="9983" max="9983" width="62.42578125" style="6" customWidth="1"/>
    <col min="9984" max="9984" width="15.28515625" style="6" customWidth="1"/>
    <col min="9985" max="9985" width="16.140625" style="6" customWidth="1"/>
    <col min="9986" max="9986" width="14.28515625" style="6" bestFit="1" customWidth="1"/>
    <col min="9987" max="9987" width="13.28515625" style="6" customWidth="1"/>
    <col min="9988" max="9988" width="16.7109375" style="6" customWidth="1"/>
    <col min="9989" max="9989" width="15.140625" style="6" customWidth="1"/>
    <col min="9990" max="10236" width="9.140625" style="6"/>
    <col min="10237" max="10237" width="3.5703125" style="6" customWidth="1"/>
    <col min="10238" max="10238" width="12.42578125" style="6" customWidth="1"/>
    <col min="10239" max="10239" width="62.42578125" style="6" customWidth="1"/>
    <col min="10240" max="10240" width="15.28515625" style="6" customWidth="1"/>
    <col min="10241" max="10241" width="16.140625" style="6" customWidth="1"/>
    <col min="10242" max="10242" width="14.28515625" style="6" bestFit="1" customWidth="1"/>
    <col min="10243" max="10243" width="13.28515625" style="6" customWidth="1"/>
    <col min="10244" max="10244" width="16.7109375" style="6" customWidth="1"/>
    <col min="10245" max="10245" width="15.140625" style="6" customWidth="1"/>
    <col min="10246" max="10492" width="9.140625" style="6"/>
    <col min="10493" max="10493" width="3.5703125" style="6" customWidth="1"/>
    <col min="10494" max="10494" width="12.42578125" style="6" customWidth="1"/>
    <col min="10495" max="10495" width="62.42578125" style="6" customWidth="1"/>
    <col min="10496" max="10496" width="15.28515625" style="6" customWidth="1"/>
    <col min="10497" max="10497" width="16.140625" style="6" customWidth="1"/>
    <col min="10498" max="10498" width="14.28515625" style="6" bestFit="1" customWidth="1"/>
    <col min="10499" max="10499" width="13.28515625" style="6" customWidth="1"/>
    <col min="10500" max="10500" width="16.7109375" style="6" customWidth="1"/>
    <col min="10501" max="10501" width="15.140625" style="6" customWidth="1"/>
    <col min="10502" max="10748" width="9.140625" style="6"/>
    <col min="10749" max="10749" width="3.5703125" style="6" customWidth="1"/>
    <col min="10750" max="10750" width="12.42578125" style="6" customWidth="1"/>
    <col min="10751" max="10751" width="62.42578125" style="6" customWidth="1"/>
    <col min="10752" max="10752" width="15.28515625" style="6" customWidth="1"/>
    <col min="10753" max="10753" width="16.140625" style="6" customWidth="1"/>
    <col min="10754" max="10754" width="14.28515625" style="6" bestFit="1" customWidth="1"/>
    <col min="10755" max="10755" width="13.28515625" style="6" customWidth="1"/>
    <col min="10756" max="10756" width="16.7109375" style="6" customWidth="1"/>
    <col min="10757" max="10757" width="15.140625" style="6" customWidth="1"/>
    <col min="10758" max="11004" width="9.140625" style="6"/>
    <col min="11005" max="11005" width="3.5703125" style="6" customWidth="1"/>
    <col min="11006" max="11006" width="12.42578125" style="6" customWidth="1"/>
    <col min="11007" max="11007" width="62.42578125" style="6" customWidth="1"/>
    <col min="11008" max="11008" width="15.28515625" style="6" customWidth="1"/>
    <col min="11009" max="11009" width="16.140625" style="6" customWidth="1"/>
    <col min="11010" max="11010" width="14.28515625" style="6" bestFit="1" customWidth="1"/>
    <col min="11011" max="11011" width="13.28515625" style="6" customWidth="1"/>
    <col min="11012" max="11012" width="16.7109375" style="6" customWidth="1"/>
    <col min="11013" max="11013" width="15.140625" style="6" customWidth="1"/>
    <col min="11014" max="11260" width="9.140625" style="6"/>
    <col min="11261" max="11261" width="3.5703125" style="6" customWidth="1"/>
    <col min="11262" max="11262" width="12.42578125" style="6" customWidth="1"/>
    <col min="11263" max="11263" width="62.42578125" style="6" customWidth="1"/>
    <col min="11264" max="11264" width="15.28515625" style="6" customWidth="1"/>
    <col min="11265" max="11265" width="16.140625" style="6" customWidth="1"/>
    <col min="11266" max="11266" width="14.28515625" style="6" bestFit="1" customWidth="1"/>
    <col min="11267" max="11267" width="13.28515625" style="6" customWidth="1"/>
    <col min="11268" max="11268" width="16.7109375" style="6" customWidth="1"/>
    <col min="11269" max="11269" width="15.140625" style="6" customWidth="1"/>
    <col min="11270" max="11516" width="9.140625" style="6"/>
    <col min="11517" max="11517" width="3.5703125" style="6" customWidth="1"/>
    <col min="11518" max="11518" width="12.42578125" style="6" customWidth="1"/>
    <col min="11519" max="11519" width="62.42578125" style="6" customWidth="1"/>
    <col min="11520" max="11520" width="15.28515625" style="6" customWidth="1"/>
    <col min="11521" max="11521" width="16.140625" style="6" customWidth="1"/>
    <col min="11522" max="11522" width="14.28515625" style="6" bestFit="1" customWidth="1"/>
    <col min="11523" max="11523" width="13.28515625" style="6" customWidth="1"/>
    <col min="11524" max="11524" width="16.7109375" style="6" customWidth="1"/>
    <col min="11525" max="11525" width="15.140625" style="6" customWidth="1"/>
    <col min="11526" max="11772" width="9.140625" style="6"/>
    <col min="11773" max="11773" width="3.5703125" style="6" customWidth="1"/>
    <col min="11774" max="11774" width="12.42578125" style="6" customWidth="1"/>
    <col min="11775" max="11775" width="62.42578125" style="6" customWidth="1"/>
    <col min="11776" max="11776" width="15.28515625" style="6" customWidth="1"/>
    <col min="11777" max="11777" width="16.140625" style="6" customWidth="1"/>
    <col min="11778" max="11778" width="14.28515625" style="6" bestFit="1" customWidth="1"/>
    <col min="11779" max="11779" width="13.28515625" style="6" customWidth="1"/>
    <col min="11780" max="11780" width="16.7109375" style="6" customWidth="1"/>
    <col min="11781" max="11781" width="15.140625" style="6" customWidth="1"/>
    <col min="11782" max="12028" width="9.140625" style="6"/>
    <col min="12029" max="12029" width="3.5703125" style="6" customWidth="1"/>
    <col min="12030" max="12030" width="12.42578125" style="6" customWidth="1"/>
    <col min="12031" max="12031" width="62.42578125" style="6" customWidth="1"/>
    <col min="12032" max="12032" width="15.28515625" style="6" customWidth="1"/>
    <col min="12033" max="12033" width="16.140625" style="6" customWidth="1"/>
    <col min="12034" max="12034" width="14.28515625" style="6" bestFit="1" customWidth="1"/>
    <col min="12035" max="12035" width="13.28515625" style="6" customWidth="1"/>
    <col min="12036" max="12036" width="16.7109375" style="6" customWidth="1"/>
    <col min="12037" max="12037" width="15.140625" style="6" customWidth="1"/>
    <col min="12038" max="12284" width="9.140625" style="6"/>
    <col min="12285" max="12285" width="3.5703125" style="6" customWidth="1"/>
    <col min="12286" max="12286" width="12.42578125" style="6" customWidth="1"/>
    <col min="12287" max="12287" width="62.42578125" style="6" customWidth="1"/>
    <col min="12288" max="12288" width="15.28515625" style="6" customWidth="1"/>
    <col min="12289" max="12289" width="16.140625" style="6" customWidth="1"/>
    <col min="12290" max="12290" width="14.28515625" style="6" bestFit="1" customWidth="1"/>
    <col min="12291" max="12291" width="13.28515625" style="6" customWidth="1"/>
    <col min="12292" max="12292" width="16.7109375" style="6" customWidth="1"/>
    <col min="12293" max="12293" width="15.140625" style="6" customWidth="1"/>
    <col min="12294" max="12540" width="9.140625" style="6"/>
    <col min="12541" max="12541" width="3.5703125" style="6" customWidth="1"/>
    <col min="12542" max="12542" width="12.42578125" style="6" customWidth="1"/>
    <col min="12543" max="12543" width="62.42578125" style="6" customWidth="1"/>
    <col min="12544" max="12544" width="15.28515625" style="6" customWidth="1"/>
    <col min="12545" max="12545" width="16.140625" style="6" customWidth="1"/>
    <col min="12546" max="12546" width="14.28515625" style="6" bestFit="1" customWidth="1"/>
    <col min="12547" max="12547" width="13.28515625" style="6" customWidth="1"/>
    <col min="12548" max="12548" width="16.7109375" style="6" customWidth="1"/>
    <col min="12549" max="12549" width="15.140625" style="6" customWidth="1"/>
    <col min="12550" max="12796" width="9.140625" style="6"/>
    <col min="12797" max="12797" width="3.5703125" style="6" customWidth="1"/>
    <col min="12798" max="12798" width="12.42578125" style="6" customWidth="1"/>
    <col min="12799" max="12799" width="62.42578125" style="6" customWidth="1"/>
    <col min="12800" max="12800" width="15.28515625" style="6" customWidth="1"/>
    <col min="12801" max="12801" width="16.140625" style="6" customWidth="1"/>
    <col min="12802" max="12802" width="14.28515625" style="6" bestFit="1" customWidth="1"/>
    <col min="12803" max="12803" width="13.28515625" style="6" customWidth="1"/>
    <col min="12804" max="12804" width="16.7109375" style="6" customWidth="1"/>
    <col min="12805" max="12805" width="15.140625" style="6" customWidth="1"/>
    <col min="12806" max="13052" width="9.140625" style="6"/>
    <col min="13053" max="13053" width="3.5703125" style="6" customWidth="1"/>
    <col min="13054" max="13054" width="12.42578125" style="6" customWidth="1"/>
    <col min="13055" max="13055" width="62.42578125" style="6" customWidth="1"/>
    <col min="13056" max="13056" width="15.28515625" style="6" customWidth="1"/>
    <col min="13057" max="13057" width="16.140625" style="6" customWidth="1"/>
    <col min="13058" max="13058" width="14.28515625" style="6" bestFit="1" customWidth="1"/>
    <col min="13059" max="13059" width="13.28515625" style="6" customWidth="1"/>
    <col min="13060" max="13060" width="16.7109375" style="6" customWidth="1"/>
    <col min="13061" max="13061" width="15.140625" style="6" customWidth="1"/>
    <col min="13062" max="13308" width="9.140625" style="6"/>
    <col min="13309" max="13309" width="3.5703125" style="6" customWidth="1"/>
    <col min="13310" max="13310" width="12.42578125" style="6" customWidth="1"/>
    <col min="13311" max="13311" width="62.42578125" style="6" customWidth="1"/>
    <col min="13312" max="13312" width="15.28515625" style="6" customWidth="1"/>
    <col min="13313" max="13313" width="16.140625" style="6" customWidth="1"/>
    <col min="13314" max="13314" width="14.28515625" style="6" bestFit="1" customWidth="1"/>
    <col min="13315" max="13315" width="13.28515625" style="6" customWidth="1"/>
    <col min="13316" max="13316" width="16.7109375" style="6" customWidth="1"/>
    <col min="13317" max="13317" width="15.140625" style="6" customWidth="1"/>
    <col min="13318" max="13564" width="9.140625" style="6"/>
    <col min="13565" max="13565" width="3.5703125" style="6" customWidth="1"/>
    <col min="13566" max="13566" width="12.42578125" style="6" customWidth="1"/>
    <col min="13567" max="13567" width="62.42578125" style="6" customWidth="1"/>
    <col min="13568" max="13568" width="15.28515625" style="6" customWidth="1"/>
    <col min="13569" max="13569" width="16.140625" style="6" customWidth="1"/>
    <col min="13570" max="13570" width="14.28515625" style="6" bestFit="1" customWidth="1"/>
    <col min="13571" max="13571" width="13.28515625" style="6" customWidth="1"/>
    <col min="13572" max="13572" width="16.7109375" style="6" customWidth="1"/>
    <col min="13573" max="13573" width="15.140625" style="6" customWidth="1"/>
    <col min="13574" max="13820" width="9.140625" style="6"/>
    <col min="13821" max="13821" width="3.5703125" style="6" customWidth="1"/>
    <col min="13822" max="13822" width="12.42578125" style="6" customWidth="1"/>
    <col min="13823" max="13823" width="62.42578125" style="6" customWidth="1"/>
    <col min="13824" max="13824" width="15.28515625" style="6" customWidth="1"/>
    <col min="13825" max="13825" width="16.140625" style="6" customWidth="1"/>
    <col min="13826" max="13826" width="14.28515625" style="6" bestFit="1" customWidth="1"/>
    <col min="13827" max="13827" width="13.28515625" style="6" customWidth="1"/>
    <col min="13828" max="13828" width="16.7109375" style="6" customWidth="1"/>
    <col min="13829" max="13829" width="15.140625" style="6" customWidth="1"/>
    <col min="13830" max="14076" width="9.140625" style="6"/>
    <col min="14077" max="14077" width="3.5703125" style="6" customWidth="1"/>
    <col min="14078" max="14078" width="12.42578125" style="6" customWidth="1"/>
    <col min="14079" max="14079" width="62.42578125" style="6" customWidth="1"/>
    <col min="14080" max="14080" width="15.28515625" style="6" customWidth="1"/>
    <col min="14081" max="14081" width="16.140625" style="6" customWidth="1"/>
    <col min="14082" max="14082" width="14.28515625" style="6" bestFit="1" customWidth="1"/>
    <col min="14083" max="14083" width="13.28515625" style="6" customWidth="1"/>
    <col min="14084" max="14084" width="16.7109375" style="6" customWidth="1"/>
    <col min="14085" max="14085" width="15.140625" style="6" customWidth="1"/>
    <col min="14086" max="14332" width="9.140625" style="6"/>
    <col min="14333" max="14333" width="3.5703125" style="6" customWidth="1"/>
    <col min="14334" max="14334" width="12.42578125" style="6" customWidth="1"/>
    <col min="14335" max="14335" width="62.42578125" style="6" customWidth="1"/>
    <col min="14336" max="14336" width="15.28515625" style="6" customWidth="1"/>
    <col min="14337" max="14337" width="16.140625" style="6" customWidth="1"/>
    <col min="14338" max="14338" width="14.28515625" style="6" bestFit="1" customWidth="1"/>
    <col min="14339" max="14339" width="13.28515625" style="6" customWidth="1"/>
    <col min="14340" max="14340" width="16.7109375" style="6" customWidth="1"/>
    <col min="14341" max="14341" width="15.140625" style="6" customWidth="1"/>
    <col min="14342" max="14588" width="9.140625" style="6"/>
    <col min="14589" max="14589" width="3.5703125" style="6" customWidth="1"/>
    <col min="14590" max="14590" width="12.42578125" style="6" customWidth="1"/>
    <col min="14591" max="14591" width="62.42578125" style="6" customWidth="1"/>
    <col min="14592" max="14592" width="15.28515625" style="6" customWidth="1"/>
    <col min="14593" max="14593" width="16.140625" style="6" customWidth="1"/>
    <col min="14594" max="14594" width="14.28515625" style="6" bestFit="1" customWidth="1"/>
    <col min="14595" max="14595" width="13.28515625" style="6" customWidth="1"/>
    <col min="14596" max="14596" width="16.7109375" style="6" customWidth="1"/>
    <col min="14597" max="14597" width="15.140625" style="6" customWidth="1"/>
    <col min="14598" max="14844" width="9.140625" style="6"/>
    <col min="14845" max="14845" width="3.5703125" style="6" customWidth="1"/>
    <col min="14846" max="14846" width="12.42578125" style="6" customWidth="1"/>
    <col min="14847" max="14847" width="62.42578125" style="6" customWidth="1"/>
    <col min="14848" max="14848" width="15.28515625" style="6" customWidth="1"/>
    <col min="14849" max="14849" width="16.140625" style="6" customWidth="1"/>
    <col min="14850" max="14850" width="14.28515625" style="6" bestFit="1" customWidth="1"/>
    <col min="14851" max="14851" width="13.28515625" style="6" customWidth="1"/>
    <col min="14852" max="14852" width="16.7109375" style="6" customWidth="1"/>
    <col min="14853" max="14853" width="15.140625" style="6" customWidth="1"/>
    <col min="14854" max="15100" width="9.140625" style="6"/>
    <col min="15101" max="15101" width="3.5703125" style="6" customWidth="1"/>
    <col min="15102" max="15102" width="12.42578125" style="6" customWidth="1"/>
    <col min="15103" max="15103" width="62.42578125" style="6" customWidth="1"/>
    <col min="15104" max="15104" width="15.28515625" style="6" customWidth="1"/>
    <col min="15105" max="15105" width="16.140625" style="6" customWidth="1"/>
    <col min="15106" max="15106" width="14.28515625" style="6" bestFit="1" customWidth="1"/>
    <col min="15107" max="15107" width="13.28515625" style="6" customWidth="1"/>
    <col min="15108" max="15108" width="16.7109375" style="6" customWidth="1"/>
    <col min="15109" max="15109" width="15.140625" style="6" customWidth="1"/>
    <col min="15110" max="15356" width="9.140625" style="6"/>
    <col min="15357" max="15357" width="3.5703125" style="6" customWidth="1"/>
    <col min="15358" max="15358" width="12.42578125" style="6" customWidth="1"/>
    <col min="15359" max="15359" width="62.42578125" style="6" customWidth="1"/>
    <col min="15360" max="15360" width="15.28515625" style="6" customWidth="1"/>
    <col min="15361" max="15361" width="16.140625" style="6" customWidth="1"/>
    <col min="15362" max="15362" width="14.28515625" style="6" bestFit="1" customWidth="1"/>
    <col min="15363" max="15363" width="13.28515625" style="6" customWidth="1"/>
    <col min="15364" max="15364" width="16.7109375" style="6" customWidth="1"/>
    <col min="15365" max="15365" width="15.140625" style="6" customWidth="1"/>
    <col min="15366" max="15612" width="9.140625" style="6"/>
    <col min="15613" max="15613" width="3.5703125" style="6" customWidth="1"/>
    <col min="15614" max="15614" width="12.42578125" style="6" customWidth="1"/>
    <col min="15615" max="15615" width="62.42578125" style="6" customWidth="1"/>
    <col min="15616" max="15616" width="15.28515625" style="6" customWidth="1"/>
    <col min="15617" max="15617" width="16.140625" style="6" customWidth="1"/>
    <col min="15618" max="15618" width="14.28515625" style="6" bestFit="1" customWidth="1"/>
    <col min="15619" max="15619" width="13.28515625" style="6" customWidth="1"/>
    <col min="15620" max="15620" width="16.7109375" style="6" customWidth="1"/>
    <col min="15621" max="15621" width="15.140625" style="6" customWidth="1"/>
    <col min="15622" max="15868" width="9.140625" style="6"/>
    <col min="15869" max="15869" width="3.5703125" style="6" customWidth="1"/>
    <col min="15870" max="15870" width="12.42578125" style="6" customWidth="1"/>
    <col min="15871" max="15871" width="62.42578125" style="6" customWidth="1"/>
    <col min="15872" max="15872" width="15.28515625" style="6" customWidth="1"/>
    <col min="15873" max="15873" width="16.140625" style="6" customWidth="1"/>
    <col min="15874" max="15874" width="14.28515625" style="6" bestFit="1" customWidth="1"/>
    <col min="15875" max="15875" width="13.28515625" style="6" customWidth="1"/>
    <col min="15876" max="15876" width="16.7109375" style="6" customWidth="1"/>
    <col min="15877" max="15877" width="15.140625" style="6" customWidth="1"/>
    <col min="15878" max="16124" width="9.140625" style="6"/>
    <col min="16125" max="16125" width="3.5703125" style="6" customWidth="1"/>
    <col min="16126" max="16126" width="12.42578125" style="6" customWidth="1"/>
    <col min="16127" max="16127" width="62.42578125" style="6" customWidth="1"/>
    <col min="16128" max="16128" width="15.28515625" style="6" customWidth="1"/>
    <col min="16129" max="16129" width="16.140625" style="6" customWidth="1"/>
    <col min="16130" max="16130" width="14.28515625" style="6" bestFit="1" customWidth="1"/>
    <col min="16131" max="16131" width="13.28515625" style="6" customWidth="1"/>
    <col min="16132" max="16132" width="16.7109375" style="6" customWidth="1"/>
    <col min="16133" max="16133" width="15.140625" style="6" customWidth="1"/>
    <col min="16134" max="16384" width="9.140625" style="6"/>
  </cols>
  <sheetData>
    <row r="1" spans="2:11" ht="73.5" customHeight="1" x14ac:dyDescent="0.2"/>
    <row r="3" spans="2:11" ht="15" x14ac:dyDescent="0.2">
      <c r="B3" s="65" t="s">
        <v>52</v>
      </c>
      <c r="C3" s="65"/>
      <c r="D3" s="65"/>
      <c r="E3" s="65"/>
      <c r="F3" s="65"/>
    </row>
    <row r="4" spans="2:11" x14ac:dyDescent="0.2">
      <c r="B4" s="18"/>
      <c r="C4" s="18"/>
      <c r="D4" s="18"/>
      <c r="E4" s="18"/>
      <c r="F4" s="18"/>
    </row>
    <row r="5" spans="2:11" ht="14.25" customHeight="1" x14ac:dyDescent="0.2">
      <c r="B5" s="19" t="s">
        <v>17</v>
      </c>
      <c r="C5" s="19"/>
      <c r="D5" s="19"/>
      <c r="E5" s="19"/>
      <c r="F5" s="19"/>
    </row>
    <row r="6" spans="2:11" ht="14.25" x14ac:dyDescent="0.2">
      <c r="B6" s="20" t="s">
        <v>18</v>
      </c>
      <c r="C6" s="19"/>
      <c r="D6" s="19"/>
      <c r="E6" s="19"/>
      <c r="F6" s="19"/>
    </row>
    <row r="7" spans="2:11" ht="14.25" customHeight="1" thickBot="1" x14ac:dyDescent="0.25">
      <c r="B7" s="21" t="s">
        <v>9</v>
      </c>
      <c r="C7" s="19"/>
      <c r="D7" s="19"/>
      <c r="E7" s="19"/>
      <c r="F7" s="19"/>
    </row>
    <row r="8" spans="2:11" ht="20.100000000000001" customHeight="1" thickBot="1" x14ac:dyDescent="0.25">
      <c r="B8" s="80" t="s">
        <v>3</v>
      </c>
      <c r="C8" s="80" t="s">
        <v>4</v>
      </c>
      <c r="D8" s="81" t="s">
        <v>5</v>
      </c>
      <c r="E8" s="81" t="s">
        <v>55</v>
      </c>
      <c r="F8" s="81" t="s">
        <v>56</v>
      </c>
      <c r="G8" s="81" t="s">
        <v>57</v>
      </c>
      <c r="H8" s="81" t="s">
        <v>58</v>
      </c>
      <c r="I8" s="81" t="s">
        <v>59</v>
      </c>
      <c r="J8" s="81" t="s">
        <v>93</v>
      </c>
    </row>
    <row r="9" spans="2:11" ht="20.100000000000001" customHeight="1" thickBot="1" x14ac:dyDescent="0.25">
      <c r="B9" s="80"/>
      <c r="C9" s="80"/>
      <c r="D9" s="81"/>
      <c r="E9" s="81"/>
      <c r="F9" s="81"/>
      <c r="G9" s="81"/>
      <c r="H9" s="81"/>
      <c r="I9" s="81"/>
      <c r="J9" s="81"/>
    </row>
    <row r="10" spans="2:11" ht="20.100000000000001" customHeight="1" thickBot="1" x14ac:dyDescent="0.25">
      <c r="B10" s="80"/>
      <c r="C10" s="80"/>
      <c r="D10" s="81"/>
      <c r="E10" s="81"/>
      <c r="F10" s="81" t="s">
        <v>19</v>
      </c>
      <c r="G10" s="81" t="s">
        <v>20</v>
      </c>
      <c r="H10" s="81"/>
      <c r="I10" s="81"/>
      <c r="J10" s="81"/>
    </row>
    <row r="11" spans="2:11" s="15" customFormat="1" ht="30" customHeight="1" x14ac:dyDescent="0.25">
      <c r="B11" s="22" t="s">
        <v>10</v>
      </c>
      <c r="E11" s="26">
        <f t="shared" ref="E11:J11" si="0">SUM(E12:E76)</f>
        <v>77694027.870000005</v>
      </c>
      <c r="F11" s="26">
        <f t="shared" si="0"/>
        <v>61597716.339999981</v>
      </c>
      <c r="G11" s="26">
        <f t="shared" si="0"/>
        <v>1156699.7799999998</v>
      </c>
      <c r="H11" s="26">
        <f t="shared" si="0"/>
        <v>16905547.439999998</v>
      </c>
      <c r="I11" s="26">
        <f t="shared" si="0"/>
        <v>1318774.7200000002</v>
      </c>
      <c r="J11" s="26">
        <f t="shared" si="0"/>
        <v>18571786.010000005</v>
      </c>
      <c r="K11" s="23"/>
    </row>
    <row r="12" spans="2:11" ht="30" customHeight="1" x14ac:dyDescent="0.2">
      <c r="B12" s="72">
        <v>5010</v>
      </c>
      <c r="C12" s="76" t="s">
        <v>30</v>
      </c>
      <c r="D12" s="30" t="s">
        <v>11</v>
      </c>
      <c r="E12" s="58">
        <v>161555.29</v>
      </c>
      <c r="F12" s="58">
        <v>102636.68</v>
      </c>
      <c r="G12" s="58">
        <v>-1774.13</v>
      </c>
      <c r="H12" s="58">
        <v>57144.49</v>
      </c>
      <c r="I12" s="58">
        <v>5301.68</v>
      </c>
      <c r="J12" s="58">
        <v>62446.16</v>
      </c>
    </row>
    <row r="13" spans="2:11" ht="30" customHeight="1" x14ac:dyDescent="0.2">
      <c r="B13" s="72"/>
      <c r="C13" s="76"/>
      <c r="D13" s="30" t="s">
        <v>12</v>
      </c>
      <c r="E13" s="58">
        <v>38798.239999999998</v>
      </c>
      <c r="F13" s="58">
        <v>20138.68</v>
      </c>
      <c r="G13" s="58">
        <v>149.72</v>
      </c>
      <c r="H13" s="58">
        <v>18809.28</v>
      </c>
      <c r="I13" s="58">
        <v>0</v>
      </c>
      <c r="J13" s="58">
        <v>18809.28</v>
      </c>
    </row>
    <row r="14" spans="2:11" ht="30" customHeight="1" x14ac:dyDescent="0.2">
      <c r="B14" s="72"/>
      <c r="C14" s="76"/>
      <c r="D14" s="30" t="s">
        <v>13</v>
      </c>
      <c r="E14" s="58">
        <v>1310054.29</v>
      </c>
      <c r="F14" s="58">
        <v>979973.22</v>
      </c>
      <c r="G14" s="58">
        <v>5712.9</v>
      </c>
      <c r="H14" s="58">
        <v>335793.96</v>
      </c>
      <c r="I14" s="58">
        <v>35891.83</v>
      </c>
      <c r="J14" s="58">
        <v>371685.79</v>
      </c>
    </row>
    <row r="15" spans="2:11" ht="30" customHeight="1" x14ac:dyDescent="0.2">
      <c r="B15" s="72"/>
      <c r="C15" s="76"/>
      <c r="D15" s="30" t="s">
        <v>14</v>
      </c>
      <c r="E15" s="58">
        <v>1368563.42</v>
      </c>
      <c r="F15" s="58">
        <v>1077889.82</v>
      </c>
      <c r="G15" s="58">
        <v>16154.81</v>
      </c>
      <c r="H15" s="58">
        <v>306828.40999999997</v>
      </c>
      <c r="I15" s="58">
        <v>70572.289999999994</v>
      </c>
      <c r="J15" s="58">
        <v>377400.7</v>
      </c>
    </row>
    <row r="16" spans="2:11" ht="30" customHeight="1" x14ac:dyDescent="0.2">
      <c r="B16" s="74">
        <v>5020</v>
      </c>
      <c r="C16" s="77" t="s">
        <v>49</v>
      </c>
      <c r="D16" s="16" t="s">
        <v>11</v>
      </c>
      <c r="E16" s="56">
        <v>208624.06</v>
      </c>
      <c r="F16" s="56">
        <v>0</v>
      </c>
      <c r="G16" s="56">
        <v>0</v>
      </c>
      <c r="H16" s="56">
        <v>0</v>
      </c>
      <c r="I16" s="56">
        <v>14612.45</v>
      </c>
      <c r="J16" s="56">
        <v>223236.51</v>
      </c>
    </row>
    <row r="17" spans="2:10" ht="30" customHeight="1" x14ac:dyDescent="0.2">
      <c r="B17" s="74"/>
      <c r="C17" s="77"/>
      <c r="D17" s="16" t="s">
        <v>12</v>
      </c>
      <c r="E17" s="56">
        <v>9294.14</v>
      </c>
      <c r="F17" s="56">
        <v>0</v>
      </c>
      <c r="G17" s="56">
        <v>0</v>
      </c>
      <c r="H17" s="56">
        <v>0</v>
      </c>
      <c r="I17" s="56">
        <v>0</v>
      </c>
      <c r="J17" s="56">
        <v>9294.14</v>
      </c>
    </row>
    <row r="18" spans="2:10" ht="30" customHeight="1" x14ac:dyDescent="0.2">
      <c r="B18" s="74"/>
      <c r="C18" s="77"/>
      <c r="D18" s="16" t="s">
        <v>13</v>
      </c>
      <c r="E18" s="56">
        <v>83916.88</v>
      </c>
      <c r="F18" s="56">
        <v>0</v>
      </c>
      <c r="G18" s="56">
        <v>0</v>
      </c>
      <c r="H18" s="56">
        <v>0</v>
      </c>
      <c r="I18" s="56">
        <v>0</v>
      </c>
      <c r="J18" s="56">
        <v>83916.88</v>
      </c>
    </row>
    <row r="19" spans="2:10" ht="30" customHeight="1" x14ac:dyDescent="0.2">
      <c r="B19" s="72">
        <v>5030</v>
      </c>
      <c r="C19" s="76" t="s">
        <v>31</v>
      </c>
      <c r="D19" s="30" t="s">
        <v>11</v>
      </c>
      <c r="E19" s="58">
        <v>877908.82</v>
      </c>
      <c r="F19" s="58">
        <v>552134.55000000005</v>
      </c>
      <c r="G19" s="58">
        <v>140.38</v>
      </c>
      <c r="H19" s="58">
        <v>325914.65000000002</v>
      </c>
      <c r="I19" s="58">
        <v>426</v>
      </c>
      <c r="J19" s="58">
        <v>326340.65000000002</v>
      </c>
    </row>
    <row r="20" spans="2:10" ht="30" customHeight="1" x14ac:dyDescent="0.2">
      <c r="B20" s="72">
        <v>5030</v>
      </c>
      <c r="C20" s="76" t="s">
        <v>31</v>
      </c>
      <c r="D20" s="30" t="s">
        <v>12</v>
      </c>
      <c r="E20" s="58">
        <v>125407.23</v>
      </c>
      <c r="F20" s="58">
        <v>71738.210000000006</v>
      </c>
      <c r="G20" s="58">
        <v>384.32</v>
      </c>
      <c r="H20" s="58">
        <v>54053.34</v>
      </c>
      <c r="I20" s="58">
        <v>766.06</v>
      </c>
      <c r="J20" s="58">
        <v>54819.39</v>
      </c>
    </row>
    <row r="21" spans="2:10" ht="30" customHeight="1" x14ac:dyDescent="0.2">
      <c r="B21" s="72">
        <v>5030</v>
      </c>
      <c r="C21" s="76" t="s">
        <v>31</v>
      </c>
      <c r="D21" s="30" t="s">
        <v>13</v>
      </c>
      <c r="E21" s="58">
        <v>396798.86</v>
      </c>
      <c r="F21" s="58">
        <v>288041.32</v>
      </c>
      <c r="G21" s="58">
        <v>10553.1</v>
      </c>
      <c r="H21" s="58">
        <v>119310.64</v>
      </c>
      <c r="I21" s="58">
        <v>35594.25</v>
      </c>
      <c r="J21" s="58">
        <v>154904.89000000001</v>
      </c>
    </row>
    <row r="22" spans="2:10" ht="30" customHeight="1" x14ac:dyDescent="0.2">
      <c r="B22" s="16">
        <v>5040</v>
      </c>
      <c r="C22" s="49" t="s">
        <v>50</v>
      </c>
      <c r="D22" s="16" t="s">
        <v>11</v>
      </c>
      <c r="E22" s="56">
        <v>1422.37</v>
      </c>
      <c r="F22" s="56">
        <v>0</v>
      </c>
      <c r="G22" s="56">
        <v>0</v>
      </c>
      <c r="H22" s="56">
        <v>0</v>
      </c>
      <c r="I22" s="56">
        <v>45479.51</v>
      </c>
      <c r="J22" s="56">
        <v>46901.88</v>
      </c>
    </row>
    <row r="23" spans="2:10" ht="30" customHeight="1" x14ac:dyDescent="0.2">
      <c r="B23" s="72">
        <v>5050</v>
      </c>
      <c r="C23" s="76" t="s">
        <v>32</v>
      </c>
      <c r="D23" s="30" t="s">
        <v>11</v>
      </c>
      <c r="E23" s="58">
        <v>4467361</v>
      </c>
      <c r="F23" s="58">
        <v>4050052.23</v>
      </c>
      <c r="G23" s="58">
        <v>7571.05</v>
      </c>
      <c r="H23" s="58">
        <v>424879.82</v>
      </c>
      <c r="I23" s="58">
        <v>64208.32</v>
      </c>
      <c r="J23" s="58">
        <v>489088.14</v>
      </c>
    </row>
    <row r="24" spans="2:10" ht="30" customHeight="1" x14ac:dyDescent="0.2">
      <c r="B24" s="72">
        <v>5050</v>
      </c>
      <c r="C24" s="76" t="s">
        <v>32</v>
      </c>
      <c r="D24" s="30" t="s">
        <v>12</v>
      </c>
      <c r="E24" s="58">
        <v>1206496.6499999999</v>
      </c>
      <c r="F24" s="58">
        <v>1133805.53</v>
      </c>
      <c r="G24" s="58">
        <v>1913.02</v>
      </c>
      <c r="H24" s="58">
        <v>74604.14</v>
      </c>
      <c r="I24" s="58">
        <v>10510.51</v>
      </c>
      <c r="J24" s="58">
        <v>85114.65</v>
      </c>
    </row>
    <row r="25" spans="2:10" ht="30" customHeight="1" x14ac:dyDescent="0.2">
      <c r="B25" s="72">
        <v>5050</v>
      </c>
      <c r="C25" s="76" t="s">
        <v>32</v>
      </c>
      <c r="D25" s="30" t="s">
        <v>13</v>
      </c>
      <c r="E25" s="58">
        <v>315551.15999999997</v>
      </c>
      <c r="F25" s="58">
        <v>280380.11</v>
      </c>
      <c r="G25" s="58">
        <v>716.26</v>
      </c>
      <c r="H25" s="58">
        <v>35887.31</v>
      </c>
      <c r="I25" s="58">
        <v>158.28</v>
      </c>
      <c r="J25" s="58">
        <v>36045.589999999997</v>
      </c>
    </row>
    <row r="26" spans="2:10" ht="30" customHeight="1" x14ac:dyDescent="0.2">
      <c r="B26" s="16">
        <v>5110</v>
      </c>
      <c r="C26" s="49" t="s">
        <v>33</v>
      </c>
      <c r="D26" s="16" t="s">
        <v>11</v>
      </c>
      <c r="E26" s="56">
        <v>28622.87</v>
      </c>
      <c r="F26" s="56">
        <v>20087.169999999998</v>
      </c>
      <c r="G26" s="56">
        <v>0</v>
      </c>
      <c r="H26" s="56">
        <v>8535.7000000000007</v>
      </c>
      <c r="I26" s="56">
        <v>10203.480000000001</v>
      </c>
      <c r="J26" s="56">
        <v>18739.189999999999</v>
      </c>
    </row>
    <row r="27" spans="2:10" ht="30" customHeight="1" x14ac:dyDescent="0.2">
      <c r="B27" s="30">
        <v>5121</v>
      </c>
      <c r="C27" s="50" t="s">
        <v>34</v>
      </c>
      <c r="D27" s="30" t="s">
        <v>11</v>
      </c>
      <c r="E27" s="58">
        <v>508022.55</v>
      </c>
      <c r="F27" s="58">
        <v>489349.12</v>
      </c>
      <c r="G27" s="58">
        <v>0</v>
      </c>
      <c r="H27" s="58">
        <v>18673.43</v>
      </c>
      <c r="I27" s="58">
        <v>0</v>
      </c>
      <c r="J27" s="58">
        <v>18673.43</v>
      </c>
    </row>
    <row r="28" spans="2:10" ht="30" customHeight="1" x14ac:dyDescent="0.2">
      <c r="B28" s="74">
        <v>5122</v>
      </c>
      <c r="C28" s="77" t="s">
        <v>35</v>
      </c>
      <c r="D28" s="16" t="s">
        <v>11</v>
      </c>
      <c r="E28" s="56">
        <v>1811002.79</v>
      </c>
      <c r="F28" s="56">
        <v>1533082.83</v>
      </c>
      <c r="G28" s="56">
        <v>1457.83</v>
      </c>
      <c r="H28" s="56">
        <v>279377.78999999998</v>
      </c>
      <c r="I28" s="56">
        <v>1882.78</v>
      </c>
      <c r="J28" s="56">
        <v>281260.56</v>
      </c>
    </row>
    <row r="29" spans="2:10" ht="30" customHeight="1" x14ac:dyDescent="0.2">
      <c r="B29" s="74"/>
      <c r="C29" s="77"/>
      <c r="D29" s="16" t="s">
        <v>12</v>
      </c>
      <c r="E29" s="56">
        <v>501542.18</v>
      </c>
      <c r="F29" s="56">
        <v>363527.13</v>
      </c>
      <c r="G29" s="56">
        <v>12754.18</v>
      </c>
      <c r="H29" s="56">
        <v>150769.23000000001</v>
      </c>
      <c r="I29" s="56">
        <v>181.8</v>
      </c>
      <c r="J29" s="56">
        <v>150951.03</v>
      </c>
    </row>
    <row r="30" spans="2:10" ht="30" customHeight="1" x14ac:dyDescent="0.2">
      <c r="B30" s="74"/>
      <c r="C30" s="77"/>
      <c r="D30" s="16" t="s">
        <v>13</v>
      </c>
      <c r="E30" s="56">
        <v>6416845.9400000004</v>
      </c>
      <c r="F30" s="56">
        <v>4705070.22</v>
      </c>
      <c r="G30" s="56">
        <v>49673.83</v>
      </c>
      <c r="H30" s="56">
        <v>1761449.55</v>
      </c>
      <c r="I30" s="56">
        <v>67791.78</v>
      </c>
      <c r="J30" s="56">
        <v>1829241.33</v>
      </c>
    </row>
    <row r="31" spans="2:10" ht="30" customHeight="1" x14ac:dyDescent="0.2">
      <c r="B31" s="74"/>
      <c r="C31" s="77"/>
      <c r="D31" s="16" t="s">
        <v>14</v>
      </c>
      <c r="E31" s="56">
        <v>2365826.35</v>
      </c>
      <c r="F31" s="56">
        <v>1911462.75</v>
      </c>
      <c r="G31" s="56">
        <v>-22706.2</v>
      </c>
      <c r="H31" s="56">
        <v>431657.4</v>
      </c>
      <c r="I31" s="56">
        <v>8721.2099999999991</v>
      </c>
      <c r="J31" s="56">
        <v>440378.61</v>
      </c>
    </row>
    <row r="32" spans="2:10" ht="30" customHeight="1" x14ac:dyDescent="0.2">
      <c r="B32" s="72">
        <v>5131</v>
      </c>
      <c r="C32" s="73" t="s">
        <v>36</v>
      </c>
      <c r="D32" s="30" t="s">
        <v>11</v>
      </c>
      <c r="E32" s="58">
        <v>48300.800000000003</v>
      </c>
      <c r="F32" s="58">
        <v>42868.5</v>
      </c>
      <c r="G32" s="58">
        <v>6533.92</v>
      </c>
      <c r="H32" s="58">
        <v>11966.21</v>
      </c>
      <c r="I32" s="58">
        <v>0</v>
      </c>
      <c r="J32" s="58">
        <v>11966.21</v>
      </c>
    </row>
    <row r="33" spans="2:10" ht="30" customHeight="1" x14ac:dyDescent="0.2">
      <c r="B33" s="72"/>
      <c r="C33" s="73"/>
      <c r="D33" s="30" t="s">
        <v>12</v>
      </c>
      <c r="E33" s="58">
        <v>258170.37</v>
      </c>
      <c r="F33" s="58">
        <v>230770.56</v>
      </c>
      <c r="G33" s="58">
        <v>-5505.39</v>
      </c>
      <c r="H33" s="58">
        <v>21894.42</v>
      </c>
      <c r="I33" s="58">
        <v>0</v>
      </c>
      <c r="J33" s="58">
        <v>21894.42</v>
      </c>
    </row>
    <row r="34" spans="2:10" ht="30" customHeight="1" x14ac:dyDescent="0.2">
      <c r="B34" s="74">
        <v>5139</v>
      </c>
      <c r="C34" s="75" t="s">
        <v>37</v>
      </c>
      <c r="D34" s="16" t="s">
        <v>11</v>
      </c>
      <c r="E34" s="56">
        <v>1280033.26</v>
      </c>
      <c r="F34" s="56">
        <v>790459.99</v>
      </c>
      <c r="G34" s="56">
        <v>51710.61</v>
      </c>
      <c r="H34" s="56">
        <v>541283.88</v>
      </c>
      <c r="I34" s="56">
        <v>12.58</v>
      </c>
      <c r="J34" s="56">
        <v>541296.46</v>
      </c>
    </row>
    <row r="35" spans="2:10" ht="30" customHeight="1" x14ac:dyDescent="0.2">
      <c r="B35" s="74"/>
      <c r="C35" s="75"/>
      <c r="D35" s="16" t="s">
        <v>12</v>
      </c>
      <c r="E35" s="56">
        <v>2042904.23</v>
      </c>
      <c r="F35" s="56">
        <v>1462138.64</v>
      </c>
      <c r="G35" s="56">
        <v>33629.550000000003</v>
      </c>
      <c r="H35" s="56">
        <v>614395.14</v>
      </c>
      <c r="I35" s="56">
        <v>2355.87</v>
      </c>
      <c r="J35" s="56">
        <v>616751.01</v>
      </c>
    </row>
    <row r="36" spans="2:10" ht="30" customHeight="1" x14ac:dyDescent="0.2">
      <c r="B36" s="74"/>
      <c r="C36" s="75"/>
      <c r="D36" s="16" t="s">
        <v>13</v>
      </c>
      <c r="E36" s="56">
        <v>1870784.14</v>
      </c>
      <c r="F36" s="56">
        <v>1321173.6200000001</v>
      </c>
      <c r="G36" s="56">
        <v>72689.8</v>
      </c>
      <c r="H36" s="56">
        <v>622300.31999999995</v>
      </c>
      <c r="I36" s="56">
        <v>84939.26</v>
      </c>
      <c r="J36" s="56">
        <v>707239.58</v>
      </c>
    </row>
    <row r="37" spans="2:10" ht="30" customHeight="1" x14ac:dyDescent="0.2">
      <c r="B37" s="74"/>
      <c r="C37" s="75"/>
      <c r="D37" s="16" t="s">
        <v>14</v>
      </c>
      <c r="E37" s="56">
        <v>1535045.45</v>
      </c>
      <c r="F37" s="56">
        <v>1181743.58</v>
      </c>
      <c r="G37" s="56">
        <v>8810.43</v>
      </c>
      <c r="H37" s="56">
        <v>362112.3</v>
      </c>
      <c r="I37" s="56">
        <v>10019.620000000001</v>
      </c>
      <c r="J37" s="56">
        <v>372131.92</v>
      </c>
    </row>
    <row r="38" spans="2:10" ht="30" customHeight="1" x14ac:dyDescent="0.2">
      <c r="B38" s="72">
        <v>5141</v>
      </c>
      <c r="C38" s="73" t="s">
        <v>38</v>
      </c>
      <c r="D38" s="30" t="s">
        <v>11</v>
      </c>
      <c r="E38" s="58">
        <v>22851.119999999999</v>
      </c>
      <c r="F38" s="58">
        <v>18104.48</v>
      </c>
      <c r="G38" s="58">
        <v>0</v>
      </c>
      <c r="H38" s="58">
        <v>4746.6400000000003</v>
      </c>
      <c r="I38" s="58">
        <v>0</v>
      </c>
      <c r="J38" s="58">
        <v>4746.6400000000003</v>
      </c>
    </row>
    <row r="39" spans="2:10" ht="30" customHeight="1" x14ac:dyDescent="0.2">
      <c r="B39" s="72"/>
      <c r="C39" s="73"/>
      <c r="D39" s="30" t="s">
        <v>13</v>
      </c>
      <c r="E39" s="58">
        <v>8710928.0600000005</v>
      </c>
      <c r="F39" s="58">
        <v>6906435.0999999996</v>
      </c>
      <c r="G39" s="58">
        <v>27138.95</v>
      </c>
      <c r="H39" s="58">
        <v>1831631.91</v>
      </c>
      <c r="I39" s="58">
        <v>26707.32</v>
      </c>
      <c r="J39" s="58">
        <v>1858339.23</v>
      </c>
    </row>
    <row r="40" spans="2:10" ht="30" customHeight="1" x14ac:dyDescent="0.2">
      <c r="B40" s="72"/>
      <c r="C40" s="73"/>
      <c r="D40" s="30" t="s">
        <v>14</v>
      </c>
      <c r="E40" s="58">
        <v>7433653.4400000004</v>
      </c>
      <c r="F40" s="58">
        <v>6496650.9699999997</v>
      </c>
      <c r="G40" s="58">
        <v>7123.24</v>
      </c>
      <c r="H40" s="58">
        <v>944125.71</v>
      </c>
      <c r="I40" s="58">
        <v>8367.73</v>
      </c>
      <c r="J40" s="58">
        <v>952493.44</v>
      </c>
    </row>
    <row r="41" spans="2:10" ht="30" customHeight="1" x14ac:dyDescent="0.2">
      <c r="B41" s="74">
        <v>5143</v>
      </c>
      <c r="C41" s="75" t="s">
        <v>53</v>
      </c>
      <c r="D41" s="16" t="s">
        <v>11</v>
      </c>
      <c r="E41" s="56">
        <v>160270.71</v>
      </c>
      <c r="F41" s="56">
        <v>112062.58</v>
      </c>
      <c r="G41" s="56">
        <v>0</v>
      </c>
      <c r="H41" s="56">
        <v>48208.13</v>
      </c>
      <c r="I41" s="56">
        <v>45.14</v>
      </c>
      <c r="J41" s="56">
        <v>48253.27</v>
      </c>
    </row>
    <row r="42" spans="2:10" ht="30" customHeight="1" x14ac:dyDescent="0.2">
      <c r="B42" s="74"/>
      <c r="C42" s="75"/>
      <c r="D42" s="16" t="s">
        <v>12</v>
      </c>
      <c r="E42" s="56">
        <v>530687.73</v>
      </c>
      <c r="F42" s="56">
        <v>404784.82</v>
      </c>
      <c r="G42" s="56">
        <v>6027.46</v>
      </c>
      <c r="H42" s="56">
        <v>131930.37</v>
      </c>
      <c r="I42" s="56">
        <v>56136.62</v>
      </c>
      <c r="J42" s="56">
        <v>188066.99</v>
      </c>
    </row>
    <row r="43" spans="2:10" ht="30" customHeight="1" x14ac:dyDescent="0.2">
      <c r="B43" s="74"/>
      <c r="C43" s="75"/>
      <c r="D43" s="16" t="s">
        <v>13</v>
      </c>
      <c r="E43" s="56">
        <v>1486118.6</v>
      </c>
      <c r="F43" s="56">
        <v>1167232.0900000001</v>
      </c>
      <c r="G43" s="56">
        <v>1952.89</v>
      </c>
      <c r="H43" s="56">
        <v>320839.40000000002</v>
      </c>
      <c r="I43" s="56">
        <v>3161.57</v>
      </c>
      <c r="J43" s="56">
        <v>324000.96999999997</v>
      </c>
    </row>
    <row r="44" spans="2:10" ht="30" customHeight="1" x14ac:dyDescent="0.2">
      <c r="B44" s="72">
        <v>5149</v>
      </c>
      <c r="C44" s="73" t="s">
        <v>39</v>
      </c>
      <c r="D44" s="30" t="s">
        <v>11</v>
      </c>
      <c r="E44" s="58">
        <v>217769.4</v>
      </c>
      <c r="F44" s="58">
        <v>178790.96</v>
      </c>
      <c r="G44" s="58">
        <v>0</v>
      </c>
      <c r="H44" s="58">
        <v>38978.44</v>
      </c>
      <c r="I44" s="58">
        <v>7744.46</v>
      </c>
      <c r="J44" s="58">
        <v>46722.9</v>
      </c>
    </row>
    <row r="45" spans="2:10" ht="30" customHeight="1" x14ac:dyDescent="0.2">
      <c r="B45" s="72"/>
      <c r="C45" s="73"/>
      <c r="D45" s="30" t="s">
        <v>12</v>
      </c>
      <c r="E45" s="58">
        <v>495297.23</v>
      </c>
      <c r="F45" s="58">
        <v>414910.02</v>
      </c>
      <c r="G45" s="58">
        <v>42389.96</v>
      </c>
      <c r="H45" s="58">
        <v>122777.17</v>
      </c>
      <c r="I45" s="58">
        <v>6710.03</v>
      </c>
      <c r="J45" s="58">
        <v>129487.2</v>
      </c>
    </row>
    <row r="46" spans="2:10" ht="30" customHeight="1" x14ac:dyDescent="0.2">
      <c r="B46" s="72"/>
      <c r="C46" s="73"/>
      <c r="D46" s="30" t="s">
        <v>13</v>
      </c>
      <c r="E46" s="58">
        <v>782194.64</v>
      </c>
      <c r="F46" s="58">
        <v>654807.94999999995</v>
      </c>
      <c r="G46" s="58">
        <v>126120</v>
      </c>
      <c r="H46" s="58">
        <v>253506.69</v>
      </c>
      <c r="I46" s="58">
        <v>19242.38</v>
      </c>
      <c r="J46" s="58">
        <v>272749.07</v>
      </c>
    </row>
    <row r="47" spans="2:10" ht="30" customHeight="1" x14ac:dyDescent="0.2">
      <c r="B47" s="72"/>
      <c r="C47" s="73"/>
      <c r="D47" s="30" t="s">
        <v>14</v>
      </c>
      <c r="E47" s="58">
        <v>408712.93</v>
      </c>
      <c r="F47" s="58">
        <v>339714.33</v>
      </c>
      <c r="G47" s="58">
        <v>13971.86</v>
      </c>
      <c r="H47" s="58">
        <v>82970.460000000006</v>
      </c>
      <c r="I47" s="58">
        <v>4765.17</v>
      </c>
      <c r="J47" s="58">
        <v>87735.63</v>
      </c>
    </row>
    <row r="48" spans="2:10" ht="30" customHeight="1" x14ac:dyDescent="0.2">
      <c r="B48" s="74">
        <v>5150</v>
      </c>
      <c r="C48" s="75" t="s">
        <v>40</v>
      </c>
      <c r="D48" s="16" t="s">
        <v>11</v>
      </c>
      <c r="E48" s="56">
        <v>484084.96</v>
      </c>
      <c r="F48" s="56">
        <v>361860.8</v>
      </c>
      <c r="G48" s="56">
        <v>-1068.79</v>
      </c>
      <c r="H48" s="56">
        <v>121155.37</v>
      </c>
      <c r="I48" s="56">
        <v>2833.68</v>
      </c>
      <c r="J48" s="56">
        <v>123989.05</v>
      </c>
    </row>
    <row r="49" spans="2:10" ht="30" customHeight="1" x14ac:dyDescent="0.2">
      <c r="B49" s="74"/>
      <c r="C49" s="75"/>
      <c r="D49" s="16" t="s">
        <v>13</v>
      </c>
      <c r="E49" s="56">
        <v>972741.48</v>
      </c>
      <c r="F49" s="56">
        <v>948055.62</v>
      </c>
      <c r="G49" s="56">
        <v>176211.88</v>
      </c>
      <c r="H49" s="56">
        <v>200897.74</v>
      </c>
      <c r="I49" s="56">
        <v>201340.02000000002</v>
      </c>
      <c r="J49" s="56">
        <v>402237.76</v>
      </c>
    </row>
    <row r="50" spans="2:10" ht="30" customHeight="1" x14ac:dyDescent="0.2">
      <c r="B50" s="72">
        <v>5211</v>
      </c>
      <c r="C50" s="73" t="s">
        <v>54</v>
      </c>
      <c r="D50" s="30" t="s">
        <v>11</v>
      </c>
      <c r="E50" s="58">
        <v>2601359.7599999998</v>
      </c>
      <c r="F50" s="58">
        <v>2233604.23</v>
      </c>
      <c r="G50" s="58">
        <v>-4317.5200000000004</v>
      </c>
      <c r="H50" s="58">
        <v>363438</v>
      </c>
      <c r="I50" s="58">
        <v>11778.81</v>
      </c>
      <c r="J50" s="58">
        <v>375216.81</v>
      </c>
    </row>
    <row r="51" spans="2:10" ht="30" customHeight="1" x14ac:dyDescent="0.2">
      <c r="B51" s="72"/>
      <c r="C51" s="73"/>
      <c r="D51" s="30" t="s">
        <v>12</v>
      </c>
      <c r="E51" s="58">
        <v>128466.18</v>
      </c>
      <c r="F51" s="58">
        <v>120049.78</v>
      </c>
      <c r="G51" s="58">
        <v>0</v>
      </c>
      <c r="H51" s="58">
        <v>8416.4</v>
      </c>
      <c r="I51" s="58">
        <v>0</v>
      </c>
      <c r="J51" s="58">
        <v>8416.4</v>
      </c>
    </row>
    <row r="52" spans="2:10" ht="30" customHeight="1" x14ac:dyDescent="0.2">
      <c r="B52" s="72"/>
      <c r="C52" s="73"/>
      <c r="D52" s="30" t="s">
        <v>13</v>
      </c>
      <c r="E52" s="58">
        <v>560496.66</v>
      </c>
      <c r="F52" s="58">
        <v>454656.23</v>
      </c>
      <c r="G52" s="58">
        <v>1083.47</v>
      </c>
      <c r="H52" s="58">
        <v>106923.9</v>
      </c>
      <c r="I52" s="58">
        <v>1581.52</v>
      </c>
      <c r="J52" s="58">
        <v>108505.42</v>
      </c>
    </row>
    <row r="53" spans="2:10" ht="30" customHeight="1" x14ac:dyDescent="0.2">
      <c r="B53" s="72"/>
      <c r="C53" s="73"/>
      <c r="D53" s="30" t="s">
        <v>14</v>
      </c>
      <c r="E53" s="58">
        <v>7917025.1200000001</v>
      </c>
      <c r="F53" s="58">
        <v>6748010.4400000004</v>
      </c>
      <c r="G53" s="58">
        <v>60446.34</v>
      </c>
      <c r="H53" s="58">
        <v>1229461.02</v>
      </c>
      <c r="I53" s="58">
        <v>170008.48</v>
      </c>
      <c r="J53" s="58">
        <v>1399469.5</v>
      </c>
    </row>
    <row r="54" spans="2:10" ht="30" customHeight="1" x14ac:dyDescent="0.2">
      <c r="B54" s="74">
        <v>5219</v>
      </c>
      <c r="C54" s="75" t="s">
        <v>41</v>
      </c>
      <c r="D54" s="16" t="s">
        <v>11</v>
      </c>
      <c r="E54" s="56">
        <v>151068.57999999999</v>
      </c>
      <c r="F54" s="56">
        <v>99240.320000000007</v>
      </c>
      <c r="G54" s="56">
        <v>1425.72</v>
      </c>
      <c r="H54" s="56">
        <v>53253.99</v>
      </c>
      <c r="I54" s="56">
        <v>2130.34</v>
      </c>
      <c r="J54" s="56">
        <v>55384.33</v>
      </c>
    </row>
    <row r="55" spans="2:10" ht="30" customHeight="1" x14ac:dyDescent="0.2">
      <c r="B55" s="74"/>
      <c r="C55" s="75"/>
      <c r="D55" s="16" t="s">
        <v>12</v>
      </c>
      <c r="E55" s="56">
        <v>89458.6</v>
      </c>
      <c r="F55" s="56">
        <v>57256.28</v>
      </c>
      <c r="G55" s="56">
        <v>2922</v>
      </c>
      <c r="H55" s="56">
        <v>35124.32</v>
      </c>
      <c r="I55" s="56">
        <v>1044.83</v>
      </c>
      <c r="J55" s="56">
        <v>36169.15</v>
      </c>
    </row>
    <row r="56" spans="2:10" ht="30" customHeight="1" x14ac:dyDescent="0.2">
      <c r="B56" s="74"/>
      <c r="C56" s="75"/>
      <c r="D56" s="16" t="s">
        <v>13</v>
      </c>
      <c r="E56" s="56">
        <v>815382.7</v>
      </c>
      <c r="F56" s="56">
        <v>556920.37</v>
      </c>
      <c r="G56" s="56">
        <v>29581.42</v>
      </c>
      <c r="H56" s="56">
        <v>288043.75</v>
      </c>
      <c r="I56" s="56">
        <v>29287.17</v>
      </c>
      <c r="J56" s="56">
        <v>317330.92</v>
      </c>
    </row>
    <row r="57" spans="2:10" ht="30" customHeight="1" x14ac:dyDescent="0.2">
      <c r="B57" s="72">
        <v>5220</v>
      </c>
      <c r="C57" s="73" t="s">
        <v>42</v>
      </c>
      <c r="D57" s="30" t="s">
        <v>11</v>
      </c>
      <c r="E57" s="58">
        <v>384483.2</v>
      </c>
      <c r="F57" s="58">
        <v>337021.28</v>
      </c>
      <c r="G57" s="58">
        <v>0</v>
      </c>
      <c r="H57" s="58">
        <v>47461.919999999998</v>
      </c>
      <c r="I57" s="58">
        <v>632.96</v>
      </c>
      <c r="J57" s="58">
        <v>48094.879999999997</v>
      </c>
    </row>
    <row r="58" spans="2:10" ht="30" customHeight="1" x14ac:dyDescent="0.2">
      <c r="B58" s="72"/>
      <c r="C58" s="73"/>
      <c r="D58" s="30" t="s">
        <v>12</v>
      </c>
      <c r="E58" s="58">
        <v>51897.83</v>
      </c>
      <c r="F58" s="58">
        <v>42657.760000000002</v>
      </c>
      <c r="G58" s="58">
        <v>0</v>
      </c>
      <c r="H58" s="58">
        <v>9240.07</v>
      </c>
      <c r="I58" s="58">
        <v>0</v>
      </c>
      <c r="J58" s="58">
        <v>9240.07</v>
      </c>
    </row>
    <row r="59" spans="2:10" ht="30" customHeight="1" x14ac:dyDescent="0.2">
      <c r="B59" s="74">
        <v>5231</v>
      </c>
      <c r="C59" s="75" t="s">
        <v>43</v>
      </c>
      <c r="D59" s="16" t="s">
        <v>11</v>
      </c>
      <c r="E59" s="56">
        <v>1211764.52</v>
      </c>
      <c r="F59" s="56">
        <v>791273.22</v>
      </c>
      <c r="G59" s="56">
        <v>42130.98</v>
      </c>
      <c r="H59" s="56">
        <v>462622.28</v>
      </c>
      <c r="I59" s="56">
        <v>12574.61</v>
      </c>
      <c r="J59" s="56">
        <v>475196.89</v>
      </c>
    </row>
    <row r="60" spans="2:10" ht="30" customHeight="1" x14ac:dyDescent="0.2">
      <c r="B60" s="74"/>
      <c r="C60" s="75" t="s">
        <v>43</v>
      </c>
      <c r="D60" s="16" t="s">
        <v>13</v>
      </c>
      <c r="E60" s="56">
        <v>220329.15</v>
      </c>
      <c r="F60" s="56">
        <v>156865.01</v>
      </c>
      <c r="G60" s="56">
        <v>2091.0100000000002</v>
      </c>
      <c r="H60" s="56">
        <v>65555.149999999994</v>
      </c>
      <c r="I60" s="56">
        <v>0</v>
      </c>
      <c r="J60" s="56">
        <v>65555.149999999994</v>
      </c>
    </row>
    <row r="61" spans="2:10" ht="30" customHeight="1" x14ac:dyDescent="0.2">
      <c r="B61" s="72">
        <v>5232</v>
      </c>
      <c r="C61" s="73" t="s">
        <v>44</v>
      </c>
      <c r="D61" s="30" t="s">
        <v>11</v>
      </c>
      <c r="E61" s="58">
        <v>517592.45</v>
      </c>
      <c r="F61" s="58">
        <v>350290.48</v>
      </c>
      <c r="G61" s="58">
        <v>359.85</v>
      </c>
      <c r="H61" s="58">
        <v>167661.82999999999</v>
      </c>
      <c r="I61" s="58">
        <v>783.2</v>
      </c>
      <c r="J61" s="58">
        <v>168445.03</v>
      </c>
    </row>
    <row r="62" spans="2:10" ht="30" customHeight="1" x14ac:dyDescent="0.2">
      <c r="B62" s="72"/>
      <c r="C62" s="73" t="s">
        <v>44</v>
      </c>
      <c r="D62" s="30" t="s">
        <v>12</v>
      </c>
      <c r="E62" s="58">
        <v>15709.62</v>
      </c>
      <c r="F62" s="58">
        <v>9951.32</v>
      </c>
      <c r="G62" s="58">
        <v>0</v>
      </c>
      <c r="H62" s="58">
        <v>5758.3</v>
      </c>
      <c r="I62" s="58">
        <v>0</v>
      </c>
      <c r="J62" s="58">
        <v>5758.3</v>
      </c>
    </row>
    <row r="63" spans="2:10" ht="30" customHeight="1" x14ac:dyDescent="0.2">
      <c r="B63" s="72"/>
      <c r="C63" s="73" t="s">
        <v>44</v>
      </c>
      <c r="D63" s="30" t="s">
        <v>13</v>
      </c>
      <c r="E63" s="58">
        <v>297540.46999999997</v>
      </c>
      <c r="F63" s="58">
        <v>201615.28000000003</v>
      </c>
      <c r="G63" s="58">
        <v>41198.370000000003</v>
      </c>
      <c r="H63" s="58">
        <v>137123.56</v>
      </c>
      <c r="I63" s="58">
        <v>1024.1500000000001</v>
      </c>
      <c r="J63" s="58">
        <v>138147.71</v>
      </c>
    </row>
    <row r="64" spans="2:10" ht="30" customHeight="1" x14ac:dyDescent="0.2">
      <c r="B64" s="74">
        <v>5233</v>
      </c>
      <c r="C64" s="75" t="s">
        <v>45</v>
      </c>
      <c r="D64" s="16" t="s">
        <v>11</v>
      </c>
      <c r="E64" s="56">
        <v>484237.7</v>
      </c>
      <c r="F64" s="56">
        <v>297576.71999999997</v>
      </c>
      <c r="G64" s="56">
        <v>-4720.05</v>
      </c>
      <c r="H64" s="56">
        <v>181940.93</v>
      </c>
      <c r="I64" s="56">
        <v>17398.96</v>
      </c>
      <c r="J64" s="56">
        <v>199339.89</v>
      </c>
    </row>
    <row r="65" spans="2:10" ht="30" customHeight="1" x14ac:dyDescent="0.2">
      <c r="B65" s="74"/>
      <c r="C65" s="75" t="s">
        <v>45</v>
      </c>
      <c r="D65" s="16" t="s">
        <v>12</v>
      </c>
      <c r="E65" s="56">
        <v>18936.84</v>
      </c>
      <c r="F65" s="56">
        <v>9523.56</v>
      </c>
      <c r="G65" s="56">
        <v>0</v>
      </c>
      <c r="H65" s="56">
        <v>9413.2800000000007</v>
      </c>
      <c r="I65" s="56">
        <v>0</v>
      </c>
      <c r="J65" s="56">
        <v>9413.2800000000007</v>
      </c>
    </row>
    <row r="66" spans="2:10" ht="30" customHeight="1" x14ac:dyDescent="0.2">
      <c r="B66" s="74"/>
      <c r="C66" s="75" t="s">
        <v>45</v>
      </c>
      <c r="D66" s="16" t="s">
        <v>13</v>
      </c>
      <c r="E66" s="56">
        <v>1477136.54</v>
      </c>
      <c r="F66" s="56">
        <v>1160746.1499999999</v>
      </c>
      <c r="G66" s="56">
        <v>36738.129999999997</v>
      </c>
      <c r="H66" s="56">
        <v>353128.52</v>
      </c>
      <c r="I66" s="56">
        <v>64947.07</v>
      </c>
      <c r="J66" s="56">
        <v>418075.59</v>
      </c>
    </row>
    <row r="67" spans="2:10" ht="30" customHeight="1" x14ac:dyDescent="0.2">
      <c r="B67" s="74"/>
      <c r="C67" s="75" t="s">
        <v>45</v>
      </c>
      <c r="D67" s="16" t="s">
        <v>14</v>
      </c>
      <c r="E67" s="56">
        <v>2231966.81</v>
      </c>
      <c r="F67" s="56">
        <v>1638913.83</v>
      </c>
      <c r="G67" s="56">
        <v>47686.61</v>
      </c>
      <c r="H67" s="56">
        <v>640739.59</v>
      </c>
      <c r="I67" s="56">
        <v>245.58</v>
      </c>
      <c r="J67" s="56">
        <v>640985.17000000004</v>
      </c>
    </row>
    <row r="68" spans="2:10" ht="30" customHeight="1" x14ac:dyDescent="0.2">
      <c r="B68" s="72">
        <v>5234</v>
      </c>
      <c r="C68" s="73" t="s">
        <v>46</v>
      </c>
      <c r="D68" s="30" t="s">
        <v>11</v>
      </c>
      <c r="E68" s="58">
        <v>2440067.16</v>
      </c>
      <c r="F68" s="58">
        <v>1891274.97</v>
      </c>
      <c r="G68" s="58">
        <v>-3041.72</v>
      </c>
      <c r="H68" s="58">
        <v>545750.47</v>
      </c>
      <c r="I68" s="58">
        <v>806.89</v>
      </c>
      <c r="J68" s="58">
        <v>546557.36</v>
      </c>
    </row>
    <row r="69" spans="2:10" ht="30" customHeight="1" x14ac:dyDescent="0.2">
      <c r="B69" s="72"/>
      <c r="C69" s="73"/>
      <c r="D69" s="30" t="s">
        <v>12</v>
      </c>
      <c r="E69" s="58">
        <v>632061.94999999995</v>
      </c>
      <c r="F69" s="58">
        <v>471979.32</v>
      </c>
      <c r="G69" s="58">
        <v>10755.8</v>
      </c>
      <c r="H69" s="58">
        <v>170838.43</v>
      </c>
      <c r="I69" s="58">
        <v>9617.59</v>
      </c>
      <c r="J69" s="58">
        <v>180456.02</v>
      </c>
    </row>
    <row r="70" spans="2:10" ht="30" customHeight="1" x14ac:dyDescent="0.2">
      <c r="B70" s="72"/>
      <c r="C70" s="73"/>
      <c r="D70" s="30" t="s">
        <v>13</v>
      </c>
      <c r="E70" s="58">
        <v>1838961.6</v>
      </c>
      <c r="F70" s="58">
        <v>1337868.96</v>
      </c>
      <c r="G70" s="58">
        <v>89655.98</v>
      </c>
      <c r="H70" s="58">
        <v>590748.62</v>
      </c>
      <c r="I70" s="58">
        <v>5380.6399999999994</v>
      </c>
      <c r="J70" s="58">
        <v>596129.26</v>
      </c>
    </row>
    <row r="71" spans="2:10" ht="30" customHeight="1" x14ac:dyDescent="0.2">
      <c r="B71" s="74">
        <v>5239</v>
      </c>
      <c r="C71" s="75" t="s">
        <v>47</v>
      </c>
      <c r="D71" s="16" t="s">
        <v>11</v>
      </c>
      <c r="E71" s="56">
        <v>1595217.47</v>
      </c>
      <c r="F71" s="56">
        <v>1237723.3</v>
      </c>
      <c r="G71" s="56">
        <v>132785.01999999999</v>
      </c>
      <c r="H71" s="56">
        <v>490279.19</v>
      </c>
      <c r="I71" s="56">
        <v>119347.72</v>
      </c>
      <c r="J71" s="56">
        <v>609626.91</v>
      </c>
    </row>
    <row r="72" spans="2:10" ht="30" customHeight="1" x14ac:dyDescent="0.2">
      <c r="B72" s="74"/>
      <c r="C72" s="75"/>
      <c r="D72" s="16" t="s">
        <v>12</v>
      </c>
      <c r="E72" s="56">
        <v>319892.74</v>
      </c>
      <c r="F72" s="56">
        <v>257041.89</v>
      </c>
      <c r="G72" s="56">
        <v>4075.48</v>
      </c>
      <c r="H72" s="56">
        <v>66926.33</v>
      </c>
      <c r="I72" s="56">
        <v>70.260000000000005</v>
      </c>
      <c r="J72" s="56">
        <v>66996.58</v>
      </c>
    </row>
    <row r="73" spans="2:10" ht="30" customHeight="1" x14ac:dyDescent="0.2">
      <c r="B73" s="74"/>
      <c r="C73" s="75"/>
      <c r="D73" s="16" t="s">
        <v>13</v>
      </c>
      <c r="E73" s="56">
        <v>625194.56000000006</v>
      </c>
      <c r="F73" s="56">
        <v>469826.65</v>
      </c>
      <c r="G73" s="56">
        <v>15405.81</v>
      </c>
      <c r="H73" s="56">
        <v>170773.73</v>
      </c>
      <c r="I73" s="56">
        <v>58525.06</v>
      </c>
      <c r="J73" s="56">
        <v>229298.79</v>
      </c>
    </row>
    <row r="74" spans="2:10" ht="30" customHeight="1" x14ac:dyDescent="0.2">
      <c r="B74" s="74"/>
      <c r="C74" s="75"/>
      <c r="D74" s="16" t="s">
        <v>14</v>
      </c>
      <c r="E74" s="56">
        <v>51572.98</v>
      </c>
      <c r="F74" s="56">
        <v>36884.5</v>
      </c>
      <c r="G74" s="56">
        <v>-0.36</v>
      </c>
      <c r="H74" s="56">
        <v>14688.12</v>
      </c>
      <c r="I74" s="56">
        <v>2293.14</v>
      </c>
      <c r="J74" s="56">
        <v>16981.259999999998</v>
      </c>
    </row>
    <row r="75" spans="2:10" ht="30" customHeight="1" x14ac:dyDescent="0.2">
      <c r="B75" s="30">
        <v>5240</v>
      </c>
      <c r="C75" s="50" t="s">
        <v>48</v>
      </c>
      <c r="D75" s="30" t="s">
        <v>11</v>
      </c>
      <c r="E75" s="58">
        <v>27836.61</v>
      </c>
      <c r="F75" s="58">
        <v>17010.310000000001</v>
      </c>
      <c r="G75" s="58">
        <v>0</v>
      </c>
      <c r="H75" s="58">
        <v>10826.3</v>
      </c>
      <c r="I75" s="58">
        <v>0</v>
      </c>
      <c r="J75" s="58">
        <v>10826.3</v>
      </c>
    </row>
    <row r="76" spans="2:10" ht="30" customHeight="1" thickBot="1" x14ac:dyDescent="0.25">
      <c r="B76" s="31">
        <v>5260</v>
      </c>
      <c r="C76" s="38" t="s">
        <v>51</v>
      </c>
      <c r="D76" s="31" t="s">
        <v>11</v>
      </c>
      <c r="E76" s="60">
        <v>44206.43</v>
      </c>
      <c r="F76" s="60">
        <v>0</v>
      </c>
      <c r="G76" s="60">
        <v>0</v>
      </c>
      <c r="H76" s="60">
        <v>0</v>
      </c>
      <c r="I76" s="60">
        <v>2612.06</v>
      </c>
      <c r="J76" s="60">
        <v>46818.49</v>
      </c>
    </row>
  </sheetData>
  <sortState ref="B12:L83">
    <sortCondition ref="B12:B83"/>
  </sortState>
  <mergeCells count="48">
    <mergeCell ref="B16:B18"/>
    <mergeCell ref="C16:C18"/>
    <mergeCell ref="B19:B21"/>
    <mergeCell ref="C19:C21"/>
    <mergeCell ref="J8:J10"/>
    <mergeCell ref="F8:F10"/>
    <mergeCell ref="G8:G10"/>
    <mergeCell ref="H8:H10"/>
    <mergeCell ref="I8:I10"/>
    <mergeCell ref="B12:B15"/>
    <mergeCell ref="C12:C15"/>
    <mergeCell ref="B3:F3"/>
    <mergeCell ref="B8:B10"/>
    <mergeCell ref="C8:C10"/>
    <mergeCell ref="D8:D10"/>
    <mergeCell ref="E8:E10"/>
    <mergeCell ref="B23:B25"/>
    <mergeCell ref="C23:C25"/>
    <mergeCell ref="B28:B31"/>
    <mergeCell ref="C28:C31"/>
    <mergeCell ref="B32:B33"/>
    <mergeCell ref="C32:C33"/>
    <mergeCell ref="B34:B37"/>
    <mergeCell ref="C34:C37"/>
    <mergeCell ref="B38:B40"/>
    <mergeCell ref="C38:C40"/>
    <mergeCell ref="B41:B43"/>
    <mergeCell ref="C41:C43"/>
    <mergeCell ref="B44:B47"/>
    <mergeCell ref="C44:C47"/>
    <mergeCell ref="B48:B49"/>
    <mergeCell ref="C48:C49"/>
    <mergeCell ref="B50:B53"/>
    <mergeCell ref="C50:C53"/>
    <mergeCell ref="B54:B56"/>
    <mergeCell ref="C54:C56"/>
    <mergeCell ref="B57:B58"/>
    <mergeCell ref="C57:C58"/>
    <mergeCell ref="B59:B60"/>
    <mergeCell ref="C59:C60"/>
    <mergeCell ref="B71:B74"/>
    <mergeCell ref="C71:C74"/>
    <mergeCell ref="B61:B63"/>
    <mergeCell ref="C61:C63"/>
    <mergeCell ref="B64:B67"/>
    <mergeCell ref="C64:C67"/>
    <mergeCell ref="B68:B70"/>
    <mergeCell ref="C68:C70"/>
  </mergeCells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6"/>
  <sheetViews>
    <sheetView topLeftCell="A4" workbookViewId="0">
      <selection activeCell="A8" sqref="A8:XFD10"/>
    </sheetView>
  </sheetViews>
  <sheetFormatPr baseColWidth="10" defaultColWidth="9.140625" defaultRowHeight="12.75" x14ac:dyDescent="0.2"/>
  <cols>
    <col min="1" max="1" width="3.5703125" style="6" customWidth="1"/>
    <col min="2" max="2" width="12.42578125" style="17" customWidth="1"/>
    <col min="3" max="3" width="62.42578125" style="17" customWidth="1"/>
    <col min="4" max="4" width="15.28515625" style="6" customWidth="1"/>
    <col min="5" max="11" width="16.7109375" style="6" customWidth="1"/>
    <col min="12" max="12" width="13.140625" style="6" bestFit="1" customWidth="1"/>
    <col min="13" max="15" width="9.140625" style="6"/>
    <col min="16" max="16" width="10" style="6" bestFit="1" customWidth="1"/>
    <col min="17" max="255" width="9.140625" style="6"/>
    <col min="256" max="256" width="3.5703125" style="6" customWidth="1"/>
    <col min="257" max="257" width="12.42578125" style="6" customWidth="1"/>
    <col min="258" max="258" width="62.42578125" style="6" customWidth="1"/>
    <col min="259" max="259" width="15.28515625" style="6" customWidth="1"/>
    <col min="260" max="260" width="16.140625" style="6" customWidth="1"/>
    <col min="261" max="261" width="14.28515625" style="6" bestFit="1" customWidth="1"/>
    <col min="262" max="262" width="13.28515625" style="6" customWidth="1"/>
    <col min="263" max="263" width="16.7109375" style="6" customWidth="1"/>
    <col min="264" max="264" width="15.140625" style="6" customWidth="1"/>
    <col min="265" max="511" width="9.140625" style="6"/>
    <col min="512" max="512" width="3.5703125" style="6" customWidth="1"/>
    <col min="513" max="513" width="12.42578125" style="6" customWidth="1"/>
    <col min="514" max="514" width="62.42578125" style="6" customWidth="1"/>
    <col min="515" max="515" width="15.28515625" style="6" customWidth="1"/>
    <col min="516" max="516" width="16.140625" style="6" customWidth="1"/>
    <col min="517" max="517" width="14.28515625" style="6" bestFit="1" customWidth="1"/>
    <col min="518" max="518" width="13.28515625" style="6" customWidth="1"/>
    <col min="519" max="519" width="16.7109375" style="6" customWidth="1"/>
    <col min="520" max="520" width="15.140625" style="6" customWidth="1"/>
    <col min="521" max="767" width="9.140625" style="6"/>
    <col min="768" max="768" width="3.5703125" style="6" customWidth="1"/>
    <col min="769" max="769" width="12.42578125" style="6" customWidth="1"/>
    <col min="770" max="770" width="62.42578125" style="6" customWidth="1"/>
    <col min="771" max="771" width="15.28515625" style="6" customWidth="1"/>
    <col min="772" max="772" width="16.140625" style="6" customWidth="1"/>
    <col min="773" max="773" width="14.28515625" style="6" bestFit="1" customWidth="1"/>
    <col min="774" max="774" width="13.28515625" style="6" customWidth="1"/>
    <col min="775" max="775" width="16.7109375" style="6" customWidth="1"/>
    <col min="776" max="776" width="15.140625" style="6" customWidth="1"/>
    <col min="777" max="1023" width="9.140625" style="6"/>
    <col min="1024" max="1024" width="3.5703125" style="6" customWidth="1"/>
    <col min="1025" max="1025" width="12.42578125" style="6" customWidth="1"/>
    <col min="1026" max="1026" width="62.42578125" style="6" customWidth="1"/>
    <col min="1027" max="1027" width="15.28515625" style="6" customWidth="1"/>
    <col min="1028" max="1028" width="16.140625" style="6" customWidth="1"/>
    <col min="1029" max="1029" width="14.28515625" style="6" bestFit="1" customWidth="1"/>
    <col min="1030" max="1030" width="13.28515625" style="6" customWidth="1"/>
    <col min="1031" max="1031" width="16.7109375" style="6" customWidth="1"/>
    <col min="1032" max="1032" width="15.140625" style="6" customWidth="1"/>
    <col min="1033" max="1279" width="9.140625" style="6"/>
    <col min="1280" max="1280" width="3.5703125" style="6" customWidth="1"/>
    <col min="1281" max="1281" width="12.42578125" style="6" customWidth="1"/>
    <col min="1282" max="1282" width="62.42578125" style="6" customWidth="1"/>
    <col min="1283" max="1283" width="15.28515625" style="6" customWidth="1"/>
    <col min="1284" max="1284" width="16.140625" style="6" customWidth="1"/>
    <col min="1285" max="1285" width="14.28515625" style="6" bestFit="1" customWidth="1"/>
    <col min="1286" max="1286" width="13.28515625" style="6" customWidth="1"/>
    <col min="1287" max="1287" width="16.7109375" style="6" customWidth="1"/>
    <col min="1288" max="1288" width="15.140625" style="6" customWidth="1"/>
    <col min="1289" max="1535" width="9.140625" style="6"/>
    <col min="1536" max="1536" width="3.5703125" style="6" customWidth="1"/>
    <col min="1537" max="1537" width="12.42578125" style="6" customWidth="1"/>
    <col min="1538" max="1538" width="62.42578125" style="6" customWidth="1"/>
    <col min="1539" max="1539" width="15.28515625" style="6" customWidth="1"/>
    <col min="1540" max="1540" width="16.140625" style="6" customWidth="1"/>
    <col min="1541" max="1541" width="14.28515625" style="6" bestFit="1" customWidth="1"/>
    <col min="1542" max="1542" width="13.28515625" style="6" customWidth="1"/>
    <col min="1543" max="1543" width="16.7109375" style="6" customWidth="1"/>
    <col min="1544" max="1544" width="15.140625" style="6" customWidth="1"/>
    <col min="1545" max="1791" width="9.140625" style="6"/>
    <col min="1792" max="1792" width="3.5703125" style="6" customWidth="1"/>
    <col min="1793" max="1793" width="12.42578125" style="6" customWidth="1"/>
    <col min="1794" max="1794" width="62.42578125" style="6" customWidth="1"/>
    <col min="1795" max="1795" width="15.28515625" style="6" customWidth="1"/>
    <col min="1796" max="1796" width="16.140625" style="6" customWidth="1"/>
    <col min="1797" max="1797" width="14.28515625" style="6" bestFit="1" customWidth="1"/>
    <col min="1798" max="1798" width="13.28515625" style="6" customWidth="1"/>
    <col min="1799" max="1799" width="16.7109375" style="6" customWidth="1"/>
    <col min="1800" max="1800" width="15.140625" style="6" customWidth="1"/>
    <col min="1801" max="2047" width="9.140625" style="6"/>
    <col min="2048" max="2048" width="3.5703125" style="6" customWidth="1"/>
    <col min="2049" max="2049" width="12.42578125" style="6" customWidth="1"/>
    <col min="2050" max="2050" width="62.42578125" style="6" customWidth="1"/>
    <col min="2051" max="2051" width="15.28515625" style="6" customWidth="1"/>
    <col min="2052" max="2052" width="16.140625" style="6" customWidth="1"/>
    <col min="2053" max="2053" width="14.28515625" style="6" bestFit="1" customWidth="1"/>
    <col min="2054" max="2054" width="13.28515625" style="6" customWidth="1"/>
    <col min="2055" max="2055" width="16.7109375" style="6" customWidth="1"/>
    <col min="2056" max="2056" width="15.140625" style="6" customWidth="1"/>
    <col min="2057" max="2303" width="9.140625" style="6"/>
    <col min="2304" max="2304" width="3.5703125" style="6" customWidth="1"/>
    <col min="2305" max="2305" width="12.42578125" style="6" customWidth="1"/>
    <col min="2306" max="2306" width="62.42578125" style="6" customWidth="1"/>
    <col min="2307" max="2307" width="15.28515625" style="6" customWidth="1"/>
    <col min="2308" max="2308" width="16.140625" style="6" customWidth="1"/>
    <col min="2309" max="2309" width="14.28515625" style="6" bestFit="1" customWidth="1"/>
    <col min="2310" max="2310" width="13.28515625" style="6" customWidth="1"/>
    <col min="2311" max="2311" width="16.7109375" style="6" customWidth="1"/>
    <col min="2312" max="2312" width="15.140625" style="6" customWidth="1"/>
    <col min="2313" max="2559" width="9.140625" style="6"/>
    <col min="2560" max="2560" width="3.5703125" style="6" customWidth="1"/>
    <col min="2561" max="2561" width="12.42578125" style="6" customWidth="1"/>
    <col min="2562" max="2562" width="62.42578125" style="6" customWidth="1"/>
    <col min="2563" max="2563" width="15.28515625" style="6" customWidth="1"/>
    <col min="2564" max="2564" width="16.140625" style="6" customWidth="1"/>
    <col min="2565" max="2565" width="14.28515625" style="6" bestFit="1" customWidth="1"/>
    <col min="2566" max="2566" width="13.28515625" style="6" customWidth="1"/>
    <col min="2567" max="2567" width="16.7109375" style="6" customWidth="1"/>
    <col min="2568" max="2568" width="15.140625" style="6" customWidth="1"/>
    <col min="2569" max="2815" width="9.140625" style="6"/>
    <col min="2816" max="2816" width="3.5703125" style="6" customWidth="1"/>
    <col min="2817" max="2817" width="12.42578125" style="6" customWidth="1"/>
    <col min="2818" max="2818" width="62.42578125" style="6" customWidth="1"/>
    <col min="2819" max="2819" width="15.28515625" style="6" customWidth="1"/>
    <col min="2820" max="2820" width="16.140625" style="6" customWidth="1"/>
    <col min="2821" max="2821" width="14.28515625" style="6" bestFit="1" customWidth="1"/>
    <col min="2822" max="2822" width="13.28515625" style="6" customWidth="1"/>
    <col min="2823" max="2823" width="16.7109375" style="6" customWidth="1"/>
    <col min="2824" max="2824" width="15.140625" style="6" customWidth="1"/>
    <col min="2825" max="3071" width="9.140625" style="6"/>
    <col min="3072" max="3072" width="3.5703125" style="6" customWidth="1"/>
    <col min="3073" max="3073" width="12.42578125" style="6" customWidth="1"/>
    <col min="3074" max="3074" width="62.42578125" style="6" customWidth="1"/>
    <col min="3075" max="3075" width="15.28515625" style="6" customWidth="1"/>
    <col min="3076" max="3076" width="16.140625" style="6" customWidth="1"/>
    <col min="3077" max="3077" width="14.28515625" style="6" bestFit="1" customWidth="1"/>
    <col min="3078" max="3078" width="13.28515625" style="6" customWidth="1"/>
    <col min="3079" max="3079" width="16.7109375" style="6" customWidth="1"/>
    <col min="3080" max="3080" width="15.140625" style="6" customWidth="1"/>
    <col min="3081" max="3327" width="9.140625" style="6"/>
    <col min="3328" max="3328" width="3.5703125" style="6" customWidth="1"/>
    <col min="3329" max="3329" width="12.42578125" style="6" customWidth="1"/>
    <col min="3330" max="3330" width="62.42578125" style="6" customWidth="1"/>
    <col min="3331" max="3331" width="15.28515625" style="6" customWidth="1"/>
    <col min="3332" max="3332" width="16.140625" style="6" customWidth="1"/>
    <col min="3333" max="3333" width="14.28515625" style="6" bestFit="1" customWidth="1"/>
    <col min="3334" max="3334" width="13.28515625" style="6" customWidth="1"/>
    <col min="3335" max="3335" width="16.7109375" style="6" customWidth="1"/>
    <col min="3336" max="3336" width="15.140625" style="6" customWidth="1"/>
    <col min="3337" max="3583" width="9.140625" style="6"/>
    <col min="3584" max="3584" width="3.5703125" style="6" customWidth="1"/>
    <col min="3585" max="3585" width="12.42578125" style="6" customWidth="1"/>
    <col min="3586" max="3586" width="62.42578125" style="6" customWidth="1"/>
    <col min="3587" max="3587" width="15.28515625" style="6" customWidth="1"/>
    <col min="3588" max="3588" width="16.140625" style="6" customWidth="1"/>
    <col min="3589" max="3589" width="14.28515625" style="6" bestFit="1" customWidth="1"/>
    <col min="3590" max="3590" width="13.28515625" style="6" customWidth="1"/>
    <col min="3591" max="3591" width="16.7109375" style="6" customWidth="1"/>
    <col min="3592" max="3592" width="15.140625" style="6" customWidth="1"/>
    <col min="3593" max="3839" width="9.140625" style="6"/>
    <col min="3840" max="3840" width="3.5703125" style="6" customWidth="1"/>
    <col min="3841" max="3841" width="12.42578125" style="6" customWidth="1"/>
    <col min="3842" max="3842" width="62.42578125" style="6" customWidth="1"/>
    <col min="3843" max="3843" width="15.28515625" style="6" customWidth="1"/>
    <col min="3844" max="3844" width="16.140625" style="6" customWidth="1"/>
    <col min="3845" max="3845" width="14.28515625" style="6" bestFit="1" customWidth="1"/>
    <col min="3846" max="3846" width="13.28515625" style="6" customWidth="1"/>
    <col min="3847" max="3847" width="16.7109375" style="6" customWidth="1"/>
    <col min="3848" max="3848" width="15.140625" style="6" customWidth="1"/>
    <col min="3849" max="4095" width="9.140625" style="6"/>
    <col min="4096" max="4096" width="3.5703125" style="6" customWidth="1"/>
    <col min="4097" max="4097" width="12.42578125" style="6" customWidth="1"/>
    <col min="4098" max="4098" width="62.42578125" style="6" customWidth="1"/>
    <col min="4099" max="4099" width="15.28515625" style="6" customWidth="1"/>
    <col min="4100" max="4100" width="16.140625" style="6" customWidth="1"/>
    <col min="4101" max="4101" width="14.28515625" style="6" bestFit="1" customWidth="1"/>
    <col min="4102" max="4102" width="13.28515625" style="6" customWidth="1"/>
    <col min="4103" max="4103" width="16.7109375" style="6" customWidth="1"/>
    <col min="4104" max="4104" width="15.140625" style="6" customWidth="1"/>
    <col min="4105" max="4351" width="9.140625" style="6"/>
    <col min="4352" max="4352" width="3.5703125" style="6" customWidth="1"/>
    <col min="4353" max="4353" width="12.42578125" style="6" customWidth="1"/>
    <col min="4354" max="4354" width="62.42578125" style="6" customWidth="1"/>
    <col min="4355" max="4355" width="15.28515625" style="6" customWidth="1"/>
    <col min="4356" max="4356" width="16.140625" style="6" customWidth="1"/>
    <col min="4357" max="4357" width="14.28515625" style="6" bestFit="1" customWidth="1"/>
    <col min="4358" max="4358" width="13.28515625" style="6" customWidth="1"/>
    <col min="4359" max="4359" width="16.7109375" style="6" customWidth="1"/>
    <col min="4360" max="4360" width="15.140625" style="6" customWidth="1"/>
    <col min="4361" max="4607" width="9.140625" style="6"/>
    <col min="4608" max="4608" width="3.5703125" style="6" customWidth="1"/>
    <col min="4609" max="4609" width="12.42578125" style="6" customWidth="1"/>
    <col min="4610" max="4610" width="62.42578125" style="6" customWidth="1"/>
    <col min="4611" max="4611" width="15.28515625" style="6" customWidth="1"/>
    <col min="4612" max="4612" width="16.140625" style="6" customWidth="1"/>
    <col min="4613" max="4613" width="14.28515625" style="6" bestFit="1" customWidth="1"/>
    <col min="4614" max="4614" width="13.28515625" style="6" customWidth="1"/>
    <col min="4615" max="4615" width="16.7109375" style="6" customWidth="1"/>
    <col min="4616" max="4616" width="15.140625" style="6" customWidth="1"/>
    <col min="4617" max="4863" width="9.140625" style="6"/>
    <col min="4864" max="4864" width="3.5703125" style="6" customWidth="1"/>
    <col min="4865" max="4865" width="12.42578125" style="6" customWidth="1"/>
    <col min="4866" max="4866" width="62.42578125" style="6" customWidth="1"/>
    <col min="4867" max="4867" width="15.28515625" style="6" customWidth="1"/>
    <col min="4868" max="4868" width="16.140625" style="6" customWidth="1"/>
    <col min="4869" max="4869" width="14.28515625" style="6" bestFit="1" customWidth="1"/>
    <col min="4870" max="4870" width="13.28515625" style="6" customWidth="1"/>
    <col min="4871" max="4871" width="16.7109375" style="6" customWidth="1"/>
    <col min="4872" max="4872" width="15.140625" style="6" customWidth="1"/>
    <col min="4873" max="5119" width="9.140625" style="6"/>
    <col min="5120" max="5120" width="3.5703125" style="6" customWidth="1"/>
    <col min="5121" max="5121" width="12.42578125" style="6" customWidth="1"/>
    <col min="5122" max="5122" width="62.42578125" style="6" customWidth="1"/>
    <col min="5123" max="5123" width="15.28515625" style="6" customWidth="1"/>
    <col min="5124" max="5124" width="16.140625" style="6" customWidth="1"/>
    <col min="5125" max="5125" width="14.28515625" style="6" bestFit="1" customWidth="1"/>
    <col min="5126" max="5126" width="13.28515625" style="6" customWidth="1"/>
    <col min="5127" max="5127" width="16.7109375" style="6" customWidth="1"/>
    <col min="5128" max="5128" width="15.140625" style="6" customWidth="1"/>
    <col min="5129" max="5375" width="9.140625" style="6"/>
    <col min="5376" max="5376" width="3.5703125" style="6" customWidth="1"/>
    <col min="5377" max="5377" width="12.42578125" style="6" customWidth="1"/>
    <col min="5378" max="5378" width="62.42578125" style="6" customWidth="1"/>
    <col min="5379" max="5379" width="15.28515625" style="6" customWidth="1"/>
    <col min="5380" max="5380" width="16.140625" style="6" customWidth="1"/>
    <col min="5381" max="5381" width="14.28515625" style="6" bestFit="1" customWidth="1"/>
    <col min="5382" max="5382" width="13.28515625" style="6" customWidth="1"/>
    <col min="5383" max="5383" width="16.7109375" style="6" customWidth="1"/>
    <col min="5384" max="5384" width="15.140625" style="6" customWidth="1"/>
    <col min="5385" max="5631" width="9.140625" style="6"/>
    <col min="5632" max="5632" width="3.5703125" style="6" customWidth="1"/>
    <col min="5633" max="5633" width="12.42578125" style="6" customWidth="1"/>
    <col min="5634" max="5634" width="62.42578125" style="6" customWidth="1"/>
    <col min="5635" max="5635" width="15.28515625" style="6" customWidth="1"/>
    <col min="5636" max="5636" width="16.140625" style="6" customWidth="1"/>
    <col min="5637" max="5637" width="14.28515625" style="6" bestFit="1" customWidth="1"/>
    <col min="5638" max="5638" width="13.28515625" style="6" customWidth="1"/>
    <col min="5639" max="5639" width="16.7109375" style="6" customWidth="1"/>
    <col min="5640" max="5640" width="15.140625" style="6" customWidth="1"/>
    <col min="5641" max="5887" width="9.140625" style="6"/>
    <col min="5888" max="5888" width="3.5703125" style="6" customWidth="1"/>
    <col min="5889" max="5889" width="12.42578125" style="6" customWidth="1"/>
    <col min="5890" max="5890" width="62.42578125" style="6" customWidth="1"/>
    <col min="5891" max="5891" width="15.28515625" style="6" customWidth="1"/>
    <col min="5892" max="5892" width="16.140625" style="6" customWidth="1"/>
    <col min="5893" max="5893" width="14.28515625" style="6" bestFit="1" customWidth="1"/>
    <col min="5894" max="5894" width="13.28515625" style="6" customWidth="1"/>
    <col min="5895" max="5895" width="16.7109375" style="6" customWidth="1"/>
    <col min="5896" max="5896" width="15.140625" style="6" customWidth="1"/>
    <col min="5897" max="6143" width="9.140625" style="6"/>
    <col min="6144" max="6144" width="3.5703125" style="6" customWidth="1"/>
    <col min="6145" max="6145" width="12.42578125" style="6" customWidth="1"/>
    <col min="6146" max="6146" width="62.42578125" style="6" customWidth="1"/>
    <col min="6147" max="6147" width="15.28515625" style="6" customWidth="1"/>
    <col min="6148" max="6148" width="16.140625" style="6" customWidth="1"/>
    <col min="6149" max="6149" width="14.28515625" style="6" bestFit="1" customWidth="1"/>
    <col min="6150" max="6150" width="13.28515625" style="6" customWidth="1"/>
    <col min="6151" max="6151" width="16.7109375" style="6" customWidth="1"/>
    <col min="6152" max="6152" width="15.140625" style="6" customWidth="1"/>
    <col min="6153" max="6399" width="9.140625" style="6"/>
    <col min="6400" max="6400" width="3.5703125" style="6" customWidth="1"/>
    <col min="6401" max="6401" width="12.42578125" style="6" customWidth="1"/>
    <col min="6402" max="6402" width="62.42578125" style="6" customWidth="1"/>
    <col min="6403" max="6403" width="15.28515625" style="6" customWidth="1"/>
    <col min="6404" max="6404" width="16.140625" style="6" customWidth="1"/>
    <col min="6405" max="6405" width="14.28515625" style="6" bestFit="1" customWidth="1"/>
    <col min="6406" max="6406" width="13.28515625" style="6" customWidth="1"/>
    <col min="6407" max="6407" width="16.7109375" style="6" customWidth="1"/>
    <col min="6408" max="6408" width="15.140625" style="6" customWidth="1"/>
    <col min="6409" max="6655" width="9.140625" style="6"/>
    <col min="6656" max="6656" width="3.5703125" style="6" customWidth="1"/>
    <col min="6657" max="6657" width="12.42578125" style="6" customWidth="1"/>
    <col min="6658" max="6658" width="62.42578125" style="6" customWidth="1"/>
    <col min="6659" max="6659" width="15.28515625" style="6" customWidth="1"/>
    <col min="6660" max="6660" width="16.140625" style="6" customWidth="1"/>
    <col min="6661" max="6661" width="14.28515625" style="6" bestFit="1" customWidth="1"/>
    <col min="6662" max="6662" width="13.28515625" style="6" customWidth="1"/>
    <col min="6663" max="6663" width="16.7109375" style="6" customWidth="1"/>
    <col min="6664" max="6664" width="15.140625" style="6" customWidth="1"/>
    <col min="6665" max="6911" width="9.140625" style="6"/>
    <col min="6912" max="6912" width="3.5703125" style="6" customWidth="1"/>
    <col min="6913" max="6913" width="12.42578125" style="6" customWidth="1"/>
    <col min="6914" max="6914" width="62.42578125" style="6" customWidth="1"/>
    <col min="6915" max="6915" width="15.28515625" style="6" customWidth="1"/>
    <col min="6916" max="6916" width="16.140625" style="6" customWidth="1"/>
    <col min="6917" max="6917" width="14.28515625" style="6" bestFit="1" customWidth="1"/>
    <col min="6918" max="6918" width="13.28515625" style="6" customWidth="1"/>
    <col min="6919" max="6919" width="16.7109375" style="6" customWidth="1"/>
    <col min="6920" max="6920" width="15.140625" style="6" customWidth="1"/>
    <col min="6921" max="7167" width="9.140625" style="6"/>
    <col min="7168" max="7168" width="3.5703125" style="6" customWidth="1"/>
    <col min="7169" max="7169" width="12.42578125" style="6" customWidth="1"/>
    <col min="7170" max="7170" width="62.42578125" style="6" customWidth="1"/>
    <col min="7171" max="7171" width="15.28515625" style="6" customWidth="1"/>
    <col min="7172" max="7172" width="16.140625" style="6" customWidth="1"/>
    <col min="7173" max="7173" width="14.28515625" style="6" bestFit="1" customWidth="1"/>
    <col min="7174" max="7174" width="13.28515625" style="6" customWidth="1"/>
    <col min="7175" max="7175" width="16.7109375" style="6" customWidth="1"/>
    <col min="7176" max="7176" width="15.140625" style="6" customWidth="1"/>
    <col min="7177" max="7423" width="9.140625" style="6"/>
    <col min="7424" max="7424" width="3.5703125" style="6" customWidth="1"/>
    <col min="7425" max="7425" width="12.42578125" style="6" customWidth="1"/>
    <col min="7426" max="7426" width="62.42578125" style="6" customWidth="1"/>
    <col min="7427" max="7427" width="15.28515625" style="6" customWidth="1"/>
    <col min="7428" max="7428" width="16.140625" style="6" customWidth="1"/>
    <col min="7429" max="7429" width="14.28515625" style="6" bestFit="1" customWidth="1"/>
    <col min="7430" max="7430" width="13.28515625" style="6" customWidth="1"/>
    <col min="7431" max="7431" width="16.7109375" style="6" customWidth="1"/>
    <col min="7432" max="7432" width="15.140625" style="6" customWidth="1"/>
    <col min="7433" max="7679" width="9.140625" style="6"/>
    <col min="7680" max="7680" width="3.5703125" style="6" customWidth="1"/>
    <col min="7681" max="7681" width="12.42578125" style="6" customWidth="1"/>
    <col min="7682" max="7682" width="62.42578125" style="6" customWidth="1"/>
    <col min="7683" max="7683" width="15.28515625" style="6" customWidth="1"/>
    <col min="7684" max="7684" width="16.140625" style="6" customWidth="1"/>
    <col min="7685" max="7685" width="14.28515625" style="6" bestFit="1" customWidth="1"/>
    <col min="7686" max="7686" width="13.28515625" style="6" customWidth="1"/>
    <col min="7687" max="7687" width="16.7109375" style="6" customWidth="1"/>
    <col min="7688" max="7688" width="15.140625" style="6" customWidth="1"/>
    <col min="7689" max="7935" width="9.140625" style="6"/>
    <col min="7936" max="7936" width="3.5703125" style="6" customWidth="1"/>
    <col min="7937" max="7937" width="12.42578125" style="6" customWidth="1"/>
    <col min="7938" max="7938" width="62.42578125" style="6" customWidth="1"/>
    <col min="7939" max="7939" width="15.28515625" style="6" customWidth="1"/>
    <col min="7940" max="7940" width="16.140625" style="6" customWidth="1"/>
    <col min="7941" max="7941" width="14.28515625" style="6" bestFit="1" customWidth="1"/>
    <col min="7942" max="7942" width="13.28515625" style="6" customWidth="1"/>
    <col min="7943" max="7943" width="16.7109375" style="6" customWidth="1"/>
    <col min="7944" max="7944" width="15.140625" style="6" customWidth="1"/>
    <col min="7945" max="8191" width="9.140625" style="6"/>
    <col min="8192" max="8192" width="3.5703125" style="6" customWidth="1"/>
    <col min="8193" max="8193" width="12.42578125" style="6" customWidth="1"/>
    <col min="8194" max="8194" width="62.42578125" style="6" customWidth="1"/>
    <col min="8195" max="8195" width="15.28515625" style="6" customWidth="1"/>
    <col min="8196" max="8196" width="16.140625" style="6" customWidth="1"/>
    <col min="8197" max="8197" width="14.28515625" style="6" bestFit="1" customWidth="1"/>
    <col min="8198" max="8198" width="13.28515625" style="6" customWidth="1"/>
    <col min="8199" max="8199" width="16.7109375" style="6" customWidth="1"/>
    <col min="8200" max="8200" width="15.140625" style="6" customWidth="1"/>
    <col min="8201" max="8447" width="9.140625" style="6"/>
    <col min="8448" max="8448" width="3.5703125" style="6" customWidth="1"/>
    <col min="8449" max="8449" width="12.42578125" style="6" customWidth="1"/>
    <col min="8450" max="8450" width="62.42578125" style="6" customWidth="1"/>
    <col min="8451" max="8451" width="15.28515625" style="6" customWidth="1"/>
    <col min="8452" max="8452" width="16.140625" style="6" customWidth="1"/>
    <col min="8453" max="8453" width="14.28515625" style="6" bestFit="1" customWidth="1"/>
    <col min="8454" max="8454" width="13.28515625" style="6" customWidth="1"/>
    <col min="8455" max="8455" width="16.7109375" style="6" customWidth="1"/>
    <col min="8456" max="8456" width="15.140625" style="6" customWidth="1"/>
    <col min="8457" max="8703" width="9.140625" style="6"/>
    <col min="8704" max="8704" width="3.5703125" style="6" customWidth="1"/>
    <col min="8705" max="8705" width="12.42578125" style="6" customWidth="1"/>
    <col min="8706" max="8706" width="62.42578125" style="6" customWidth="1"/>
    <col min="8707" max="8707" width="15.28515625" style="6" customWidth="1"/>
    <col min="8708" max="8708" width="16.140625" style="6" customWidth="1"/>
    <col min="8709" max="8709" width="14.28515625" style="6" bestFit="1" customWidth="1"/>
    <col min="8710" max="8710" width="13.28515625" style="6" customWidth="1"/>
    <col min="8711" max="8711" width="16.7109375" style="6" customWidth="1"/>
    <col min="8712" max="8712" width="15.140625" style="6" customWidth="1"/>
    <col min="8713" max="8959" width="9.140625" style="6"/>
    <col min="8960" max="8960" width="3.5703125" style="6" customWidth="1"/>
    <col min="8961" max="8961" width="12.42578125" style="6" customWidth="1"/>
    <col min="8962" max="8962" width="62.42578125" style="6" customWidth="1"/>
    <col min="8963" max="8963" width="15.28515625" style="6" customWidth="1"/>
    <col min="8964" max="8964" width="16.140625" style="6" customWidth="1"/>
    <col min="8965" max="8965" width="14.28515625" style="6" bestFit="1" customWidth="1"/>
    <col min="8966" max="8966" width="13.28515625" style="6" customWidth="1"/>
    <col min="8967" max="8967" width="16.7109375" style="6" customWidth="1"/>
    <col min="8968" max="8968" width="15.140625" style="6" customWidth="1"/>
    <col min="8969" max="9215" width="9.140625" style="6"/>
    <col min="9216" max="9216" width="3.5703125" style="6" customWidth="1"/>
    <col min="9217" max="9217" width="12.42578125" style="6" customWidth="1"/>
    <col min="9218" max="9218" width="62.42578125" style="6" customWidth="1"/>
    <col min="9219" max="9219" width="15.28515625" style="6" customWidth="1"/>
    <col min="9220" max="9220" width="16.140625" style="6" customWidth="1"/>
    <col min="9221" max="9221" width="14.28515625" style="6" bestFit="1" customWidth="1"/>
    <col min="9222" max="9222" width="13.28515625" style="6" customWidth="1"/>
    <col min="9223" max="9223" width="16.7109375" style="6" customWidth="1"/>
    <col min="9224" max="9224" width="15.140625" style="6" customWidth="1"/>
    <col min="9225" max="9471" width="9.140625" style="6"/>
    <col min="9472" max="9472" width="3.5703125" style="6" customWidth="1"/>
    <col min="9473" max="9473" width="12.42578125" style="6" customWidth="1"/>
    <col min="9474" max="9474" width="62.42578125" style="6" customWidth="1"/>
    <col min="9475" max="9475" width="15.28515625" style="6" customWidth="1"/>
    <col min="9476" max="9476" width="16.140625" style="6" customWidth="1"/>
    <col min="9477" max="9477" width="14.28515625" style="6" bestFit="1" customWidth="1"/>
    <col min="9478" max="9478" width="13.28515625" style="6" customWidth="1"/>
    <col min="9479" max="9479" width="16.7109375" style="6" customWidth="1"/>
    <col min="9480" max="9480" width="15.140625" style="6" customWidth="1"/>
    <col min="9481" max="9727" width="9.140625" style="6"/>
    <col min="9728" max="9728" width="3.5703125" style="6" customWidth="1"/>
    <col min="9729" max="9729" width="12.42578125" style="6" customWidth="1"/>
    <col min="9730" max="9730" width="62.42578125" style="6" customWidth="1"/>
    <col min="9731" max="9731" width="15.28515625" style="6" customWidth="1"/>
    <col min="9732" max="9732" width="16.140625" style="6" customWidth="1"/>
    <col min="9733" max="9733" width="14.28515625" style="6" bestFit="1" customWidth="1"/>
    <col min="9734" max="9734" width="13.28515625" style="6" customWidth="1"/>
    <col min="9735" max="9735" width="16.7109375" style="6" customWidth="1"/>
    <col min="9736" max="9736" width="15.140625" style="6" customWidth="1"/>
    <col min="9737" max="9983" width="9.140625" style="6"/>
    <col min="9984" max="9984" width="3.5703125" style="6" customWidth="1"/>
    <col min="9985" max="9985" width="12.42578125" style="6" customWidth="1"/>
    <col min="9986" max="9986" width="62.42578125" style="6" customWidth="1"/>
    <col min="9987" max="9987" width="15.28515625" style="6" customWidth="1"/>
    <col min="9988" max="9988" width="16.140625" style="6" customWidth="1"/>
    <col min="9989" max="9989" width="14.28515625" style="6" bestFit="1" customWidth="1"/>
    <col min="9990" max="9990" width="13.28515625" style="6" customWidth="1"/>
    <col min="9991" max="9991" width="16.7109375" style="6" customWidth="1"/>
    <col min="9992" max="9992" width="15.140625" style="6" customWidth="1"/>
    <col min="9993" max="10239" width="9.140625" style="6"/>
    <col min="10240" max="10240" width="3.5703125" style="6" customWidth="1"/>
    <col min="10241" max="10241" width="12.42578125" style="6" customWidth="1"/>
    <col min="10242" max="10242" width="62.42578125" style="6" customWidth="1"/>
    <col min="10243" max="10243" width="15.28515625" style="6" customWidth="1"/>
    <col min="10244" max="10244" width="16.140625" style="6" customWidth="1"/>
    <col min="10245" max="10245" width="14.28515625" style="6" bestFit="1" customWidth="1"/>
    <col min="10246" max="10246" width="13.28515625" style="6" customWidth="1"/>
    <col min="10247" max="10247" width="16.7109375" style="6" customWidth="1"/>
    <col min="10248" max="10248" width="15.140625" style="6" customWidth="1"/>
    <col min="10249" max="10495" width="9.140625" style="6"/>
    <col min="10496" max="10496" width="3.5703125" style="6" customWidth="1"/>
    <col min="10497" max="10497" width="12.42578125" style="6" customWidth="1"/>
    <col min="10498" max="10498" width="62.42578125" style="6" customWidth="1"/>
    <col min="10499" max="10499" width="15.28515625" style="6" customWidth="1"/>
    <col min="10500" max="10500" width="16.140625" style="6" customWidth="1"/>
    <col min="10501" max="10501" width="14.28515625" style="6" bestFit="1" customWidth="1"/>
    <col min="10502" max="10502" width="13.28515625" style="6" customWidth="1"/>
    <col min="10503" max="10503" width="16.7109375" style="6" customWidth="1"/>
    <col min="10504" max="10504" width="15.140625" style="6" customWidth="1"/>
    <col min="10505" max="10751" width="9.140625" style="6"/>
    <col min="10752" max="10752" width="3.5703125" style="6" customWidth="1"/>
    <col min="10753" max="10753" width="12.42578125" style="6" customWidth="1"/>
    <col min="10754" max="10754" width="62.42578125" style="6" customWidth="1"/>
    <col min="10755" max="10755" width="15.28515625" style="6" customWidth="1"/>
    <col min="10756" max="10756" width="16.140625" style="6" customWidth="1"/>
    <col min="10757" max="10757" width="14.28515625" style="6" bestFit="1" customWidth="1"/>
    <col min="10758" max="10758" width="13.28515625" style="6" customWidth="1"/>
    <col min="10759" max="10759" width="16.7109375" style="6" customWidth="1"/>
    <col min="10760" max="10760" width="15.140625" style="6" customWidth="1"/>
    <col min="10761" max="11007" width="9.140625" style="6"/>
    <col min="11008" max="11008" width="3.5703125" style="6" customWidth="1"/>
    <col min="11009" max="11009" width="12.42578125" style="6" customWidth="1"/>
    <col min="11010" max="11010" width="62.42578125" style="6" customWidth="1"/>
    <col min="11011" max="11011" width="15.28515625" style="6" customWidth="1"/>
    <col min="11012" max="11012" width="16.140625" style="6" customWidth="1"/>
    <col min="11013" max="11013" width="14.28515625" style="6" bestFit="1" customWidth="1"/>
    <col min="11014" max="11014" width="13.28515625" style="6" customWidth="1"/>
    <col min="11015" max="11015" width="16.7109375" style="6" customWidth="1"/>
    <col min="11016" max="11016" width="15.140625" style="6" customWidth="1"/>
    <col min="11017" max="11263" width="9.140625" style="6"/>
    <col min="11264" max="11264" width="3.5703125" style="6" customWidth="1"/>
    <col min="11265" max="11265" width="12.42578125" style="6" customWidth="1"/>
    <col min="11266" max="11266" width="62.42578125" style="6" customWidth="1"/>
    <col min="11267" max="11267" width="15.28515625" style="6" customWidth="1"/>
    <col min="11268" max="11268" width="16.140625" style="6" customWidth="1"/>
    <col min="11269" max="11269" width="14.28515625" style="6" bestFit="1" customWidth="1"/>
    <col min="11270" max="11270" width="13.28515625" style="6" customWidth="1"/>
    <col min="11271" max="11271" width="16.7109375" style="6" customWidth="1"/>
    <col min="11272" max="11272" width="15.140625" style="6" customWidth="1"/>
    <col min="11273" max="11519" width="9.140625" style="6"/>
    <col min="11520" max="11520" width="3.5703125" style="6" customWidth="1"/>
    <col min="11521" max="11521" width="12.42578125" style="6" customWidth="1"/>
    <col min="11522" max="11522" width="62.42578125" style="6" customWidth="1"/>
    <col min="11523" max="11523" width="15.28515625" style="6" customWidth="1"/>
    <col min="11524" max="11524" width="16.140625" style="6" customWidth="1"/>
    <col min="11525" max="11525" width="14.28515625" style="6" bestFit="1" customWidth="1"/>
    <col min="11526" max="11526" width="13.28515625" style="6" customWidth="1"/>
    <col min="11527" max="11527" width="16.7109375" style="6" customWidth="1"/>
    <col min="11528" max="11528" width="15.140625" style="6" customWidth="1"/>
    <col min="11529" max="11775" width="9.140625" style="6"/>
    <col min="11776" max="11776" width="3.5703125" style="6" customWidth="1"/>
    <col min="11777" max="11777" width="12.42578125" style="6" customWidth="1"/>
    <col min="11778" max="11778" width="62.42578125" style="6" customWidth="1"/>
    <col min="11779" max="11779" width="15.28515625" style="6" customWidth="1"/>
    <col min="11780" max="11780" width="16.140625" style="6" customWidth="1"/>
    <col min="11781" max="11781" width="14.28515625" style="6" bestFit="1" customWidth="1"/>
    <col min="11782" max="11782" width="13.28515625" style="6" customWidth="1"/>
    <col min="11783" max="11783" width="16.7109375" style="6" customWidth="1"/>
    <col min="11784" max="11784" width="15.140625" style="6" customWidth="1"/>
    <col min="11785" max="12031" width="9.140625" style="6"/>
    <col min="12032" max="12032" width="3.5703125" style="6" customWidth="1"/>
    <col min="12033" max="12033" width="12.42578125" style="6" customWidth="1"/>
    <col min="12034" max="12034" width="62.42578125" style="6" customWidth="1"/>
    <col min="12035" max="12035" width="15.28515625" style="6" customWidth="1"/>
    <col min="12036" max="12036" width="16.140625" style="6" customWidth="1"/>
    <col min="12037" max="12037" width="14.28515625" style="6" bestFit="1" customWidth="1"/>
    <col min="12038" max="12038" width="13.28515625" style="6" customWidth="1"/>
    <col min="12039" max="12039" width="16.7109375" style="6" customWidth="1"/>
    <col min="12040" max="12040" width="15.140625" style="6" customWidth="1"/>
    <col min="12041" max="12287" width="9.140625" style="6"/>
    <col min="12288" max="12288" width="3.5703125" style="6" customWidth="1"/>
    <col min="12289" max="12289" width="12.42578125" style="6" customWidth="1"/>
    <col min="12290" max="12290" width="62.42578125" style="6" customWidth="1"/>
    <col min="12291" max="12291" width="15.28515625" style="6" customWidth="1"/>
    <col min="12292" max="12292" width="16.140625" style="6" customWidth="1"/>
    <col min="12293" max="12293" width="14.28515625" style="6" bestFit="1" customWidth="1"/>
    <col min="12294" max="12294" width="13.28515625" style="6" customWidth="1"/>
    <col min="12295" max="12295" width="16.7109375" style="6" customWidth="1"/>
    <col min="12296" max="12296" width="15.140625" style="6" customWidth="1"/>
    <col min="12297" max="12543" width="9.140625" style="6"/>
    <col min="12544" max="12544" width="3.5703125" style="6" customWidth="1"/>
    <col min="12545" max="12545" width="12.42578125" style="6" customWidth="1"/>
    <col min="12546" max="12546" width="62.42578125" style="6" customWidth="1"/>
    <col min="12547" max="12547" width="15.28515625" style="6" customWidth="1"/>
    <col min="12548" max="12548" width="16.140625" style="6" customWidth="1"/>
    <col min="12549" max="12549" width="14.28515625" style="6" bestFit="1" customWidth="1"/>
    <col min="12550" max="12550" width="13.28515625" style="6" customWidth="1"/>
    <col min="12551" max="12551" width="16.7109375" style="6" customWidth="1"/>
    <col min="12552" max="12552" width="15.140625" style="6" customWidth="1"/>
    <col min="12553" max="12799" width="9.140625" style="6"/>
    <col min="12800" max="12800" width="3.5703125" style="6" customWidth="1"/>
    <col min="12801" max="12801" width="12.42578125" style="6" customWidth="1"/>
    <col min="12802" max="12802" width="62.42578125" style="6" customWidth="1"/>
    <col min="12803" max="12803" width="15.28515625" style="6" customWidth="1"/>
    <col min="12804" max="12804" width="16.140625" style="6" customWidth="1"/>
    <col min="12805" max="12805" width="14.28515625" style="6" bestFit="1" customWidth="1"/>
    <col min="12806" max="12806" width="13.28515625" style="6" customWidth="1"/>
    <col min="12807" max="12807" width="16.7109375" style="6" customWidth="1"/>
    <col min="12808" max="12808" width="15.140625" style="6" customWidth="1"/>
    <col min="12809" max="13055" width="9.140625" style="6"/>
    <col min="13056" max="13056" width="3.5703125" style="6" customWidth="1"/>
    <col min="13057" max="13057" width="12.42578125" style="6" customWidth="1"/>
    <col min="13058" max="13058" width="62.42578125" style="6" customWidth="1"/>
    <col min="13059" max="13059" width="15.28515625" style="6" customWidth="1"/>
    <col min="13060" max="13060" width="16.140625" style="6" customWidth="1"/>
    <col min="13061" max="13061" width="14.28515625" style="6" bestFit="1" customWidth="1"/>
    <col min="13062" max="13062" width="13.28515625" style="6" customWidth="1"/>
    <col min="13063" max="13063" width="16.7109375" style="6" customWidth="1"/>
    <col min="13064" max="13064" width="15.140625" style="6" customWidth="1"/>
    <col min="13065" max="13311" width="9.140625" style="6"/>
    <col min="13312" max="13312" width="3.5703125" style="6" customWidth="1"/>
    <col min="13313" max="13313" width="12.42578125" style="6" customWidth="1"/>
    <col min="13314" max="13314" width="62.42578125" style="6" customWidth="1"/>
    <col min="13315" max="13315" width="15.28515625" style="6" customWidth="1"/>
    <col min="13316" max="13316" width="16.140625" style="6" customWidth="1"/>
    <col min="13317" max="13317" width="14.28515625" style="6" bestFit="1" customWidth="1"/>
    <col min="13318" max="13318" width="13.28515625" style="6" customWidth="1"/>
    <col min="13319" max="13319" width="16.7109375" style="6" customWidth="1"/>
    <col min="13320" max="13320" width="15.140625" style="6" customWidth="1"/>
    <col min="13321" max="13567" width="9.140625" style="6"/>
    <col min="13568" max="13568" width="3.5703125" style="6" customWidth="1"/>
    <col min="13569" max="13569" width="12.42578125" style="6" customWidth="1"/>
    <col min="13570" max="13570" width="62.42578125" style="6" customWidth="1"/>
    <col min="13571" max="13571" width="15.28515625" style="6" customWidth="1"/>
    <col min="13572" max="13572" width="16.140625" style="6" customWidth="1"/>
    <col min="13573" max="13573" width="14.28515625" style="6" bestFit="1" customWidth="1"/>
    <col min="13574" max="13574" width="13.28515625" style="6" customWidth="1"/>
    <col min="13575" max="13575" width="16.7109375" style="6" customWidth="1"/>
    <col min="13576" max="13576" width="15.140625" style="6" customWidth="1"/>
    <col min="13577" max="13823" width="9.140625" style="6"/>
    <col min="13824" max="13824" width="3.5703125" style="6" customWidth="1"/>
    <col min="13825" max="13825" width="12.42578125" style="6" customWidth="1"/>
    <col min="13826" max="13826" width="62.42578125" style="6" customWidth="1"/>
    <col min="13827" max="13827" width="15.28515625" style="6" customWidth="1"/>
    <col min="13828" max="13828" width="16.140625" style="6" customWidth="1"/>
    <col min="13829" max="13829" width="14.28515625" style="6" bestFit="1" customWidth="1"/>
    <col min="13830" max="13830" width="13.28515625" style="6" customWidth="1"/>
    <col min="13831" max="13831" width="16.7109375" style="6" customWidth="1"/>
    <col min="13832" max="13832" width="15.140625" style="6" customWidth="1"/>
    <col min="13833" max="14079" width="9.140625" style="6"/>
    <col min="14080" max="14080" width="3.5703125" style="6" customWidth="1"/>
    <col min="14081" max="14081" width="12.42578125" style="6" customWidth="1"/>
    <col min="14082" max="14082" width="62.42578125" style="6" customWidth="1"/>
    <col min="14083" max="14083" width="15.28515625" style="6" customWidth="1"/>
    <col min="14084" max="14084" width="16.140625" style="6" customWidth="1"/>
    <col min="14085" max="14085" width="14.28515625" style="6" bestFit="1" customWidth="1"/>
    <col min="14086" max="14086" width="13.28515625" style="6" customWidth="1"/>
    <col min="14087" max="14087" width="16.7109375" style="6" customWidth="1"/>
    <col min="14088" max="14088" width="15.140625" style="6" customWidth="1"/>
    <col min="14089" max="14335" width="9.140625" style="6"/>
    <col min="14336" max="14336" width="3.5703125" style="6" customWidth="1"/>
    <col min="14337" max="14337" width="12.42578125" style="6" customWidth="1"/>
    <col min="14338" max="14338" width="62.42578125" style="6" customWidth="1"/>
    <col min="14339" max="14339" width="15.28515625" style="6" customWidth="1"/>
    <col min="14340" max="14340" width="16.140625" style="6" customWidth="1"/>
    <col min="14341" max="14341" width="14.28515625" style="6" bestFit="1" customWidth="1"/>
    <col min="14342" max="14342" width="13.28515625" style="6" customWidth="1"/>
    <col min="14343" max="14343" width="16.7109375" style="6" customWidth="1"/>
    <col min="14344" max="14344" width="15.140625" style="6" customWidth="1"/>
    <col min="14345" max="14591" width="9.140625" style="6"/>
    <col min="14592" max="14592" width="3.5703125" style="6" customWidth="1"/>
    <col min="14593" max="14593" width="12.42578125" style="6" customWidth="1"/>
    <col min="14594" max="14594" width="62.42578125" style="6" customWidth="1"/>
    <col min="14595" max="14595" width="15.28515625" style="6" customWidth="1"/>
    <col min="14596" max="14596" width="16.140625" style="6" customWidth="1"/>
    <col min="14597" max="14597" width="14.28515625" style="6" bestFit="1" customWidth="1"/>
    <col min="14598" max="14598" width="13.28515625" style="6" customWidth="1"/>
    <col min="14599" max="14599" width="16.7109375" style="6" customWidth="1"/>
    <col min="14600" max="14600" width="15.140625" style="6" customWidth="1"/>
    <col min="14601" max="14847" width="9.140625" style="6"/>
    <col min="14848" max="14848" width="3.5703125" style="6" customWidth="1"/>
    <col min="14849" max="14849" width="12.42578125" style="6" customWidth="1"/>
    <col min="14850" max="14850" width="62.42578125" style="6" customWidth="1"/>
    <col min="14851" max="14851" width="15.28515625" style="6" customWidth="1"/>
    <col min="14852" max="14852" width="16.140625" style="6" customWidth="1"/>
    <col min="14853" max="14853" width="14.28515625" style="6" bestFit="1" customWidth="1"/>
    <col min="14854" max="14854" width="13.28515625" style="6" customWidth="1"/>
    <col min="14855" max="14855" width="16.7109375" style="6" customWidth="1"/>
    <col min="14856" max="14856" width="15.140625" style="6" customWidth="1"/>
    <col min="14857" max="15103" width="9.140625" style="6"/>
    <col min="15104" max="15104" width="3.5703125" style="6" customWidth="1"/>
    <col min="15105" max="15105" width="12.42578125" style="6" customWidth="1"/>
    <col min="15106" max="15106" width="62.42578125" style="6" customWidth="1"/>
    <col min="15107" max="15107" width="15.28515625" style="6" customWidth="1"/>
    <col min="15108" max="15108" width="16.140625" style="6" customWidth="1"/>
    <col min="15109" max="15109" width="14.28515625" style="6" bestFit="1" customWidth="1"/>
    <col min="15110" max="15110" width="13.28515625" style="6" customWidth="1"/>
    <col min="15111" max="15111" width="16.7109375" style="6" customWidth="1"/>
    <col min="15112" max="15112" width="15.140625" style="6" customWidth="1"/>
    <col min="15113" max="15359" width="9.140625" style="6"/>
    <col min="15360" max="15360" width="3.5703125" style="6" customWidth="1"/>
    <col min="15361" max="15361" width="12.42578125" style="6" customWidth="1"/>
    <col min="15362" max="15362" width="62.42578125" style="6" customWidth="1"/>
    <col min="15363" max="15363" width="15.28515625" style="6" customWidth="1"/>
    <col min="15364" max="15364" width="16.140625" style="6" customWidth="1"/>
    <col min="15365" max="15365" width="14.28515625" style="6" bestFit="1" customWidth="1"/>
    <col min="15366" max="15366" width="13.28515625" style="6" customWidth="1"/>
    <col min="15367" max="15367" width="16.7109375" style="6" customWidth="1"/>
    <col min="15368" max="15368" width="15.140625" style="6" customWidth="1"/>
    <col min="15369" max="15615" width="9.140625" style="6"/>
    <col min="15616" max="15616" width="3.5703125" style="6" customWidth="1"/>
    <col min="15617" max="15617" width="12.42578125" style="6" customWidth="1"/>
    <col min="15618" max="15618" width="62.42578125" style="6" customWidth="1"/>
    <col min="15619" max="15619" width="15.28515625" style="6" customWidth="1"/>
    <col min="15620" max="15620" width="16.140625" style="6" customWidth="1"/>
    <col min="15621" max="15621" width="14.28515625" style="6" bestFit="1" customWidth="1"/>
    <col min="15622" max="15622" width="13.28515625" style="6" customWidth="1"/>
    <col min="15623" max="15623" width="16.7109375" style="6" customWidth="1"/>
    <col min="15624" max="15624" width="15.140625" style="6" customWidth="1"/>
    <col min="15625" max="15871" width="9.140625" style="6"/>
    <col min="15872" max="15872" width="3.5703125" style="6" customWidth="1"/>
    <col min="15873" max="15873" width="12.42578125" style="6" customWidth="1"/>
    <col min="15874" max="15874" width="62.42578125" style="6" customWidth="1"/>
    <col min="15875" max="15875" width="15.28515625" style="6" customWidth="1"/>
    <col min="15876" max="15876" width="16.140625" style="6" customWidth="1"/>
    <col min="15877" max="15877" width="14.28515625" style="6" bestFit="1" customWidth="1"/>
    <col min="15878" max="15878" width="13.28515625" style="6" customWidth="1"/>
    <col min="15879" max="15879" width="16.7109375" style="6" customWidth="1"/>
    <col min="15880" max="15880" width="15.140625" style="6" customWidth="1"/>
    <col min="15881" max="16127" width="9.140625" style="6"/>
    <col min="16128" max="16128" width="3.5703125" style="6" customWidth="1"/>
    <col min="16129" max="16129" width="12.42578125" style="6" customWidth="1"/>
    <col min="16130" max="16130" width="62.42578125" style="6" customWidth="1"/>
    <col min="16131" max="16131" width="15.28515625" style="6" customWidth="1"/>
    <col min="16132" max="16132" width="16.140625" style="6" customWidth="1"/>
    <col min="16133" max="16133" width="14.28515625" style="6" bestFit="1" customWidth="1"/>
    <col min="16134" max="16134" width="13.28515625" style="6" customWidth="1"/>
    <col min="16135" max="16135" width="16.7109375" style="6" customWidth="1"/>
    <col min="16136" max="16136" width="15.140625" style="6" customWidth="1"/>
    <col min="16137" max="16384" width="9.140625" style="6"/>
  </cols>
  <sheetData>
    <row r="1" spans="2:12" ht="73.5" customHeight="1" x14ac:dyDescent="0.2"/>
    <row r="3" spans="2:12" ht="15" x14ac:dyDescent="0.2">
      <c r="B3" s="65" t="s">
        <v>52</v>
      </c>
      <c r="C3" s="65"/>
      <c r="D3" s="65"/>
      <c r="E3" s="65"/>
      <c r="F3" s="65"/>
      <c r="G3" s="65"/>
    </row>
    <row r="4" spans="2:12" x14ac:dyDescent="0.2">
      <c r="B4" s="18"/>
      <c r="C4" s="18"/>
      <c r="D4" s="18"/>
      <c r="E4" s="18"/>
      <c r="F4" s="18"/>
      <c r="G4" s="18"/>
    </row>
    <row r="5" spans="2:12" ht="14.25" customHeight="1" x14ac:dyDescent="0.2">
      <c r="B5" s="4" t="s">
        <v>21</v>
      </c>
      <c r="C5" s="4"/>
      <c r="D5" s="19"/>
      <c r="E5" s="19"/>
      <c r="F5" s="19"/>
      <c r="G5" s="19"/>
    </row>
    <row r="6" spans="2:12" ht="14.25" x14ac:dyDescent="0.2">
      <c r="B6" s="5" t="s">
        <v>23</v>
      </c>
      <c r="C6" s="4"/>
      <c r="D6" s="19"/>
      <c r="E6" s="19"/>
      <c r="F6" s="19"/>
      <c r="G6" s="19"/>
    </row>
    <row r="7" spans="2:12" ht="14.25" customHeight="1" thickBot="1" x14ac:dyDescent="0.25">
      <c r="B7" s="24" t="s">
        <v>9</v>
      </c>
      <c r="C7" s="4"/>
      <c r="D7" s="19"/>
      <c r="E7" s="19"/>
      <c r="F7" s="19"/>
      <c r="G7" s="19"/>
    </row>
    <row r="8" spans="2:12" ht="20.100000000000001" customHeight="1" x14ac:dyDescent="0.2">
      <c r="B8" s="85" t="s">
        <v>3</v>
      </c>
      <c r="C8" s="85" t="s">
        <v>4</v>
      </c>
      <c r="D8" s="82" t="s">
        <v>5</v>
      </c>
      <c r="E8" s="82" t="s">
        <v>69</v>
      </c>
      <c r="F8" s="82" t="s">
        <v>70</v>
      </c>
      <c r="G8" s="82" t="s">
        <v>71</v>
      </c>
      <c r="H8" s="82" t="s">
        <v>72</v>
      </c>
      <c r="I8" s="82" t="s">
        <v>73</v>
      </c>
      <c r="J8" s="82" t="s">
        <v>74</v>
      </c>
      <c r="K8" s="82" t="s">
        <v>75</v>
      </c>
    </row>
    <row r="9" spans="2:12" ht="20.100000000000001" customHeight="1" x14ac:dyDescent="0.2">
      <c r="B9" s="86"/>
      <c r="C9" s="86"/>
      <c r="D9" s="83"/>
      <c r="E9" s="83"/>
      <c r="F9" s="83"/>
      <c r="G9" s="83"/>
      <c r="H9" s="83"/>
      <c r="I9" s="83"/>
      <c r="J9" s="83"/>
      <c r="K9" s="83"/>
      <c r="L9" s="42"/>
    </row>
    <row r="10" spans="2:12" ht="20.100000000000001" customHeight="1" thickBot="1" x14ac:dyDescent="0.25">
      <c r="B10" s="87"/>
      <c r="C10" s="87"/>
      <c r="D10" s="84"/>
      <c r="E10" s="84"/>
      <c r="F10" s="84"/>
      <c r="G10" s="84"/>
      <c r="H10" s="84"/>
      <c r="I10" s="84"/>
      <c r="J10" s="84"/>
      <c r="K10" s="84"/>
    </row>
    <row r="11" spans="2:12" s="15" customFormat="1" ht="25.5" customHeight="1" x14ac:dyDescent="0.25">
      <c r="B11" s="22" t="s">
        <v>10</v>
      </c>
      <c r="E11" s="22">
        <f t="shared" ref="E11:K11" si="0">SUM(E12:E77)</f>
        <v>535780.39999999991</v>
      </c>
      <c r="F11" s="22">
        <f t="shared" si="0"/>
        <v>308386.42999999993</v>
      </c>
      <c r="G11" s="22">
        <f t="shared" si="0"/>
        <v>786869.28999999992</v>
      </c>
      <c r="H11" s="22">
        <f t="shared" si="0"/>
        <v>658837.71000000031</v>
      </c>
      <c r="I11" s="22">
        <f t="shared" si="0"/>
        <v>721705.45000000007</v>
      </c>
      <c r="J11" s="22">
        <f t="shared" si="0"/>
        <v>4033111.7</v>
      </c>
      <c r="K11" s="22">
        <f t="shared" si="0"/>
        <v>7044690.8900000006</v>
      </c>
      <c r="L11" s="23"/>
    </row>
    <row r="12" spans="2:12" ht="30" customHeight="1" x14ac:dyDescent="0.2">
      <c r="B12" s="72">
        <v>5010</v>
      </c>
      <c r="C12" s="76" t="s">
        <v>30</v>
      </c>
      <c r="D12" s="30" t="s">
        <v>11</v>
      </c>
      <c r="E12" s="58">
        <v>541.83000000000004</v>
      </c>
      <c r="F12" s="58">
        <v>633.99</v>
      </c>
      <c r="G12" s="58">
        <v>3036.94</v>
      </c>
      <c r="H12" s="58">
        <v>16.88</v>
      </c>
      <c r="I12" s="58">
        <v>297.76</v>
      </c>
      <c r="J12" s="58">
        <v>4114.63</v>
      </c>
      <c r="K12" s="58">
        <v>8642.02</v>
      </c>
    </row>
    <row r="13" spans="2:12" ht="30" customHeight="1" x14ac:dyDescent="0.2">
      <c r="B13" s="72"/>
      <c r="C13" s="76"/>
      <c r="D13" s="30" t="s">
        <v>12</v>
      </c>
      <c r="E13" s="58">
        <v>624.55999999999995</v>
      </c>
      <c r="F13" s="58">
        <v>1215.24</v>
      </c>
      <c r="G13" s="58">
        <v>0</v>
      </c>
      <c r="H13" s="58">
        <v>305.76</v>
      </c>
      <c r="I13" s="58">
        <v>3.92</v>
      </c>
      <c r="J13" s="58">
        <v>7498.96</v>
      </c>
      <c r="K13" s="58">
        <v>9648.44</v>
      </c>
    </row>
    <row r="14" spans="2:12" ht="30" customHeight="1" x14ac:dyDescent="0.2">
      <c r="B14" s="72"/>
      <c r="C14" s="76"/>
      <c r="D14" s="30" t="s">
        <v>13</v>
      </c>
      <c r="E14" s="58">
        <v>12332.94</v>
      </c>
      <c r="F14" s="58">
        <v>9554.49</v>
      </c>
      <c r="G14" s="58">
        <v>6394.4</v>
      </c>
      <c r="H14" s="58">
        <v>17349.36</v>
      </c>
      <c r="I14" s="58">
        <v>18936.77</v>
      </c>
      <c r="J14" s="58">
        <v>130241.79</v>
      </c>
      <c r="K14" s="58">
        <v>194809.75</v>
      </c>
    </row>
    <row r="15" spans="2:12" ht="30" customHeight="1" x14ac:dyDescent="0.2">
      <c r="B15" s="72"/>
      <c r="C15" s="76"/>
      <c r="D15" s="30" t="s">
        <v>14</v>
      </c>
      <c r="E15" s="58">
        <v>5584.43</v>
      </c>
      <c r="F15" s="58">
        <v>3067.16</v>
      </c>
      <c r="G15" s="58">
        <v>8165.57</v>
      </c>
      <c r="H15" s="58">
        <v>14171.7</v>
      </c>
      <c r="I15" s="58">
        <v>11053.36</v>
      </c>
      <c r="J15" s="58">
        <v>75679.38</v>
      </c>
      <c r="K15" s="58">
        <v>117721.60000000001</v>
      </c>
    </row>
    <row r="16" spans="2:12" ht="30" customHeight="1" x14ac:dyDescent="0.2">
      <c r="B16" s="74">
        <v>5020</v>
      </c>
      <c r="C16" s="77" t="s">
        <v>49</v>
      </c>
      <c r="D16" s="16" t="s">
        <v>11</v>
      </c>
      <c r="E16" s="56">
        <v>6249.85</v>
      </c>
      <c r="F16" s="56">
        <v>2891.88</v>
      </c>
      <c r="G16" s="56">
        <v>5127.28</v>
      </c>
      <c r="H16" s="56">
        <v>611.04999999999995</v>
      </c>
      <c r="I16" s="56">
        <v>1691.56</v>
      </c>
      <c r="J16" s="56">
        <v>51105.11</v>
      </c>
      <c r="K16" s="56">
        <v>67676.740000000005</v>
      </c>
    </row>
    <row r="17" spans="2:11" ht="30" customHeight="1" x14ac:dyDescent="0.2">
      <c r="B17" s="74"/>
      <c r="C17" s="77"/>
      <c r="D17" s="16" t="s">
        <v>12</v>
      </c>
      <c r="E17" s="56">
        <v>105.16</v>
      </c>
      <c r="F17" s="56">
        <v>77</v>
      </c>
      <c r="G17" s="56">
        <v>0</v>
      </c>
      <c r="H17" s="56">
        <v>0</v>
      </c>
      <c r="I17" s="56">
        <v>0</v>
      </c>
      <c r="J17" s="56">
        <v>1267.18</v>
      </c>
      <c r="K17" s="56">
        <v>1449.34</v>
      </c>
    </row>
    <row r="18" spans="2:11" ht="30" customHeight="1" x14ac:dyDescent="0.2">
      <c r="B18" s="74"/>
      <c r="C18" s="77"/>
      <c r="D18" s="16" t="s">
        <v>13</v>
      </c>
      <c r="E18" s="56">
        <v>143.72</v>
      </c>
      <c r="F18" s="56">
        <v>109.03</v>
      </c>
      <c r="G18" s="56">
        <v>0</v>
      </c>
      <c r="H18" s="56">
        <v>47.19</v>
      </c>
      <c r="I18" s="56">
        <v>386.61</v>
      </c>
      <c r="J18" s="56">
        <v>50248.89</v>
      </c>
      <c r="K18" s="56">
        <v>50935.44</v>
      </c>
    </row>
    <row r="19" spans="2:11" ht="30" customHeight="1" x14ac:dyDescent="0.2">
      <c r="B19" s="72">
        <v>5030</v>
      </c>
      <c r="C19" s="76" t="s">
        <v>31</v>
      </c>
      <c r="D19" s="30" t="s">
        <v>11</v>
      </c>
      <c r="E19" s="58">
        <v>7762.64</v>
      </c>
      <c r="F19" s="58">
        <v>5760.33</v>
      </c>
      <c r="G19" s="58">
        <v>13010.95</v>
      </c>
      <c r="H19" s="58">
        <v>3845.92</v>
      </c>
      <c r="I19" s="58">
        <v>2940.71</v>
      </c>
      <c r="J19" s="58">
        <v>54257.33</v>
      </c>
      <c r="K19" s="58">
        <v>87577.87</v>
      </c>
    </row>
    <row r="20" spans="2:11" ht="30" customHeight="1" x14ac:dyDescent="0.2">
      <c r="B20" s="72">
        <v>5030</v>
      </c>
      <c r="C20" s="76" t="s">
        <v>31</v>
      </c>
      <c r="D20" s="30" t="s">
        <v>12</v>
      </c>
      <c r="E20" s="58">
        <v>967</v>
      </c>
      <c r="F20" s="58">
        <v>1218.0899999999999</v>
      </c>
      <c r="G20" s="58">
        <v>1967.89</v>
      </c>
      <c r="H20" s="58">
        <v>1302.82</v>
      </c>
      <c r="I20" s="58">
        <v>953.87</v>
      </c>
      <c r="J20" s="58">
        <v>18125.68</v>
      </c>
      <c r="K20" s="58">
        <v>24535.34</v>
      </c>
    </row>
    <row r="21" spans="2:11" ht="30" customHeight="1" x14ac:dyDescent="0.2">
      <c r="B21" s="72">
        <v>5030</v>
      </c>
      <c r="C21" s="76" t="s">
        <v>31</v>
      </c>
      <c r="D21" s="30" t="s">
        <v>13</v>
      </c>
      <c r="E21" s="58">
        <v>1868.15</v>
      </c>
      <c r="F21" s="58">
        <v>1295.32</v>
      </c>
      <c r="G21" s="58">
        <v>3050.76</v>
      </c>
      <c r="H21" s="58">
        <v>948.74</v>
      </c>
      <c r="I21" s="58">
        <v>2666.08</v>
      </c>
      <c r="J21" s="58">
        <v>95033.4</v>
      </c>
      <c r="K21" s="58">
        <v>104862.45</v>
      </c>
    </row>
    <row r="22" spans="2:11" ht="30" customHeight="1" x14ac:dyDescent="0.2">
      <c r="B22" s="16">
        <v>5040</v>
      </c>
      <c r="C22" s="49" t="s">
        <v>50</v>
      </c>
      <c r="D22" s="16" t="s">
        <v>11</v>
      </c>
      <c r="E22" s="56">
        <v>549.92999999999995</v>
      </c>
      <c r="F22" s="56">
        <v>1538.92</v>
      </c>
      <c r="G22" s="56">
        <v>2021.32</v>
      </c>
      <c r="H22" s="56">
        <v>3142.42</v>
      </c>
      <c r="I22" s="56">
        <v>3436.23</v>
      </c>
      <c r="J22" s="56">
        <v>5385.68</v>
      </c>
      <c r="K22" s="56">
        <v>16074.49</v>
      </c>
    </row>
    <row r="23" spans="2:11" ht="30" customHeight="1" x14ac:dyDescent="0.2">
      <c r="B23" s="72">
        <v>5050</v>
      </c>
      <c r="C23" s="76" t="s">
        <v>32</v>
      </c>
      <c r="D23" s="30" t="s">
        <v>11</v>
      </c>
      <c r="E23" s="58">
        <v>25904.27</v>
      </c>
      <c r="F23" s="58">
        <v>5189</v>
      </c>
      <c r="G23" s="58">
        <v>13911.48</v>
      </c>
      <c r="H23" s="58">
        <v>1359.17</v>
      </c>
      <c r="I23" s="58">
        <v>6063.97</v>
      </c>
      <c r="J23" s="58">
        <v>63611.82</v>
      </c>
      <c r="K23" s="58">
        <v>116039.71</v>
      </c>
    </row>
    <row r="24" spans="2:11" ht="30" customHeight="1" x14ac:dyDescent="0.2">
      <c r="B24" s="72">
        <v>5050</v>
      </c>
      <c r="C24" s="76" t="s">
        <v>32</v>
      </c>
      <c r="D24" s="30" t="s">
        <v>12</v>
      </c>
      <c r="E24" s="58">
        <v>8667.66</v>
      </c>
      <c r="F24" s="58">
        <v>1196.2</v>
      </c>
      <c r="G24" s="58">
        <v>4682.1099999999997</v>
      </c>
      <c r="H24" s="58">
        <v>985.3</v>
      </c>
      <c r="I24" s="58">
        <v>1854.67</v>
      </c>
      <c r="J24" s="58">
        <v>13605.82</v>
      </c>
      <c r="K24" s="58">
        <v>30991.759999999998</v>
      </c>
    </row>
    <row r="25" spans="2:11" ht="30" customHeight="1" x14ac:dyDescent="0.2">
      <c r="B25" s="72">
        <v>5050</v>
      </c>
      <c r="C25" s="76" t="s">
        <v>32</v>
      </c>
      <c r="D25" s="30" t="s">
        <v>13</v>
      </c>
      <c r="E25" s="58">
        <v>928.1</v>
      </c>
      <c r="F25" s="58">
        <v>162.74</v>
      </c>
      <c r="G25" s="58">
        <v>849.51</v>
      </c>
      <c r="H25" s="58">
        <v>75.040000000000006</v>
      </c>
      <c r="I25" s="58">
        <v>128.80000000000001</v>
      </c>
      <c r="J25" s="58">
        <v>1633.78</v>
      </c>
      <c r="K25" s="58">
        <v>3777.97</v>
      </c>
    </row>
    <row r="26" spans="2:11" ht="30" customHeight="1" x14ac:dyDescent="0.2">
      <c r="B26" s="16">
        <v>5110</v>
      </c>
      <c r="C26" s="49" t="s">
        <v>33</v>
      </c>
      <c r="D26" s="16" t="s">
        <v>11</v>
      </c>
      <c r="E26" s="56">
        <v>673.75</v>
      </c>
      <c r="F26" s="56">
        <v>215.95000000000002</v>
      </c>
      <c r="G26" s="56">
        <v>832.1</v>
      </c>
      <c r="H26" s="56">
        <v>82.669999999999987</v>
      </c>
      <c r="I26" s="56">
        <v>1138.67</v>
      </c>
      <c r="J26" s="56">
        <v>2352.2200000000003</v>
      </c>
      <c r="K26" s="56">
        <v>5295.3600000000006</v>
      </c>
    </row>
    <row r="27" spans="2:11" ht="30" customHeight="1" x14ac:dyDescent="0.2">
      <c r="B27" s="30">
        <v>5121</v>
      </c>
      <c r="C27" s="50" t="s">
        <v>34</v>
      </c>
      <c r="D27" s="30" t="s">
        <v>11</v>
      </c>
      <c r="E27" s="58">
        <v>36.5</v>
      </c>
      <c r="F27" s="58">
        <v>162.22999999999999</v>
      </c>
      <c r="G27" s="58">
        <v>944.06</v>
      </c>
      <c r="H27" s="58">
        <v>25.2</v>
      </c>
      <c r="I27" s="58">
        <v>50.4</v>
      </c>
      <c r="J27" s="58">
        <v>1407.36</v>
      </c>
      <c r="K27" s="58">
        <v>2625.74</v>
      </c>
    </row>
    <row r="28" spans="2:11" ht="30" customHeight="1" x14ac:dyDescent="0.2">
      <c r="B28" s="74">
        <v>5122</v>
      </c>
      <c r="C28" s="77" t="s">
        <v>35</v>
      </c>
      <c r="D28" s="16" t="s">
        <v>11</v>
      </c>
      <c r="E28" s="56">
        <v>10102.01</v>
      </c>
      <c r="F28" s="56">
        <v>4278.59</v>
      </c>
      <c r="G28" s="56">
        <v>17488.59</v>
      </c>
      <c r="H28" s="56">
        <v>1574.26</v>
      </c>
      <c r="I28" s="56">
        <v>6430.12</v>
      </c>
      <c r="J28" s="56">
        <v>53164.82</v>
      </c>
      <c r="K28" s="56">
        <v>93038.38</v>
      </c>
    </row>
    <row r="29" spans="2:11" ht="30" customHeight="1" x14ac:dyDescent="0.2">
      <c r="B29" s="74"/>
      <c r="C29" s="77"/>
      <c r="D29" s="16" t="s">
        <v>12</v>
      </c>
      <c r="E29" s="56">
        <v>1939.15</v>
      </c>
      <c r="F29" s="56">
        <v>2297.61</v>
      </c>
      <c r="G29" s="56">
        <v>12629.66</v>
      </c>
      <c r="H29" s="56">
        <v>2494.59</v>
      </c>
      <c r="I29" s="56">
        <v>1300.1199999999999</v>
      </c>
      <c r="J29" s="56">
        <v>29131.15</v>
      </c>
      <c r="K29" s="56">
        <v>49792.28</v>
      </c>
    </row>
    <row r="30" spans="2:11" ht="30" customHeight="1" x14ac:dyDescent="0.2">
      <c r="B30" s="74"/>
      <c r="C30" s="77"/>
      <c r="D30" s="16" t="s">
        <v>13</v>
      </c>
      <c r="E30" s="56">
        <v>16824.46</v>
      </c>
      <c r="F30" s="56">
        <v>28174.39</v>
      </c>
      <c r="G30" s="56">
        <v>29497.85</v>
      </c>
      <c r="H30" s="56">
        <v>192423.02</v>
      </c>
      <c r="I30" s="56">
        <v>79626.5</v>
      </c>
      <c r="J30" s="56">
        <v>421696.68</v>
      </c>
      <c r="K30" s="56">
        <v>768242.9</v>
      </c>
    </row>
    <row r="31" spans="2:11" ht="30" customHeight="1" x14ac:dyDescent="0.2">
      <c r="B31" s="74"/>
      <c r="C31" s="77"/>
      <c r="D31" s="16" t="s">
        <v>14</v>
      </c>
      <c r="E31" s="56">
        <v>8126.89</v>
      </c>
      <c r="F31" s="56">
        <v>5842.63</v>
      </c>
      <c r="G31" s="56">
        <v>30690.77</v>
      </c>
      <c r="H31" s="56">
        <v>14441.86</v>
      </c>
      <c r="I31" s="56">
        <v>26414.78</v>
      </c>
      <c r="J31" s="56">
        <v>52329.98</v>
      </c>
      <c r="K31" s="56">
        <v>137846.91</v>
      </c>
    </row>
    <row r="32" spans="2:11" ht="30" customHeight="1" x14ac:dyDescent="0.2">
      <c r="B32" s="72">
        <v>5131</v>
      </c>
      <c r="C32" s="73" t="s">
        <v>36</v>
      </c>
      <c r="D32" s="30" t="s">
        <v>11</v>
      </c>
      <c r="E32" s="58">
        <v>280.37</v>
      </c>
      <c r="F32" s="58">
        <v>343.52</v>
      </c>
      <c r="G32" s="58">
        <v>865.05</v>
      </c>
      <c r="H32" s="58">
        <v>130.77000000000001</v>
      </c>
      <c r="I32" s="58">
        <v>46</v>
      </c>
      <c r="J32" s="58">
        <v>944.71</v>
      </c>
      <c r="K32" s="58">
        <v>2610.41</v>
      </c>
    </row>
    <row r="33" spans="2:11" ht="30" customHeight="1" x14ac:dyDescent="0.2">
      <c r="B33" s="72"/>
      <c r="C33" s="73"/>
      <c r="D33" s="30" t="s">
        <v>12</v>
      </c>
      <c r="E33" s="58">
        <v>714.06</v>
      </c>
      <c r="F33" s="58">
        <v>3667.74</v>
      </c>
      <c r="G33" s="58">
        <v>3324.18</v>
      </c>
      <c r="H33" s="58">
        <v>0</v>
      </c>
      <c r="I33" s="58">
        <v>197.7</v>
      </c>
      <c r="J33" s="58">
        <v>5973.39</v>
      </c>
      <c r="K33" s="58">
        <v>13877.07</v>
      </c>
    </row>
    <row r="34" spans="2:11" ht="30" customHeight="1" x14ac:dyDescent="0.2">
      <c r="B34" s="74">
        <v>5139</v>
      </c>
      <c r="C34" s="75" t="s">
        <v>37</v>
      </c>
      <c r="D34" s="16" t="s">
        <v>11</v>
      </c>
      <c r="E34" s="56">
        <v>13023.69</v>
      </c>
      <c r="F34" s="56">
        <v>7974.11</v>
      </c>
      <c r="G34" s="56">
        <v>23348.68</v>
      </c>
      <c r="H34" s="56">
        <v>15495.26</v>
      </c>
      <c r="I34" s="56">
        <v>20241.419999999998</v>
      </c>
      <c r="J34" s="56">
        <v>169128.23</v>
      </c>
      <c r="K34" s="56">
        <v>249211.39</v>
      </c>
    </row>
    <row r="35" spans="2:11" ht="30" customHeight="1" x14ac:dyDescent="0.2">
      <c r="B35" s="74"/>
      <c r="C35" s="75"/>
      <c r="D35" s="16" t="s">
        <v>12</v>
      </c>
      <c r="E35" s="56">
        <v>9618.41</v>
      </c>
      <c r="F35" s="56">
        <v>9491.64</v>
      </c>
      <c r="G35" s="56">
        <v>30181.41</v>
      </c>
      <c r="H35" s="56">
        <v>16046.55</v>
      </c>
      <c r="I35" s="56">
        <v>15004.47</v>
      </c>
      <c r="J35" s="56">
        <v>108071.67</v>
      </c>
      <c r="K35" s="56">
        <v>188414.15</v>
      </c>
    </row>
    <row r="36" spans="2:11" ht="30" customHeight="1" x14ac:dyDescent="0.2">
      <c r="B36" s="74"/>
      <c r="C36" s="75"/>
      <c r="D36" s="16" t="s">
        <v>13</v>
      </c>
      <c r="E36" s="56">
        <v>10389.969999999999</v>
      </c>
      <c r="F36" s="56">
        <v>12331.46</v>
      </c>
      <c r="G36" s="56">
        <v>15542.14</v>
      </c>
      <c r="H36" s="56">
        <v>44437.66</v>
      </c>
      <c r="I36" s="56">
        <v>22081.23</v>
      </c>
      <c r="J36" s="56">
        <v>186696.89</v>
      </c>
      <c r="K36" s="56">
        <v>291479.34999999998</v>
      </c>
    </row>
    <row r="37" spans="2:11" ht="30" customHeight="1" x14ac:dyDescent="0.2">
      <c r="B37" s="74"/>
      <c r="C37" s="75"/>
      <c r="D37" s="16" t="s">
        <v>14</v>
      </c>
      <c r="E37" s="56">
        <v>7916.43</v>
      </c>
      <c r="F37" s="56">
        <v>7735.68</v>
      </c>
      <c r="G37" s="56">
        <v>9642.19</v>
      </c>
      <c r="H37" s="56">
        <v>13742.73</v>
      </c>
      <c r="I37" s="56">
        <v>8080.57</v>
      </c>
      <c r="J37" s="56">
        <v>106619.73</v>
      </c>
      <c r="K37" s="56">
        <v>153737.32999999999</v>
      </c>
    </row>
    <row r="38" spans="2:11" ht="30" customHeight="1" x14ac:dyDescent="0.2">
      <c r="B38" s="72">
        <v>5141</v>
      </c>
      <c r="C38" s="73" t="s">
        <v>38</v>
      </c>
      <c r="D38" s="30" t="s">
        <v>11</v>
      </c>
      <c r="E38" s="58">
        <v>83.42</v>
      </c>
      <c r="F38" s="58">
        <v>361.56</v>
      </c>
      <c r="G38" s="58">
        <v>0</v>
      </c>
      <c r="H38" s="58">
        <v>0</v>
      </c>
      <c r="I38" s="58">
        <v>0</v>
      </c>
      <c r="J38" s="58">
        <v>219.74</v>
      </c>
      <c r="K38" s="58">
        <v>664.72</v>
      </c>
    </row>
    <row r="39" spans="2:11" ht="30" customHeight="1" x14ac:dyDescent="0.2">
      <c r="B39" s="72"/>
      <c r="C39" s="73"/>
      <c r="D39" s="30" t="s">
        <v>13</v>
      </c>
      <c r="E39" s="58">
        <v>30094.34</v>
      </c>
      <c r="F39" s="58">
        <v>24349.68</v>
      </c>
      <c r="G39" s="58">
        <v>61441.279999999999</v>
      </c>
      <c r="H39" s="58">
        <v>88682.48</v>
      </c>
      <c r="I39" s="58">
        <v>207088.1</v>
      </c>
      <c r="J39" s="58">
        <v>436237.01</v>
      </c>
      <c r="K39" s="58">
        <v>847892.89</v>
      </c>
    </row>
    <row r="40" spans="2:11" ht="30" customHeight="1" x14ac:dyDescent="0.2">
      <c r="B40" s="72"/>
      <c r="C40" s="73"/>
      <c r="D40" s="30" t="s">
        <v>14</v>
      </c>
      <c r="E40" s="58">
        <v>36572.46</v>
      </c>
      <c r="F40" s="58">
        <v>10361.1</v>
      </c>
      <c r="G40" s="58">
        <v>18203.86</v>
      </c>
      <c r="H40" s="58">
        <v>7455.98</v>
      </c>
      <c r="I40" s="58">
        <v>18549</v>
      </c>
      <c r="J40" s="58">
        <v>219463.32</v>
      </c>
      <c r="K40" s="58">
        <v>310605.71999999997</v>
      </c>
    </row>
    <row r="41" spans="2:11" ht="30" customHeight="1" x14ac:dyDescent="0.2">
      <c r="B41" s="74">
        <v>5143</v>
      </c>
      <c r="C41" s="75" t="s">
        <v>53</v>
      </c>
      <c r="D41" s="16" t="s">
        <v>11</v>
      </c>
      <c r="E41" s="56">
        <v>1027.7</v>
      </c>
      <c r="F41" s="56">
        <v>840.01</v>
      </c>
      <c r="G41" s="56">
        <v>6412.03</v>
      </c>
      <c r="H41" s="56">
        <v>415.63</v>
      </c>
      <c r="I41" s="56">
        <v>1708.34</v>
      </c>
      <c r="J41" s="56">
        <v>10068.799999999999</v>
      </c>
      <c r="K41" s="56">
        <v>20472.509999999998</v>
      </c>
    </row>
    <row r="42" spans="2:11" ht="30" customHeight="1" x14ac:dyDescent="0.2">
      <c r="B42" s="74"/>
      <c r="C42" s="75"/>
      <c r="D42" s="16" t="s">
        <v>12</v>
      </c>
      <c r="E42" s="56">
        <v>2991.35</v>
      </c>
      <c r="F42" s="56">
        <v>2706.95</v>
      </c>
      <c r="G42" s="56">
        <v>7714.93</v>
      </c>
      <c r="H42" s="56">
        <v>2959.06</v>
      </c>
      <c r="I42" s="56">
        <v>9466.81</v>
      </c>
      <c r="J42" s="56">
        <v>50279.79</v>
      </c>
      <c r="K42" s="56">
        <v>76118.89</v>
      </c>
    </row>
    <row r="43" spans="2:11" ht="30" customHeight="1" x14ac:dyDescent="0.2">
      <c r="B43" s="74"/>
      <c r="C43" s="75"/>
      <c r="D43" s="16" t="s">
        <v>13</v>
      </c>
      <c r="E43" s="56">
        <v>6375.27</v>
      </c>
      <c r="F43" s="56">
        <v>8617.26</v>
      </c>
      <c r="G43" s="56">
        <v>11463.07</v>
      </c>
      <c r="H43" s="56">
        <v>8235.36</v>
      </c>
      <c r="I43" s="56">
        <v>27049.99</v>
      </c>
      <c r="J43" s="56">
        <v>57245.68</v>
      </c>
      <c r="K43" s="56">
        <v>118986.63</v>
      </c>
    </row>
    <row r="44" spans="2:11" ht="30" customHeight="1" x14ac:dyDescent="0.2">
      <c r="B44" s="72">
        <v>5149</v>
      </c>
      <c r="C44" s="73" t="s">
        <v>39</v>
      </c>
      <c r="D44" s="30" t="s">
        <v>11</v>
      </c>
      <c r="E44" s="58">
        <v>584.36</v>
      </c>
      <c r="F44" s="58">
        <v>273.35000000000002</v>
      </c>
      <c r="G44" s="58">
        <v>16.190000000000001</v>
      </c>
      <c r="H44" s="58">
        <v>13.26</v>
      </c>
      <c r="I44" s="58">
        <v>8.18</v>
      </c>
      <c r="J44" s="58">
        <v>8994.1299999999992</v>
      </c>
      <c r="K44" s="58">
        <v>9889.4699999999993</v>
      </c>
    </row>
    <row r="45" spans="2:11" ht="30" customHeight="1" x14ac:dyDescent="0.2">
      <c r="B45" s="72"/>
      <c r="C45" s="73"/>
      <c r="D45" s="30" t="s">
        <v>12</v>
      </c>
      <c r="E45" s="58">
        <v>2089.31</v>
      </c>
      <c r="F45" s="58">
        <v>3631.4</v>
      </c>
      <c r="G45" s="58">
        <v>6607.76</v>
      </c>
      <c r="H45" s="58">
        <v>1495.37</v>
      </c>
      <c r="I45" s="58">
        <v>4152.9399999999996</v>
      </c>
      <c r="J45" s="58">
        <v>34296.550000000003</v>
      </c>
      <c r="K45" s="58">
        <v>52273.33</v>
      </c>
    </row>
    <row r="46" spans="2:11" ht="30" customHeight="1" x14ac:dyDescent="0.2">
      <c r="B46" s="72"/>
      <c r="C46" s="73"/>
      <c r="D46" s="30" t="s">
        <v>13</v>
      </c>
      <c r="E46" s="58">
        <v>2447.67</v>
      </c>
      <c r="F46" s="58">
        <v>4727.49</v>
      </c>
      <c r="G46" s="58">
        <v>6433.51</v>
      </c>
      <c r="H46" s="58">
        <v>1534.55</v>
      </c>
      <c r="I46" s="58">
        <v>14931.62</v>
      </c>
      <c r="J46" s="58">
        <v>40342.339999999997</v>
      </c>
      <c r="K46" s="58">
        <v>70417.179999999993</v>
      </c>
    </row>
    <row r="47" spans="2:11" ht="30" customHeight="1" x14ac:dyDescent="0.2">
      <c r="B47" s="72"/>
      <c r="C47" s="73"/>
      <c r="D47" s="30" t="s">
        <v>14</v>
      </c>
      <c r="E47" s="58">
        <v>628.86</v>
      </c>
      <c r="F47" s="58">
        <v>1848.94</v>
      </c>
      <c r="G47" s="58">
        <v>4450.83</v>
      </c>
      <c r="H47" s="58">
        <v>3627.82</v>
      </c>
      <c r="I47" s="58">
        <v>6386.96</v>
      </c>
      <c r="J47" s="58">
        <v>13564.6</v>
      </c>
      <c r="K47" s="58">
        <v>30508.01</v>
      </c>
    </row>
    <row r="48" spans="2:11" ht="30" customHeight="1" x14ac:dyDescent="0.2">
      <c r="B48" s="74">
        <v>5150</v>
      </c>
      <c r="C48" s="75" t="s">
        <v>40</v>
      </c>
      <c r="D48" s="16" t="s">
        <v>11</v>
      </c>
      <c r="E48" s="56">
        <v>3021.58</v>
      </c>
      <c r="F48" s="56">
        <v>3416.02</v>
      </c>
      <c r="G48" s="56">
        <v>15859.04</v>
      </c>
      <c r="H48" s="56">
        <v>1405.49</v>
      </c>
      <c r="I48" s="56">
        <v>2110.88</v>
      </c>
      <c r="J48" s="56">
        <v>13856.08</v>
      </c>
      <c r="K48" s="56">
        <v>39669.08</v>
      </c>
    </row>
    <row r="49" spans="2:11" ht="30" customHeight="1" x14ac:dyDescent="0.2">
      <c r="B49" s="74"/>
      <c r="C49" s="75"/>
      <c r="D49" s="16" t="s">
        <v>13</v>
      </c>
      <c r="E49" s="56">
        <v>3211.44</v>
      </c>
      <c r="F49" s="56">
        <v>5238.3600000000006</v>
      </c>
      <c r="G49" s="56">
        <v>735.06</v>
      </c>
      <c r="H49" s="56">
        <v>2083.6800000000003</v>
      </c>
      <c r="I49" s="56">
        <v>9282.15</v>
      </c>
      <c r="J49" s="56">
        <v>167711.35</v>
      </c>
      <c r="K49" s="56">
        <v>188262.04</v>
      </c>
    </row>
    <row r="50" spans="2:11" ht="30" customHeight="1" x14ac:dyDescent="0.2">
      <c r="B50" s="72">
        <v>5211</v>
      </c>
      <c r="C50" s="73" t="s">
        <v>54</v>
      </c>
      <c r="D50" s="30" t="s">
        <v>11</v>
      </c>
      <c r="E50" s="58">
        <v>10547.19</v>
      </c>
      <c r="F50" s="58">
        <v>3993.93</v>
      </c>
      <c r="G50" s="58">
        <v>193.57</v>
      </c>
      <c r="H50" s="58">
        <v>1210.82</v>
      </c>
      <c r="I50" s="58">
        <v>3365.81</v>
      </c>
      <c r="J50" s="58">
        <v>29662.85</v>
      </c>
      <c r="K50" s="58">
        <v>48974.17</v>
      </c>
    </row>
    <row r="51" spans="2:11" ht="30" customHeight="1" x14ac:dyDescent="0.2">
      <c r="B51" s="72"/>
      <c r="C51" s="73"/>
      <c r="D51" s="30" t="s">
        <v>12</v>
      </c>
      <c r="E51" s="58">
        <v>414.8</v>
      </c>
      <c r="F51" s="58">
        <v>78.680000000000007</v>
      </c>
      <c r="G51" s="58">
        <v>0</v>
      </c>
      <c r="H51" s="58">
        <v>77.45</v>
      </c>
      <c r="I51" s="58">
        <v>88.75</v>
      </c>
      <c r="J51" s="58">
        <v>1505.55</v>
      </c>
      <c r="K51" s="58">
        <v>2165.23</v>
      </c>
    </row>
    <row r="52" spans="2:11" ht="30" customHeight="1" x14ac:dyDescent="0.2">
      <c r="B52" s="72"/>
      <c r="C52" s="73"/>
      <c r="D52" s="30" t="s">
        <v>13</v>
      </c>
      <c r="E52" s="58">
        <v>8582.8799999999992</v>
      </c>
      <c r="F52" s="58">
        <v>573.91</v>
      </c>
      <c r="G52" s="58">
        <v>4366.3599999999997</v>
      </c>
      <c r="H52" s="58">
        <v>803.56</v>
      </c>
      <c r="I52" s="58">
        <v>583.9</v>
      </c>
      <c r="J52" s="58">
        <v>25529.08</v>
      </c>
      <c r="K52" s="58">
        <v>40439.69</v>
      </c>
    </row>
    <row r="53" spans="2:11" ht="30" customHeight="1" x14ac:dyDescent="0.2">
      <c r="B53" s="72"/>
      <c r="C53" s="73"/>
      <c r="D53" s="30" t="s">
        <v>14</v>
      </c>
      <c r="E53" s="58">
        <v>135127.26999999999</v>
      </c>
      <c r="F53" s="58">
        <v>18691.79</v>
      </c>
      <c r="G53" s="58">
        <v>128838.46</v>
      </c>
      <c r="H53" s="58">
        <v>48702.34</v>
      </c>
      <c r="I53" s="58">
        <v>69714.820000000007</v>
      </c>
      <c r="J53" s="58">
        <v>256873.73</v>
      </c>
      <c r="K53" s="58">
        <v>657948.41</v>
      </c>
    </row>
    <row r="54" spans="2:11" ht="30" customHeight="1" x14ac:dyDescent="0.2">
      <c r="B54" s="74">
        <v>5219</v>
      </c>
      <c r="C54" s="75" t="s">
        <v>41</v>
      </c>
      <c r="D54" s="16" t="s">
        <v>11</v>
      </c>
      <c r="E54" s="56">
        <v>1323.68</v>
      </c>
      <c r="F54" s="56">
        <v>1305.71</v>
      </c>
      <c r="G54" s="56">
        <v>3355.57</v>
      </c>
      <c r="H54" s="56">
        <v>3136.62</v>
      </c>
      <c r="I54" s="56">
        <v>1793.02</v>
      </c>
      <c r="J54" s="56">
        <v>7042.23</v>
      </c>
      <c r="K54" s="56">
        <v>17956.830000000002</v>
      </c>
    </row>
    <row r="55" spans="2:11" ht="30" customHeight="1" x14ac:dyDescent="0.2">
      <c r="B55" s="74"/>
      <c r="C55" s="75"/>
      <c r="D55" s="16" t="s">
        <v>12</v>
      </c>
      <c r="E55" s="56">
        <v>646.70000000000005</v>
      </c>
      <c r="F55" s="56">
        <v>672.18</v>
      </c>
      <c r="G55" s="56">
        <v>180.82</v>
      </c>
      <c r="H55" s="56">
        <v>1240.81</v>
      </c>
      <c r="I55" s="56">
        <v>1056.9100000000001</v>
      </c>
      <c r="J55" s="56">
        <v>6547.49</v>
      </c>
      <c r="K55" s="56">
        <v>10344.91</v>
      </c>
    </row>
    <row r="56" spans="2:11" ht="30" customHeight="1" x14ac:dyDescent="0.2">
      <c r="B56" s="74"/>
      <c r="C56" s="75"/>
      <c r="D56" s="16" t="s">
        <v>13</v>
      </c>
      <c r="E56" s="56">
        <v>12744.83</v>
      </c>
      <c r="F56" s="56">
        <v>4680.05</v>
      </c>
      <c r="G56" s="56">
        <v>46726.87</v>
      </c>
      <c r="H56" s="56">
        <v>24893.58</v>
      </c>
      <c r="I56" s="56">
        <v>13291.36</v>
      </c>
      <c r="J56" s="56">
        <v>46355.41</v>
      </c>
      <c r="K56" s="56">
        <v>148692.1</v>
      </c>
    </row>
    <row r="57" spans="2:11" ht="30" customHeight="1" x14ac:dyDescent="0.2">
      <c r="B57" s="72">
        <v>5220</v>
      </c>
      <c r="C57" s="73" t="s">
        <v>42</v>
      </c>
      <c r="D57" s="30" t="s">
        <v>11</v>
      </c>
      <c r="E57" s="58">
        <v>2797.04</v>
      </c>
      <c r="F57" s="58">
        <v>583.12</v>
      </c>
      <c r="G57" s="58">
        <v>1141.52</v>
      </c>
      <c r="H57" s="58">
        <v>40</v>
      </c>
      <c r="I57" s="58">
        <v>113.12</v>
      </c>
      <c r="J57" s="58">
        <v>4686.96</v>
      </c>
      <c r="K57" s="58">
        <v>9361.76</v>
      </c>
    </row>
    <row r="58" spans="2:11" ht="30" customHeight="1" x14ac:dyDescent="0.2">
      <c r="B58" s="72"/>
      <c r="C58" s="73"/>
      <c r="D58" s="30" t="s">
        <v>12</v>
      </c>
      <c r="E58" s="58">
        <v>440.11</v>
      </c>
      <c r="F58" s="58">
        <v>129.22999999999999</v>
      </c>
      <c r="G58" s="58">
        <v>269.45999999999998</v>
      </c>
      <c r="H58" s="58">
        <v>100.39</v>
      </c>
      <c r="I58" s="58">
        <v>92.11</v>
      </c>
      <c r="J58" s="58">
        <v>1211.04</v>
      </c>
      <c r="K58" s="58">
        <v>2242.34</v>
      </c>
    </row>
    <row r="59" spans="2:11" ht="30" customHeight="1" x14ac:dyDescent="0.2">
      <c r="B59" s="74">
        <v>5231</v>
      </c>
      <c r="C59" s="75" t="s">
        <v>43</v>
      </c>
      <c r="D59" s="16" t="s">
        <v>11</v>
      </c>
      <c r="E59" s="56">
        <v>13547.53</v>
      </c>
      <c r="F59" s="56">
        <v>9482.68</v>
      </c>
      <c r="G59" s="56">
        <v>15781.47</v>
      </c>
      <c r="H59" s="56">
        <v>4093.05</v>
      </c>
      <c r="I59" s="56">
        <v>9576.1299999999992</v>
      </c>
      <c r="J59" s="56">
        <v>96332.07</v>
      </c>
      <c r="K59" s="56">
        <v>148812.93</v>
      </c>
    </row>
    <row r="60" spans="2:11" ht="30" customHeight="1" x14ac:dyDescent="0.2">
      <c r="B60" s="74"/>
      <c r="C60" s="75" t="s">
        <v>43</v>
      </c>
      <c r="D60" s="16" t="s">
        <v>13</v>
      </c>
      <c r="E60" s="56">
        <v>161.69999999999999</v>
      </c>
      <c r="F60" s="56">
        <v>260.20999999999998</v>
      </c>
      <c r="G60" s="56">
        <v>82.78</v>
      </c>
      <c r="H60" s="56">
        <v>92.29</v>
      </c>
      <c r="I60" s="56">
        <v>57.72</v>
      </c>
      <c r="J60" s="56">
        <v>44906.76</v>
      </c>
      <c r="K60" s="56">
        <v>45561.460000000006</v>
      </c>
    </row>
    <row r="61" spans="2:11" ht="30" customHeight="1" x14ac:dyDescent="0.2">
      <c r="B61" s="72">
        <v>5232</v>
      </c>
      <c r="C61" s="73" t="s">
        <v>44</v>
      </c>
      <c r="D61" s="30" t="s">
        <v>11</v>
      </c>
      <c r="E61" s="58">
        <v>3822.97</v>
      </c>
      <c r="F61" s="58">
        <v>3219.01</v>
      </c>
      <c r="G61" s="58">
        <v>19427.62</v>
      </c>
      <c r="H61" s="58">
        <v>412.95</v>
      </c>
      <c r="I61" s="58">
        <v>1474.59</v>
      </c>
      <c r="J61" s="58">
        <v>17227.68</v>
      </c>
      <c r="K61" s="58">
        <v>45584.82</v>
      </c>
    </row>
    <row r="62" spans="2:11" ht="30" customHeight="1" x14ac:dyDescent="0.2">
      <c r="B62" s="72"/>
      <c r="C62" s="73" t="s">
        <v>44</v>
      </c>
      <c r="D62" s="30" t="s">
        <v>12</v>
      </c>
      <c r="E62" s="58">
        <v>119.36</v>
      </c>
      <c r="F62" s="58">
        <v>120.02</v>
      </c>
      <c r="G62" s="58">
        <v>308.02</v>
      </c>
      <c r="H62" s="58">
        <v>54.54</v>
      </c>
      <c r="I62" s="58">
        <v>0</v>
      </c>
      <c r="J62" s="58">
        <v>314.56</v>
      </c>
      <c r="K62" s="58">
        <v>916.5</v>
      </c>
    </row>
    <row r="63" spans="2:11" ht="30" customHeight="1" x14ac:dyDescent="0.2">
      <c r="B63" s="72"/>
      <c r="C63" s="73" t="s">
        <v>44</v>
      </c>
      <c r="D63" s="30" t="s">
        <v>13</v>
      </c>
      <c r="E63" s="58">
        <v>15928.77</v>
      </c>
      <c r="F63" s="58">
        <v>3382.0699999999997</v>
      </c>
      <c r="G63" s="58">
        <v>29063.66</v>
      </c>
      <c r="H63" s="58">
        <v>2405.52</v>
      </c>
      <c r="I63" s="58">
        <v>1074.1300000000001</v>
      </c>
      <c r="J63" s="58">
        <v>13947.220000000001</v>
      </c>
      <c r="K63" s="58">
        <v>65801.37</v>
      </c>
    </row>
    <row r="64" spans="2:11" ht="30" customHeight="1" x14ac:dyDescent="0.2">
      <c r="B64" s="74">
        <v>5233</v>
      </c>
      <c r="C64" s="75" t="s">
        <v>45</v>
      </c>
      <c r="D64" s="16" t="s">
        <v>11</v>
      </c>
      <c r="E64" s="56">
        <v>5321.39</v>
      </c>
      <c r="F64" s="56">
        <v>5130.8599999999997</v>
      </c>
      <c r="G64" s="56">
        <v>8873.7199999999993</v>
      </c>
      <c r="H64" s="56">
        <v>800.81</v>
      </c>
      <c r="I64" s="56">
        <v>4958.1099999999997</v>
      </c>
      <c r="J64" s="56">
        <v>60450.15</v>
      </c>
      <c r="K64" s="56">
        <v>85535.039999999994</v>
      </c>
    </row>
    <row r="65" spans="2:11" ht="30" customHeight="1" x14ac:dyDescent="0.2">
      <c r="B65" s="74"/>
      <c r="C65" s="75" t="s">
        <v>45</v>
      </c>
      <c r="D65" s="16" t="s">
        <v>12</v>
      </c>
      <c r="E65" s="56">
        <v>98.84</v>
      </c>
      <c r="F65" s="56">
        <v>429.2</v>
      </c>
      <c r="G65" s="56">
        <v>121.96</v>
      </c>
      <c r="H65" s="56">
        <v>1994.92</v>
      </c>
      <c r="I65" s="56">
        <v>133.68</v>
      </c>
      <c r="J65" s="56">
        <v>1876.6</v>
      </c>
      <c r="K65" s="56">
        <v>4655.2</v>
      </c>
    </row>
    <row r="66" spans="2:11" ht="30" customHeight="1" x14ac:dyDescent="0.2">
      <c r="B66" s="74"/>
      <c r="C66" s="75" t="s">
        <v>45</v>
      </c>
      <c r="D66" s="16" t="s">
        <v>13</v>
      </c>
      <c r="E66" s="56">
        <v>11941.62</v>
      </c>
      <c r="F66" s="56">
        <v>10199.43</v>
      </c>
      <c r="G66" s="56">
        <v>25110.83</v>
      </c>
      <c r="H66" s="56">
        <v>27792.639999999999</v>
      </c>
      <c r="I66" s="56">
        <v>11842.27</v>
      </c>
      <c r="J66" s="56">
        <v>105198.22</v>
      </c>
      <c r="K66" s="56">
        <v>192085.01</v>
      </c>
    </row>
    <row r="67" spans="2:11" ht="30" customHeight="1" x14ac:dyDescent="0.2">
      <c r="B67" s="74"/>
      <c r="C67" s="75" t="s">
        <v>45</v>
      </c>
      <c r="D67" s="16" t="s">
        <v>14</v>
      </c>
      <c r="E67" s="56">
        <v>21651.71</v>
      </c>
      <c r="F67" s="56">
        <v>16402.79</v>
      </c>
      <c r="G67" s="56">
        <v>45288.73</v>
      </c>
      <c r="H67" s="56">
        <v>41102.639999999999</v>
      </c>
      <c r="I67" s="56">
        <v>11468.15</v>
      </c>
      <c r="J67" s="56">
        <v>111726.39</v>
      </c>
      <c r="K67" s="56">
        <v>247640.4</v>
      </c>
    </row>
    <row r="68" spans="2:11" ht="30" customHeight="1" x14ac:dyDescent="0.2">
      <c r="B68" s="72">
        <v>5234</v>
      </c>
      <c r="C68" s="73" t="s">
        <v>46</v>
      </c>
      <c r="D68" s="30" t="s">
        <v>11</v>
      </c>
      <c r="E68" s="58">
        <v>12656.09</v>
      </c>
      <c r="F68" s="58">
        <v>10536.78</v>
      </c>
      <c r="G68" s="58">
        <v>31012.94</v>
      </c>
      <c r="H68" s="58">
        <v>3981.01</v>
      </c>
      <c r="I68" s="58">
        <v>11271.2</v>
      </c>
      <c r="J68" s="58">
        <v>69876.55</v>
      </c>
      <c r="K68" s="58">
        <v>139334.57999999999</v>
      </c>
    </row>
    <row r="69" spans="2:11" ht="30" customHeight="1" x14ac:dyDescent="0.2">
      <c r="B69" s="72"/>
      <c r="C69" s="73"/>
      <c r="D69" s="30" t="s">
        <v>12</v>
      </c>
      <c r="E69" s="58">
        <v>2670.31</v>
      </c>
      <c r="F69" s="58">
        <v>2323.35</v>
      </c>
      <c r="G69" s="58">
        <v>3262.83</v>
      </c>
      <c r="H69" s="58">
        <v>2279.85</v>
      </c>
      <c r="I69" s="58">
        <v>3557.87</v>
      </c>
      <c r="J69" s="58">
        <v>32386.34</v>
      </c>
      <c r="K69" s="58">
        <v>46480.54</v>
      </c>
    </row>
    <row r="70" spans="2:11" ht="30" customHeight="1" x14ac:dyDescent="0.2">
      <c r="B70" s="72"/>
      <c r="C70" s="73"/>
      <c r="D70" s="30" t="s">
        <v>13</v>
      </c>
      <c r="E70" s="58">
        <v>13244.23</v>
      </c>
      <c r="F70" s="58">
        <v>10449.86</v>
      </c>
      <c r="G70" s="58">
        <v>11276.32</v>
      </c>
      <c r="H70" s="58">
        <v>13956.55</v>
      </c>
      <c r="I70" s="58">
        <v>18996.63</v>
      </c>
      <c r="J70" s="58">
        <v>104813.48999999999</v>
      </c>
      <c r="K70" s="58">
        <v>172737.08000000002</v>
      </c>
    </row>
    <row r="71" spans="2:11" ht="30" customHeight="1" x14ac:dyDescent="0.2">
      <c r="B71" s="74">
        <v>5239</v>
      </c>
      <c r="C71" s="75" t="s">
        <v>47</v>
      </c>
      <c r="D71" s="16" t="s">
        <v>11</v>
      </c>
      <c r="E71" s="56">
        <v>12745.23</v>
      </c>
      <c r="F71" s="56">
        <v>16291.46</v>
      </c>
      <c r="G71" s="56">
        <v>24648.79</v>
      </c>
      <c r="H71" s="56">
        <v>10737.64</v>
      </c>
      <c r="I71" s="56">
        <v>20453.63</v>
      </c>
      <c r="J71" s="56">
        <v>133678.44</v>
      </c>
      <c r="K71" s="56">
        <v>218555.18</v>
      </c>
    </row>
    <row r="72" spans="2:11" ht="30" customHeight="1" x14ac:dyDescent="0.2">
      <c r="B72" s="74"/>
      <c r="C72" s="75"/>
      <c r="D72" s="16" t="s">
        <v>12</v>
      </c>
      <c r="E72" s="56">
        <v>1460.62</v>
      </c>
      <c r="F72" s="56">
        <v>1210.6199999999999</v>
      </c>
      <c r="G72" s="56">
        <v>4149.93</v>
      </c>
      <c r="H72" s="56">
        <v>1737.9</v>
      </c>
      <c r="I72" s="56">
        <v>1462.4</v>
      </c>
      <c r="J72" s="56">
        <v>10148.629999999999</v>
      </c>
      <c r="K72" s="56">
        <v>20170.09</v>
      </c>
    </row>
    <row r="73" spans="2:11" ht="30" customHeight="1" x14ac:dyDescent="0.2">
      <c r="B73" s="74"/>
      <c r="C73" s="75"/>
      <c r="D73" s="16" t="s">
        <v>13</v>
      </c>
      <c r="E73" s="56">
        <v>5851.61</v>
      </c>
      <c r="F73" s="56">
        <v>4445.3900000000003</v>
      </c>
      <c r="G73" s="56">
        <v>4876.41</v>
      </c>
      <c r="H73" s="56">
        <v>3984.66</v>
      </c>
      <c r="I73" s="56">
        <v>2863.44</v>
      </c>
      <c r="J73" s="56">
        <v>60620.12</v>
      </c>
      <c r="K73" s="56">
        <v>82641.64</v>
      </c>
    </row>
    <row r="74" spans="2:11" ht="30" customHeight="1" x14ac:dyDescent="0.2">
      <c r="B74" s="74"/>
      <c r="C74" s="75"/>
      <c r="D74" s="16" t="s">
        <v>14</v>
      </c>
      <c r="E74" s="56">
        <v>292.83999999999997</v>
      </c>
      <c r="F74" s="56">
        <v>370.43</v>
      </c>
      <c r="G74" s="56">
        <v>433.31</v>
      </c>
      <c r="H74" s="56">
        <v>137.22999999999999</v>
      </c>
      <c r="I74" s="56">
        <v>260.26</v>
      </c>
      <c r="J74" s="56">
        <v>3066.16</v>
      </c>
      <c r="K74" s="56">
        <v>4560.2299999999996</v>
      </c>
    </row>
    <row r="75" spans="2:11" ht="30" customHeight="1" x14ac:dyDescent="0.2">
      <c r="B75" s="30">
        <v>5240</v>
      </c>
      <c r="C75" s="50" t="s">
        <v>48</v>
      </c>
      <c r="D75" s="30" t="s">
        <v>11</v>
      </c>
      <c r="E75" s="58">
        <v>94.95</v>
      </c>
      <c r="F75" s="58">
        <v>132.5</v>
      </c>
      <c r="G75" s="58">
        <v>965.08</v>
      </c>
      <c r="H75" s="58">
        <v>3.05</v>
      </c>
      <c r="I75" s="58">
        <v>54</v>
      </c>
      <c r="J75" s="58">
        <v>2695.77</v>
      </c>
      <c r="K75" s="58">
        <v>3945.35</v>
      </c>
    </row>
    <row r="76" spans="2:11" ht="30" customHeight="1" thickBot="1" x14ac:dyDescent="0.25">
      <c r="B76" s="31">
        <v>5260</v>
      </c>
      <c r="C76" s="38" t="s">
        <v>51</v>
      </c>
      <c r="D76" s="31" t="s">
        <v>11</v>
      </c>
      <c r="E76" s="60">
        <v>542.44000000000005</v>
      </c>
      <c r="F76" s="60">
        <v>494.11</v>
      </c>
      <c r="G76" s="60">
        <v>569.81000000000006</v>
      </c>
      <c r="H76" s="60">
        <v>100.29</v>
      </c>
      <c r="I76" s="60">
        <v>340.18</v>
      </c>
      <c r="J76" s="60">
        <v>22826.54</v>
      </c>
      <c r="K76" s="60">
        <v>24873.370000000003</v>
      </c>
    </row>
  </sheetData>
  <sortState ref="B12:L83">
    <sortCondition ref="B12:B83"/>
  </sortState>
  <mergeCells count="49">
    <mergeCell ref="B3:G3"/>
    <mergeCell ref="B8:B10"/>
    <mergeCell ref="C8:C10"/>
    <mergeCell ref="D8:D10"/>
    <mergeCell ref="E8:E10"/>
    <mergeCell ref="F8:F10"/>
    <mergeCell ref="G8:G10"/>
    <mergeCell ref="K8:K10"/>
    <mergeCell ref="H8:H10"/>
    <mergeCell ref="J8:J10"/>
    <mergeCell ref="I8:I10"/>
    <mergeCell ref="B23:B25"/>
    <mergeCell ref="C23:C25"/>
    <mergeCell ref="B16:B18"/>
    <mergeCell ref="C16:C18"/>
    <mergeCell ref="B19:B21"/>
    <mergeCell ref="C19:C21"/>
    <mergeCell ref="B12:B15"/>
    <mergeCell ref="C12:C15"/>
    <mergeCell ref="B28:B31"/>
    <mergeCell ref="C28:C31"/>
    <mergeCell ref="B32:B33"/>
    <mergeCell ref="C32:C33"/>
    <mergeCell ref="B34:B37"/>
    <mergeCell ref="C34:C37"/>
    <mergeCell ref="B38:B40"/>
    <mergeCell ref="C38:C40"/>
    <mergeCell ref="B41:B43"/>
    <mergeCell ref="C41:C43"/>
    <mergeCell ref="B44:B47"/>
    <mergeCell ref="C44:C47"/>
    <mergeCell ref="B48:B49"/>
    <mergeCell ref="C48:C49"/>
    <mergeCell ref="B50:B53"/>
    <mergeCell ref="C50:C53"/>
    <mergeCell ref="B54:B56"/>
    <mergeCell ref="C54:C56"/>
    <mergeCell ref="B57:B58"/>
    <mergeCell ref="C57:C58"/>
    <mergeCell ref="B59:B60"/>
    <mergeCell ref="C59:C60"/>
    <mergeCell ref="B71:B74"/>
    <mergeCell ref="C71:C74"/>
    <mergeCell ref="B61:B63"/>
    <mergeCell ref="C61:C63"/>
    <mergeCell ref="B64:B67"/>
    <mergeCell ref="C64:C67"/>
    <mergeCell ref="B68:B70"/>
    <mergeCell ref="C68:C70"/>
  </mergeCells>
  <pageMargins left="0.75" right="0.75" top="1" bottom="1" header="0.5" footer="0.5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7"/>
  <sheetViews>
    <sheetView topLeftCell="A2" workbookViewId="0">
      <selection activeCell="E11" sqref="E11:G11"/>
    </sheetView>
  </sheetViews>
  <sheetFormatPr baseColWidth="10" defaultColWidth="9.140625" defaultRowHeight="12.75" x14ac:dyDescent="0.2"/>
  <cols>
    <col min="1" max="1" width="3.5703125" style="6" customWidth="1"/>
    <col min="2" max="2" width="12.42578125" style="17" customWidth="1"/>
    <col min="3" max="3" width="62.42578125" style="17" customWidth="1"/>
    <col min="4" max="4" width="15.28515625" style="6" customWidth="1"/>
    <col min="5" max="8" width="16.7109375" style="6" customWidth="1"/>
    <col min="9" max="247" width="9.140625" style="6"/>
    <col min="248" max="248" width="3.5703125" style="6" customWidth="1"/>
    <col min="249" max="249" width="12.42578125" style="6" customWidth="1"/>
    <col min="250" max="250" width="62.42578125" style="6" customWidth="1"/>
    <col min="251" max="251" width="15.28515625" style="6" customWidth="1"/>
    <col min="252" max="252" width="16.140625" style="6" customWidth="1"/>
    <col min="253" max="253" width="14.28515625" style="6" bestFit="1" customWidth="1"/>
    <col min="254" max="254" width="13.28515625" style="6" customWidth="1"/>
    <col min="255" max="255" width="16.7109375" style="6" customWidth="1"/>
    <col min="256" max="256" width="15.140625" style="6" customWidth="1"/>
    <col min="257" max="503" width="9.140625" style="6"/>
    <col min="504" max="504" width="3.5703125" style="6" customWidth="1"/>
    <col min="505" max="505" width="12.42578125" style="6" customWidth="1"/>
    <col min="506" max="506" width="62.42578125" style="6" customWidth="1"/>
    <col min="507" max="507" width="15.28515625" style="6" customWidth="1"/>
    <col min="508" max="508" width="16.140625" style="6" customWidth="1"/>
    <col min="509" max="509" width="14.28515625" style="6" bestFit="1" customWidth="1"/>
    <col min="510" max="510" width="13.28515625" style="6" customWidth="1"/>
    <col min="511" max="511" width="16.7109375" style="6" customWidth="1"/>
    <col min="512" max="512" width="15.140625" style="6" customWidth="1"/>
    <col min="513" max="759" width="9.140625" style="6"/>
    <col min="760" max="760" width="3.5703125" style="6" customWidth="1"/>
    <col min="761" max="761" width="12.42578125" style="6" customWidth="1"/>
    <col min="762" max="762" width="62.42578125" style="6" customWidth="1"/>
    <col min="763" max="763" width="15.28515625" style="6" customWidth="1"/>
    <col min="764" max="764" width="16.140625" style="6" customWidth="1"/>
    <col min="765" max="765" width="14.28515625" style="6" bestFit="1" customWidth="1"/>
    <col min="766" max="766" width="13.28515625" style="6" customWidth="1"/>
    <col min="767" max="767" width="16.7109375" style="6" customWidth="1"/>
    <col min="768" max="768" width="15.140625" style="6" customWidth="1"/>
    <col min="769" max="1015" width="9.140625" style="6"/>
    <col min="1016" max="1016" width="3.5703125" style="6" customWidth="1"/>
    <col min="1017" max="1017" width="12.42578125" style="6" customWidth="1"/>
    <col min="1018" max="1018" width="62.42578125" style="6" customWidth="1"/>
    <col min="1019" max="1019" width="15.28515625" style="6" customWidth="1"/>
    <col min="1020" max="1020" width="16.140625" style="6" customWidth="1"/>
    <col min="1021" max="1021" width="14.28515625" style="6" bestFit="1" customWidth="1"/>
    <col min="1022" max="1022" width="13.28515625" style="6" customWidth="1"/>
    <col min="1023" max="1023" width="16.7109375" style="6" customWidth="1"/>
    <col min="1024" max="1024" width="15.140625" style="6" customWidth="1"/>
    <col min="1025" max="1271" width="9.140625" style="6"/>
    <col min="1272" max="1272" width="3.5703125" style="6" customWidth="1"/>
    <col min="1273" max="1273" width="12.42578125" style="6" customWidth="1"/>
    <col min="1274" max="1274" width="62.42578125" style="6" customWidth="1"/>
    <col min="1275" max="1275" width="15.28515625" style="6" customWidth="1"/>
    <col min="1276" max="1276" width="16.140625" style="6" customWidth="1"/>
    <col min="1277" max="1277" width="14.28515625" style="6" bestFit="1" customWidth="1"/>
    <col min="1278" max="1278" width="13.28515625" style="6" customWidth="1"/>
    <col min="1279" max="1279" width="16.7109375" style="6" customWidth="1"/>
    <col min="1280" max="1280" width="15.140625" style="6" customWidth="1"/>
    <col min="1281" max="1527" width="9.140625" style="6"/>
    <col min="1528" max="1528" width="3.5703125" style="6" customWidth="1"/>
    <col min="1529" max="1529" width="12.42578125" style="6" customWidth="1"/>
    <col min="1530" max="1530" width="62.42578125" style="6" customWidth="1"/>
    <col min="1531" max="1531" width="15.28515625" style="6" customWidth="1"/>
    <col min="1532" max="1532" width="16.140625" style="6" customWidth="1"/>
    <col min="1533" max="1533" width="14.28515625" style="6" bestFit="1" customWidth="1"/>
    <col min="1534" max="1534" width="13.28515625" style="6" customWidth="1"/>
    <col min="1535" max="1535" width="16.7109375" style="6" customWidth="1"/>
    <col min="1536" max="1536" width="15.140625" style="6" customWidth="1"/>
    <col min="1537" max="1783" width="9.140625" style="6"/>
    <col min="1784" max="1784" width="3.5703125" style="6" customWidth="1"/>
    <col min="1785" max="1785" width="12.42578125" style="6" customWidth="1"/>
    <col min="1786" max="1786" width="62.42578125" style="6" customWidth="1"/>
    <col min="1787" max="1787" width="15.28515625" style="6" customWidth="1"/>
    <col min="1788" max="1788" width="16.140625" style="6" customWidth="1"/>
    <col min="1789" max="1789" width="14.28515625" style="6" bestFit="1" customWidth="1"/>
    <col min="1790" max="1790" width="13.28515625" style="6" customWidth="1"/>
    <col min="1791" max="1791" width="16.7109375" style="6" customWidth="1"/>
    <col min="1792" max="1792" width="15.140625" style="6" customWidth="1"/>
    <col min="1793" max="2039" width="9.140625" style="6"/>
    <col min="2040" max="2040" width="3.5703125" style="6" customWidth="1"/>
    <col min="2041" max="2041" width="12.42578125" style="6" customWidth="1"/>
    <col min="2042" max="2042" width="62.42578125" style="6" customWidth="1"/>
    <col min="2043" max="2043" width="15.28515625" style="6" customWidth="1"/>
    <col min="2044" max="2044" width="16.140625" style="6" customWidth="1"/>
    <col min="2045" max="2045" width="14.28515625" style="6" bestFit="1" customWidth="1"/>
    <col min="2046" max="2046" width="13.28515625" style="6" customWidth="1"/>
    <col min="2047" max="2047" width="16.7109375" style="6" customWidth="1"/>
    <col min="2048" max="2048" width="15.140625" style="6" customWidth="1"/>
    <col min="2049" max="2295" width="9.140625" style="6"/>
    <col min="2296" max="2296" width="3.5703125" style="6" customWidth="1"/>
    <col min="2297" max="2297" width="12.42578125" style="6" customWidth="1"/>
    <col min="2298" max="2298" width="62.42578125" style="6" customWidth="1"/>
    <col min="2299" max="2299" width="15.28515625" style="6" customWidth="1"/>
    <col min="2300" max="2300" width="16.140625" style="6" customWidth="1"/>
    <col min="2301" max="2301" width="14.28515625" style="6" bestFit="1" customWidth="1"/>
    <col min="2302" max="2302" width="13.28515625" style="6" customWidth="1"/>
    <col min="2303" max="2303" width="16.7109375" style="6" customWidth="1"/>
    <col min="2304" max="2304" width="15.140625" style="6" customWidth="1"/>
    <col min="2305" max="2551" width="9.140625" style="6"/>
    <col min="2552" max="2552" width="3.5703125" style="6" customWidth="1"/>
    <col min="2553" max="2553" width="12.42578125" style="6" customWidth="1"/>
    <col min="2554" max="2554" width="62.42578125" style="6" customWidth="1"/>
    <col min="2555" max="2555" width="15.28515625" style="6" customWidth="1"/>
    <col min="2556" max="2556" width="16.140625" style="6" customWidth="1"/>
    <col min="2557" max="2557" width="14.28515625" style="6" bestFit="1" customWidth="1"/>
    <col min="2558" max="2558" width="13.28515625" style="6" customWidth="1"/>
    <col min="2559" max="2559" width="16.7109375" style="6" customWidth="1"/>
    <col min="2560" max="2560" width="15.140625" style="6" customWidth="1"/>
    <col min="2561" max="2807" width="9.140625" style="6"/>
    <col min="2808" max="2808" width="3.5703125" style="6" customWidth="1"/>
    <col min="2809" max="2809" width="12.42578125" style="6" customWidth="1"/>
    <col min="2810" max="2810" width="62.42578125" style="6" customWidth="1"/>
    <col min="2811" max="2811" width="15.28515625" style="6" customWidth="1"/>
    <col min="2812" max="2812" width="16.140625" style="6" customWidth="1"/>
    <col min="2813" max="2813" width="14.28515625" style="6" bestFit="1" customWidth="1"/>
    <col min="2814" max="2814" width="13.28515625" style="6" customWidth="1"/>
    <col min="2815" max="2815" width="16.7109375" style="6" customWidth="1"/>
    <col min="2816" max="2816" width="15.140625" style="6" customWidth="1"/>
    <col min="2817" max="3063" width="9.140625" style="6"/>
    <col min="3064" max="3064" width="3.5703125" style="6" customWidth="1"/>
    <col min="3065" max="3065" width="12.42578125" style="6" customWidth="1"/>
    <col min="3066" max="3066" width="62.42578125" style="6" customWidth="1"/>
    <col min="3067" max="3067" width="15.28515625" style="6" customWidth="1"/>
    <col min="3068" max="3068" width="16.140625" style="6" customWidth="1"/>
    <col min="3069" max="3069" width="14.28515625" style="6" bestFit="1" customWidth="1"/>
    <col min="3070" max="3070" width="13.28515625" style="6" customWidth="1"/>
    <col min="3071" max="3071" width="16.7109375" style="6" customWidth="1"/>
    <col min="3072" max="3072" width="15.140625" style="6" customWidth="1"/>
    <col min="3073" max="3319" width="9.140625" style="6"/>
    <col min="3320" max="3320" width="3.5703125" style="6" customWidth="1"/>
    <col min="3321" max="3321" width="12.42578125" style="6" customWidth="1"/>
    <col min="3322" max="3322" width="62.42578125" style="6" customWidth="1"/>
    <col min="3323" max="3323" width="15.28515625" style="6" customWidth="1"/>
    <col min="3324" max="3324" width="16.140625" style="6" customWidth="1"/>
    <col min="3325" max="3325" width="14.28515625" style="6" bestFit="1" customWidth="1"/>
    <col min="3326" max="3326" width="13.28515625" style="6" customWidth="1"/>
    <col min="3327" max="3327" width="16.7109375" style="6" customWidth="1"/>
    <col min="3328" max="3328" width="15.140625" style="6" customWidth="1"/>
    <col min="3329" max="3575" width="9.140625" style="6"/>
    <col min="3576" max="3576" width="3.5703125" style="6" customWidth="1"/>
    <col min="3577" max="3577" width="12.42578125" style="6" customWidth="1"/>
    <col min="3578" max="3578" width="62.42578125" style="6" customWidth="1"/>
    <col min="3579" max="3579" width="15.28515625" style="6" customWidth="1"/>
    <col min="3580" max="3580" width="16.140625" style="6" customWidth="1"/>
    <col min="3581" max="3581" width="14.28515625" style="6" bestFit="1" customWidth="1"/>
    <col min="3582" max="3582" width="13.28515625" style="6" customWidth="1"/>
    <col min="3583" max="3583" width="16.7109375" style="6" customWidth="1"/>
    <col min="3584" max="3584" width="15.140625" style="6" customWidth="1"/>
    <col min="3585" max="3831" width="9.140625" style="6"/>
    <col min="3832" max="3832" width="3.5703125" style="6" customWidth="1"/>
    <col min="3833" max="3833" width="12.42578125" style="6" customWidth="1"/>
    <col min="3834" max="3834" width="62.42578125" style="6" customWidth="1"/>
    <col min="3835" max="3835" width="15.28515625" style="6" customWidth="1"/>
    <col min="3836" max="3836" width="16.140625" style="6" customWidth="1"/>
    <col min="3837" max="3837" width="14.28515625" style="6" bestFit="1" customWidth="1"/>
    <col min="3838" max="3838" width="13.28515625" style="6" customWidth="1"/>
    <col min="3839" max="3839" width="16.7109375" style="6" customWidth="1"/>
    <col min="3840" max="3840" width="15.140625" style="6" customWidth="1"/>
    <col min="3841" max="4087" width="9.140625" style="6"/>
    <col min="4088" max="4088" width="3.5703125" style="6" customWidth="1"/>
    <col min="4089" max="4089" width="12.42578125" style="6" customWidth="1"/>
    <col min="4090" max="4090" width="62.42578125" style="6" customWidth="1"/>
    <col min="4091" max="4091" width="15.28515625" style="6" customWidth="1"/>
    <col min="4092" max="4092" width="16.140625" style="6" customWidth="1"/>
    <col min="4093" max="4093" width="14.28515625" style="6" bestFit="1" customWidth="1"/>
    <col min="4094" max="4094" width="13.28515625" style="6" customWidth="1"/>
    <col min="4095" max="4095" width="16.7109375" style="6" customWidth="1"/>
    <col min="4096" max="4096" width="15.140625" style="6" customWidth="1"/>
    <col min="4097" max="4343" width="9.140625" style="6"/>
    <col min="4344" max="4344" width="3.5703125" style="6" customWidth="1"/>
    <col min="4345" max="4345" width="12.42578125" style="6" customWidth="1"/>
    <col min="4346" max="4346" width="62.42578125" style="6" customWidth="1"/>
    <col min="4347" max="4347" width="15.28515625" style="6" customWidth="1"/>
    <col min="4348" max="4348" width="16.140625" style="6" customWidth="1"/>
    <col min="4349" max="4349" width="14.28515625" style="6" bestFit="1" customWidth="1"/>
    <col min="4350" max="4350" width="13.28515625" style="6" customWidth="1"/>
    <col min="4351" max="4351" width="16.7109375" style="6" customWidth="1"/>
    <col min="4352" max="4352" width="15.140625" style="6" customWidth="1"/>
    <col min="4353" max="4599" width="9.140625" style="6"/>
    <col min="4600" max="4600" width="3.5703125" style="6" customWidth="1"/>
    <col min="4601" max="4601" width="12.42578125" style="6" customWidth="1"/>
    <col min="4602" max="4602" width="62.42578125" style="6" customWidth="1"/>
    <col min="4603" max="4603" width="15.28515625" style="6" customWidth="1"/>
    <col min="4604" max="4604" width="16.140625" style="6" customWidth="1"/>
    <col min="4605" max="4605" width="14.28515625" style="6" bestFit="1" customWidth="1"/>
    <col min="4606" max="4606" width="13.28515625" style="6" customWidth="1"/>
    <col min="4607" max="4607" width="16.7109375" style="6" customWidth="1"/>
    <col min="4608" max="4608" width="15.140625" style="6" customWidth="1"/>
    <col min="4609" max="4855" width="9.140625" style="6"/>
    <col min="4856" max="4856" width="3.5703125" style="6" customWidth="1"/>
    <col min="4857" max="4857" width="12.42578125" style="6" customWidth="1"/>
    <col min="4858" max="4858" width="62.42578125" style="6" customWidth="1"/>
    <col min="4859" max="4859" width="15.28515625" style="6" customWidth="1"/>
    <col min="4860" max="4860" width="16.140625" style="6" customWidth="1"/>
    <col min="4861" max="4861" width="14.28515625" style="6" bestFit="1" customWidth="1"/>
    <col min="4862" max="4862" width="13.28515625" style="6" customWidth="1"/>
    <col min="4863" max="4863" width="16.7109375" style="6" customWidth="1"/>
    <col min="4864" max="4864" width="15.140625" style="6" customWidth="1"/>
    <col min="4865" max="5111" width="9.140625" style="6"/>
    <col min="5112" max="5112" width="3.5703125" style="6" customWidth="1"/>
    <col min="5113" max="5113" width="12.42578125" style="6" customWidth="1"/>
    <col min="5114" max="5114" width="62.42578125" style="6" customWidth="1"/>
    <col min="5115" max="5115" width="15.28515625" style="6" customWidth="1"/>
    <col min="5116" max="5116" width="16.140625" style="6" customWidth="1"/>
    <col min="5117" max="5117" width="14.28515625" style="6" bestFit="1" customWidth="1"/>
    <col min="5118" max="5118" width="13.28515625" style="6" customWidth="1"/>
    <col min="5119" max="5119" width="16.7109375" style="6" customWidth="1"/>
    <col min="5120" max="5120" width="15.140625" style="6" customWidth="1"/>
    <col min="5121" max="5367" width="9.140625" style="6"/>
    <col min="5368" max="5368" width="3.5703125" style="6" customWidth="1"/>
    <col min="5369" max="5369" width="12.42578125" style="6" customWidth="1"/>
    <col min="5370" max="5370" width="62.42578125" style="6" customWidth="1"/>
    <col min="5371" max="5371" width="15.28515625" style="6" customWidth="1"/>
    <col min="5372" max="5372" width="16.140625" style="6" customWidth="1"/>
    <col min="5373" max="5373" width="14.28515625" style="6" bestFit="1" customWidth="1"/>
    <col min="5374" max="5374" width="13.28515625" style="6" customWidth="1"/>
    <col min="5375" max="5375" width="16.7109375" style="6" customWidth="1"/>
    <col min="5376" max="5376" width="15.140625" style="6" customWidth="1"/>
    <col min="5377" max="5623" width="9.140625" style="6"/>
    <col min="5624" max="5624" width="3.5703125" style="6" customWidth="1"/>
    <col min="5625" max="5625" width="12.42578125" style="6" customWidth="1"/>
    <col min="5626" max="5626" width="62.42578125" style="6" customWidth="1"/>
    <col min="5627" max="5627" width="15.28515625" style="6" customWidth="1"/>
    <col min="5628" max="5628" width="16.140625" style="6" customWidth="1"/>
    <col min="5629" max="5629" width="14.28515625" style="6" bestFit="1" customWidth="1"/>
    <col min="5630" max="5630" width="13.28515625" style="6" customWidth="1"/>
    <col min="5631" max="5631" width="16.7109375" style="6" customWidth="1"/>
    <col min="5632" max="5632" width="15.140625" style="6" customWidth="1"/>
    <col min="5633" max="5879" width="9.140625" style="6"/>
    <col min="5880" max="5880" width="3.5703125" style="6" customWidth="1"/>
    <col min="5881" max="5881" width="12.42578125" style="6" customWidth="1"/>
    <col min="5882" max="5882" width="62.42578125" style="6" customWidth="1"/>
    <col min="5883" max="5883" width="15.28515625" style="6" customWidth="1"/>
    <col min="5884" max="5884" width="16.140625" style="6" customWidth="1"/>
    <col min="5885" max="5885" width="14.28515625" style="6" bestFit="1" customWidth="1"/>
    <col min="5886" max="5886" width="13.28515625" style="6" customWidth="1"/>
    <col min="5887" max="5887" width="16.7109375" style="6" customWidth="1"/>
    <col min="5888" max="5888" width="15.140625" style="6" customWidth="1"/>
    <col min="5889" max="6135" width="9.140625" style="6"/>
    <col min="6136" max="6136" width="3.5703125" style="6" customWidth="1"/>
    <col min="6137" max="6137" width="12.42578125" style="6" customWidth="1"/>
    <col min="6138" max="6138" width="62.42578125" style="6" customWidth="1"/>
    <col min="6139" max="6139" width="15.28515625" style="6" customWidth="1"/>
    <col min="6140" max="6140" width="16.140625" style="6" customWidth="1"/>
    <col min="6141" max="6141" width="14.28515625" style="6" bestFit="1" customWidth="1"/>
    <col min="6142" max="6142" width="13.28515625" style="6" customWidth="1"/>
    <col min="6143" max="6143" width="16.7109375" style="6" customWidth="1"/>
    <col min="6144" max="6144" width="15.140625" style="6" customWidth="1"/>
    <col min="6145" max="6391" width="9.140625" style="6"/>
    <col min="6392" max="6392" width="3.5703125" style="6" customWidth="1"/>
    <col min="6393" max="6393" width="12.42578125" style="6" customWidth="1"/>
    <col min="6394" max="6394" width="62.42578125" style="6" customWidth="1"/>
    <col min="6395" max="6395" width="15.28515625" style="6" customWidth="1"/>
    <col min="6396" max="6396" width="16.140625" style="6" customWidth="1"/>
    <col min="6397" max="6397" width="14.28515625" style="6" bestFit="1" customWidth="1"/>
    <col min="6398" max="6398" width="13.28515625" style="6" customWidth="1"/>
    <col min="6399" max="6399" width="16.7109375" style="6" customWidth="1"/>
    <col min="6400" max="6400" width="15.140625" style="6" customWidth="1"/>
    <col min="6401" max="6647" width="9.140625" style="6"/>
    <col min="6648" max="6648" width="3.5703125" style="6" customWidth="1"/>
    <col min="6649" max="6649" width="12.42578125" style="6" customWidth="1"/>
    <col min="6650" max="6650" width="62.42578125" style="6" customWidth="1"/>
    <col min="6651" max="6651" width="15.28515625" style="6" customWidth="1"/>
    <col min="6652" max="6652" width="16.140625" style="6" customWidth="1"/>
    <col min="6653" max="6653" width="14.28515625" style="6" bestFit="1" customWidth="1"/>
    <col min="6654" max="6654" width="13.28515625" style="6" customWidth="1"/>
    <col min="6655" max="6655" width="16.7109375" style="6" customWidth="1"/>
    <col min="6656" max="6656" width="15.140625" style="6" customWidth="1"/>
    <col min="6657" max="6903" width="9.140625" style="6"/>
    <col min="6904" max="6904" width="3.5703125" style="6" customWidth="1"/>
    <col min="6905" max="6905" width="12.42578125" style="6" customWidth="1"/>
    <col min="6906" max="6906" width="62.42578125" style="6" customWidth="1"/>
    <col min="6907" max="6907" width="15.28515625" style="6" customWidth="1"/>
    <col min="6908" max="6908" width="16.140625" style="6" customWidth="1"/>
    <col min="6909" max="6909" width="14.28515625" style="6" bestFit="1" customWidth="1"/>
    <col min="6910" max="6910" width="13.28515625" style="6" customWidth="1"/>
    <col min="6911" max="6911" width="16.7109375" style="6" customWidth="1"/>
    <col min="6912" max="6912" width="15.140625" style="6" customWidth="1"/>
    <col min="6913" max="7159" width="9.140625" style="6"/>
    <col min="7160" max="7160" width="3.5703125" style="6" customWidth="1"/>
    <col min="7161" max="7161" width="12.42578125" style="6" customWidth="1"/>
    <col min="7162" max="7162" width="62.42578125" style="6" customWidth="1"/>
    <col min="7163" max="7163" width="15.28515625" style="6" customWidth="1"/>
    <col min="7164" max="7164" width="16.140625" style="6" customWidth="1"/>
    <col min="7165" max="7165" width="14.28515625" style="6" bestFit="1" customWidth="1"/>
    <col min="7166" max="7166" width="13.28515625" style="6" customWidth="1"/>
    <col min="7167" max="7167" width="16.7109375" style="6" customWidth="1"/>
    <col min="7168" max="7168" width="15.140625" style="6" customWidth="1"/>
    <col min="7169" max="7415" width="9.140625" style="6"/>
    <col min="7416" max="7416" width="3.5703125" style="6" customWidth="1"/>
    <col min="7417" max="7417" width="12.42578125" style="6" customWidth="1"/>
    <col min="7418" max="7418" width="62.42578125" style="6" customWidth="1"/>
    <col min="7419" max="7419" width="15.28515625" style="6" customWidth="1"/>
    <col min="7420" max="7420" width="16.140625" style="6" customWidth="1"/>
    <col min="7421" max="7421" width="14.28515625" style="6" bestFit="1" customWidth="1"/>
    <col min="7422" max="7422" width="13.28515625" style="6" customWidth="1"/>
    <col min="7423" max="7423" width="16.7109375" style="6" customWidth="1"/>
    <col min="7424" max="7424" width="15.140625" style="6" customWidth="1"/>
    <col min="7425" max="7671" width="9.140625" style="6"/>
    <col min="7672" max="7672" width="3.5703125" style="6" customWidth="1"/>
    <col min="7673" max="7673" width="12.42578125" style="6" customWidth="1"/>
    <col min="7674" max="7674" width="62.42578125" style="6" customWidth="1"/>
    <col min="7675" max="7675" width="15.28515625" style="6" customWidth="1"/>
    <col min="7676" max="7676" width="16.140625" style="6" customWidth="1"/>
    <col min="7677" max="7677" width="14.28515625" style="6" bestFit="1" customWidth="1"/>
    <col min="7678" max="7678" width="13.28515625" style="6" customWidth="1"/>
    <col min="7679" max="7679" width="16.7109375" style="6" customWidth="1"/>
    <col min="7680" max="7680" width="15.140625" style="6" customWidth="1"/>
    <col min="7681" max="7927" width="9.140625" style="6"/>
    <col min="7928" max="7928" width="3.5703125" style="6" customWidth="1"/>
    <col min="7929" max="7929" width="12.42578125" style="6" customWidth="1"/>
    <col min="7930" max="7930" width="62.42578125" style="6" customWidth="1"/>
    <col min="7931" max="7931" width="15.28515625" style="6" customWidth="1"/>
    <col min="7932" max="7932" width="16.140625" style="6" customWidth="1"/>
    <col min="7933" max="7933" width="14.28515625" style="6" bestFit="1" customWidth="1"/>
    <col min="7934" max="7934" width="13.28515625" style="6" customWidth="1"/>
    <col min="7935" max="7935" width="16.7109375" style="6" customWidth="1"/>
    <col min="7936" max="7936" width="15.140625" style="6" customWidth="1"/>
    <col min="7937" max="8183" width="9.140625" style="6"/>
    <col min="8184" max="8184" width="3.5703125" style="6" customWidth="1"/>
    <col min="8185" max="8185" width="12.42578125" style="6" customWidth="1"/>
    <col min="8186" max="8186" width="62.42578125" style="6" customWidth="1"/>
    <col min="8187" max="8187" width="15.28515625" style="6" customWidth="1"/>
    <col min="8188" max="8188" width="16.140625" style="6" customWidth="1"/>
    <col min="8189" max="8189" width="14.28515625" style="6" bestFit="1" customWidth="1"/>
    <col min="8190" max="8190" width="13.28515625" style="6" customWidth="1"/>
    <col min="8191" max="8191" width="16.7109375" style="6" customWidth="1"/>
    <col min="8192" max="8192" width="15.140625" style="6" customWidth="1"/>
    <col min="8193" max="8439" width="9.140625" style="6"/>
    <col min="8440" max="8440" width="3.5703125" style="6" customWidth="1"/>
    <col min="8441" max="8441" width="12.42578125" style="6" customWidth="1"/>
    <col min="8442" max="8442" width="62.42578125" style="6" customWidth="1"/>
    <col min="8443" max="8443" width="15.28515625" style="6" customWidth="1"/>
    <col min="8444" max="8444" width="16.140625" style="6" customWidth="1"/>
    <col min="8445" max="8445" width="14.28515625" style="6" bestFit="1" customWidth="1"/>
    <col min="8446" max="8446" width="13.28515625" style="6" customWidth="1"/>
    <col min="8447" max="8447" width="16.7109375" style="6" customWidth="1"/>
    <col min="8448" max="8448" width="15.140625" style="6" customWidth="1"/>
    <col min="8449" max="8695" width="9.140625" style="6"/>
    <col min="8696" max="8696" width="3.5703125" style="6" customWidth="1"/>
    <col min="8697" max="8697" width="12.42578125" style="6" customWidth="1"/>
    <col min="8698" max="8698" width="62.42578125" style="6" customWidth="1"/>
    <col min="8699" max="8699" width="15.28515625" style="6" customWidth="1"/>
    <col min="8700" max="8700" width="16.140625" style="6" customWidth="1"/>
    <col min="8701" max="8701" width="14.28515625" style="6" bestFit="1" customWidth="1"/>
    <col min="8702" max="8702" width="13.28515625" style="6" customWidth="1"/>
    <col min="8703" max="8703" width="16.7109375" style="6" customWidth="1"/>
    <col min="8704" max="8704" width="15.140625" style="6" customWidth="1"/>
    <col min="8705" max="8951" width="9.140625" style="6"/>
    <col min="8952" max="8952" width="3.5703125" style="6" customWidth="1"/>
    <col min="8953" max="8953" width="12.42578125" style="6" customWidth="1"/>
    <col min="8954" max="8954" width="62.42578125" style="6" customWidth="1"/>
    <col min="8955" max="8955" width="15.28515625" style="6" customWidth="1"/>
    <col min="8956" max="8956" width="16.140625" style="6" customWidth="1"/>
    <col min="8957" max="8957" width="14.28515625" style="6" bestFit="1" customWidth="1"/>
    <col min="8958" max="8958" width="13.28515625" style="6" customWidth="1"/>
    <col min="8959" max="8959" width="16.7109375" style="6" customWidth="1"/>
    <col min="8960" max="8960" width="15.140625" style="6" customWidth="1"/>
    <col min="8961" max="9207" width="9.140625" style="6"/>
    <col min="9208" max="9208" width="3.5703125" style="6" customWidth="1"/>
    <col min="9209" max="9209" width="12.42578125" style="6" customWidth="1"/>
    <col min="9210" max="9210" width="62.42578125" style="6" customWidth="1"/>
    <col min="9211" max="9211" width="15.28515625" style="6" customWidth="1"/>
    <col min="9212" max="9212" width="16.140625" style="6" customWidth="1"/>
    <col min="9213" max="9213" width="14.28515625" style="6" bestFit="1" customWidth="1"/>
    <col min="9214" max="9214" width="13.28515625" style="6" customWidth="1"/>
    <col min="9215" max="9215" width="16.7109375" style="6" customWidth="1"/>
    <col min="9216" max="9216" width="15.140625" style="6" customWidth="1"/>
    <col min="9217" max="9463" width="9.140625" style="6"/>
    <col min="9464" max="9464" width="3.5703125" style="6" customWidth="1"/>
    <col min="9465" max="9465" width="12.42578125" style="6" customWidth="1"/>
    <col min="9466" max="9466" width="62.42578125" style="6" customWidth="1"/>
    <col min="9467" max="9467" width="15.28515625" style="6" customWidth="1"/>
    <col min="9468" max="9468" width="16.140625" style="6" customWidth="1"/>
    <col min="9469" max="9469" width="14.28515625" style="6" bestFit="1" customWidth="1"/>
    <col min="9470" max="9470" width="13.28515625" style="6" customWidth="1"/>
    <col min="9471" max="9471" width="16.7109375" style="6" customWidth="1"/>
    <col min="9472" max="9472" width="15.140625" style="6" customWidth="1"/>
    <col min="9473" max="9719" width="9.140625" style="6"/>
    <col min="9720" max="9720" width="3.5703125" style="6" customWidth="1"/>
    <col min="9721" max="9721" width="12.42578125" style="6" customWidth="1"/>
    <col min="9722" max="9722" width="62.42578125" style="6" customWidth="1"/>
    <col min="9723" max="9723" width="15.28515625" style="6" customWidth="1"/>
    <col min="9724" max="9724" width="16.140625" style="6" customWidth="1"/>
    <col min="9725" max="9725" width="14.28515625" style="6" bestFit="1" customWidth="1"/>
    <col min="9726" max="9726" width="13.28515625" style="6" customWidth="1"/>
    <col min="9727" max="9727" width="16.7109375" style="6" customWidth="1"/>
    <col min="9728" max="9728" width="15.140625" style="6" customWidth="1"/>
    <col min="9729" max="9975" width="9.140625" style="6"/>
    <col min="9976" max="9976" width="3.5703125" style="6" customWidth="1"/>
    <col min="9977" max="9977" width="12.42578125" style="6" customWidth="1"/>
    <col min="9978" max="9978" width="62.42578125" style="6" customWidth="1"/>
    <col min="9979" max="9979" width="15.28515625" style="6" customWidth="1"/>
    <col min="9980" max="9980" width="16.140625" style="6" customWidth="1"/>
    <col min="9981" max="9981" width="14.28515625" style="6" bestFit="1" customWidth="1"/>
    <col min="9982" max="9982" width="13.28515625" style="6" customWidth="1"/>
    <col min="9983" max="9983" width="16.7109375" style="6" customWidth="1"/>
    <col min="9984" max="9984" width="15.140625" style="6" customWidth="1"/>
    <col min="9985" max="10231" width="9.140625" style="6"/>
    <col min="10232" max="10232" width="3.5703125" style="6" customWidth="1"/>
    <col min="10233" max="10233" width="12.42578125" style="6" customWidth="1"/>
    <col min="10234" max="10234" width="62.42578125" style="6" customWidth="1"/>
    <col min="10235" max="10235" width="15.28515625" style="6" customWidth="1"/>
    <col min="10236" max="10236" width="16.140625" style="6" customWidth="1"/>
    <col min="10237" max="10237" width="14.28515625" style="6" bestFit="1" customWidth="1"/>
    <col min="10238" max="10238" width="13.28515625" style="6" customWidth="1"/>
    <col min="10239" max="10239" width="16.7109375" style="6" customWidth="1"/>
    <col min="10240" max="10240" width="15.140625" style="6" customWidth="1"/>
    <col min="10241" max="10487" width="9.140625" style="6"/>
    <col min="10488" max="10488" width="3.5703125" style="6" customWidth="1"/>
    <col min="10489" max="10489" width="12.42578125" style="6" customWidth="1"/>
    <col min="10490" max="10490" width="62.42578125" style="6" customWidth="1"/>
    <col min="10491" max="10491" width="15.28515625" style="6" customWidth="1"/>
    <col min="10492" max="10492" width="16.140625" style="6" customWidth="1"/>
    <col min="10493" max="10493" width="14.28515625" style="6" bestFit="1" customWidth="1"/>
    <col min="10494" max="10494" width="13.28515625" style="6" customWidth="1"/>
    <col min="10495" max="10495" width="16.7109375" style="6" customWidth="1"/>
    <col min="10496" max="10496" width="15.140625" style="6" customWidth="1"/>
    <col min="10497" max="10743" width="9.140625" style="6"/>
    <col min="10744" max="10744" width="3.5703125" style="6" customWidth="1"/>
    <col min="10745" max="10745" width="12.42578125" style="6" customWidth="1"/>
    <col min="10746" max="10746" width="62.42578125" style="6" customWidth="1"/>
    <col min="10747" max="10747" width="15.28515625" style="6" customWidth="1"/>
    <col min="10748" max="10748" width="16.140625" style="6" customWidth="1"/>
    <col min="10749" max="10749" width="14.28515625" style="6" bestFit="1" customWidth="1"/>
    <col min="10750" max="10750" width="13.28515625" style="6" customWidth="1"/>
    <col min="10751" max="10751" width="16.7109375" style="6" customWidth="1"/>
    <col min="10752" max="10752" width="15.140625" style="6" customWidth="1"/>
    <col min="10753" max="10999" width="9.140625" style="6"/>
    <col min="11000" max="11000" width="3.5703125" style="6" customWidth="1"/>
    <col min="11001" max="11001" width="12.42578125" style="6" customWidth="1"/>
    <col min="11002" max="11002" width="62.42578125" style="6" customWidth="1"/>
    <col min="11003" max="11003" width="15.28515625" style="6" customWidth="1"/>
    <col min="11004" max="11004" width="16.140625" style="6" customWidth="1"/>
    <col min="11005" max="11005" width="14.28515625" style="6" bestFit="1" customWidth="1"/>
    <col min="11006" max="11006" width="13.28515625" style="6" customWidth="1"/>
    <col min="11007" max="11007" width="16.7109375" style="6" customWidth="1"/>
    <col min="11008" max="11008" width="15.140625" style="6" customWidth="1"/>
    <col min="11009" max="11255" width="9.140625" style="6"/>
    <col min="11256" max="11256" width="3.5703125" style="6" customWidth="1"/>
    <col min="11257" max="11257" width="12.42578125" style="6" customWidth="1"/>
    <col min="11258" max="11258" width="62.42578125" style="6" customWidth="1"/>
    <col min="11259" max="11259" width="15.28515625" style="6" customWidth="1"/>
    <col min="11260" max="11260" width="16.140625" style="6" customWidth="1"/>
    <col min="11261" max="11261" width="14.28515625" style="6" bestFit="1" customWidth="1"/>
    <col min="11262" max="11262" width="13.28515625" style="6" customWidth="1"/>
    <col min="11263" max="11263" width="16.7109375" style="6" customWidth="1"/>
    <col min="11264" max="11264" width="15.140625" style="6" customWidth="1"/>
    <col min="11265" max="11511" width="9.140625" style="6"/>
    <col min="11512" max="11512" width="3.5703125" style="6" customWidth="1"/>
    <col min="11513" max="11513" width="12.42578125" style="6" customWidth="1"/>
    <col min="11514" max="11514" width="62.42578125" style="6" customWidth="1"/>
    <col min="11515" max="11515" width="15.28515625" style="6" customWidth="1"/>
    <col min="11516" max="11516" width="16.140625" style="6" customWidth="1"/>
    <col min="11517" max="11517" width="14.28515625" style="6" bestFit="1" customWidth="1"/>
    <col min="11518" max="11518" width="13.28515625" style="6" customWidth="1"/>
    <col min="11519" max="11519" width="16.7109375" style="6" customWidth="1"/>
    <col min="11520" max="11520" width="15.140625" style="6" customWidth="1"/>
    <col min="11521" max="11767" width="9.140625" style="6"/>
    <col min="11768" max="11768" width="3.5703125" style="6" customWidth="1"/>
    <col min="11769" max="11769" width="12.42578125" style="6" customWidth="1"/>
    <col min="11770" max="11770" width="62.42578125" style="6" customWidth="1"/>
    <col min="11771" max="11771" width="15.28515625" style="6" customWidth="1"/>
    <col min="11772" max="11772" width="16.140625" style="6" customWidth="1"/>
    <col min="11773" max="11773" width="14.28515625" style="6" bestFit="1" customWidth="1"/>
    <col min="11774" max="11774" width="13.28515625" style="6" customWidth="1"/>
    <col min="11775" max="11775" width="16.7109375" style="6" customWidth="1"/>
    <col min="11776" max="11776" width="15.140625" style="6" customWidth="1"/>
    <col min="11777" max="12023" width="9.140625" style="6"/>
    <col min="12024" max="12024" width="3.5703125" style="6" customWidth="1"/>
    <col min="12025" max="12025" width="12.42578125" style="6" customWidth="1"/>
    <col min="12026" max="12026" width="62.42578125" style="6" customWidth="1"/>
    <col min="12027" max="12027" width="15.28515625" style="6" customWidth="1"/>
    <col min="12028" max="12028" width="16.140625" style="6" customWidth="1"/>
    <col min="12029" max="12029" width="14.28515625" style="6" bestFit="1" customWidth="1"/>
    <col min="12030" max="12030" width="13.28515625" style="6" customWidth="1"/>
    <col min="12031" max="12031" width="16.7109375" style="6" customWidth="1"/>
    <col min="12032" max="12032" width="15.140625" style="6" customWidth="1"/>
    <col min="12033" max="12279" width="9.140625" style="6"/>
    <col min="12280" max="12280" width="3.5703125" style="6" customWidth="1"/>
    <col min="12281" max="12281" width="12.42578125" style="6" customWidth="1"/>
    <col min="12282" max="12282" width="62.42578125" style="6" customWidth="1"/>
    <col min="12283" max="12283" width="15.28515625" style="6" customWidth="1"/>
    <col min="12284" max="12284" width="16.140625" style="6" customWidth="1"/>
    <col min="12285" max="12285" width="14.28515625" style="6" bestFit="1" customWidth="1"/>
    <col min="12286" max="12286" width="13.28515625" style="6" customWidth="1"/>
    <col min="12287" max="12287" width="16.7109375" style="6" customWidth="1"/>
    <col min="12288" max="12288" width="15.140625" style="6" customWidth="1"/>
    <col min="12289" max="12535" width="9.140625" style="6"/>
    <col min="12536" max="12536" width="3.5703125" style="6" customWidth="1"/>
    <col min="12537" max="12537" width="12.42578125" style="6" customWidth="1"/>
    <col min="12538" max="12538" width="62.42578125" style="6" customWidth="1"/>
    <col min="12539" max="12539" width="15.28515625" style="6" customWidth="1"/>
    <col min="12540" max="12540" width="16.140625" style="6" customWidth="1"/>
    <col min="12541" max="12541" width="14.28515625" style="6" bestFit="1" customWidth="1"/>
    <col min="12542" max="12542" width="13.28515625" style="6" customWidth="1"/>
    <col min="12543" max="12543" width="16.7109375" style="6" customWidth="1"/>
    <col min="12544" max="12544" width="15.140625" style="6" customWidth="1"/>
    <col min="12545" max="12791" width="9.140625" style="6"/>
    <col min="12792" max="12792" width="3.5703125" style="6" customWidth="1"/>
    <col min="12793" max="12793" width="12.42578125" style="6" customWidth="1"/>
    <col min="12794" max="12794" width="62.42578125" style="6" customWidth="1"/>
    <col min="12795" max="12795" width="15.28515625" style="6" customWidth="1"/>
    <col min="12796" max="12796" width="16.140625" style="6" customWidth="1"/>
    <col min="12797" max="12797" width="14.28515625" style="6" bestFit="1" customWidth="1"/>
    <col min="12798" max="12798" width="13.28515625" style="6" customWidth="1"/>
    <col min="12799" max="12799" width="16.7109375" style="6" customWidth="1"/>
    <col min="12800" max="12800" width="15.140625" style="6" customWidth="1"/>
    <col min="12801" max="13047" width="9.140625" style="6"/>
    <col min="13048" max="13048" width="3.5703125" style="6" customWidth="1"/>
    <col min="13049" max="13049" width="12.42578125" style="6" customWidth="1"/>
    <col min="13050" max="13050" width="62.42578125" style="6" customWidth="1"/>
    <col min="13051" max="13051" width="15.28515625" style="6" customWidth="1"/>
    <col min="13052" max="13052" width="16.140625" style="6" customWidth="1"/>
    <col min="13053" max="13053" width="14.28515625" style="6" bestFit="1" customWidth="1"/>
    <col min="13054" max="13054" width="13.28515625" style="6" customWidth="1"/>
    <col min="13055" max="13055" width="16.7109375" style="6" customWidth="1"/>
    <col min="13056" max="13056" width="15.140625" style="6" customWidth="1"/>
    <col min="13057" max="13303" width="9.140625" style="6"/>
    <col min="13304" max="13304" width="3.5703125" style="6" customWidth="1"/>
    <col min="13305" max="13305" width="12.42578125" style="6" customWidth="1"/>
    <col min="13306" max="13306" width="62.42578125" style="6" customWidth="1"/>
    <col min="13307" max="13307" width="15.28515625" style="6" customWidth="1"/>
    <col min="13308" max="13308" width="16.140625" style="6" customWidth="1"/>
    <col min="13309" max="13309" width="14.28515625" style="6" bestFit="1" customWidth="1"/>
    <col min="13310" max="13310" width="13.28515625" style="6" customWidth="1"/>
    <col min="13311" max="13311" width="16.7109375" style="6" customWidth="1"/>
    <col min="13312" max="13312" width="15.140625" style="6" customWidth="1"/>
    <col min="13313" max="13559" width="9.140625" style="6"/>
    <col min="13560" max="13560" width="3.5703125" style="6" customWidth="1"/>
    <col min="13561" max="13561" width="12.42578125" style="6" customWidth="1"/>
    <col min="13562" max="13562" width="62.42578125" style="6" customWidth="1"/>
    <col min="13563" max="13563" width="15.28515625" style="6" customWidth="1"/>
    <col min="13564" max="13564" width="16.140625" style="6" customWidth="1"/>
    <col min="13565" max="13565" width="14.28515625" style="6" bestFit="1" customWidth="1"/>
    <col min="13566" max="13566" width="13.28515625" style="6" customWidth="1"/>
    <col min="13567" max="13567" width="16.7109375" style="6" customWidth="1"/>
    <col min="13568" max="13568" width="15.140625" style="6" customWidth="1"/>
    <col min="13569" max="13815" width="9.140625" style="6"/>
    <col min="13816" max="13816" width="3.5703125" style="6" customWidth="1"/>
    <col min="13817" max="13817" width="12.42578125" style="6" customWidth="1"/>
    <col min="13818" max="13818" width="62.42578125" style="6" customWidth="1"/>
    <col min="13819" max="13819" width="15.28515625" style="6" customWidth="1"/>
    <col min="13820" max="13820" width="16.140625" style="6" customWidth="1"/>
    <col min="13821" max="13821" width="14.28515625" style="6" bestFit="1" customWidth="1"/>
    <col min="13822" max="13822" width="13.28515625" style="6" customWidth="1"/>
    <col min="13823" max="13823" width="16.7109375" style="6" customWidth="1"/>
    <col min="13824" max="13824" width="15.140625" style="6" customWidth="1"/>
    <col min="13825" max="14071" width="9.140625" style="6"/>
    <col min="14072" max="14072" width="3.5703125" style="6" customWidth="1"/>
    <col min="14073" max="14073" width="12.42578125" style="6" customWidth="1"/>
    <col min="14074" max="14074" width="62.42578125" style="6" customWidth="1"/>
    <col min="14075" max="14075" width="15.28515625" style="6" customWidth="1"/>
    <col min="14076" max="14076" width="16.140625" style="6" customWidth="1"/>
    <col min="14077" max="14077" width="14.28515625" style="6" bestFit="1" customWidth="1"/>
    <col min="14078" max="14078" width="13.28515625" style="6" customWidth="1"/>
    <col min="14079" max="14079" width="16.7109375" style="6" customWidth="1"/>
    <col min="14080" max="14080" width="15.140625" style="6" customWidth="1"/>
    <col min="14081" max="14327" width="9.140625" style="6"/>
    <col min="14328" max="14328" width="3.5703125" style="6" customWidth="1"/>
    <col min="14329" max="14329" width="12.42578125" style="6" customWidth="1"/>
    <col min="14330" max="14330" width="62.42578125" style="6" customWidth="1"/>
    <col min="14331" max="14331" width="15.28515625" style="6" customWidth="1"/>
    <col min="14332" max="14332" width="16.140625" style="6" customWidth="1"/>
    <col min="14333" max="14333" width="14.28515625" style="6" bestFit="1" customWidth="1"/>
    <col min="14334" max="14334" width="13.28515625" style="6" customWidth="1"/>
    <col min="14335" max="14335" width="16.7109375" style="6" customWidth="1"/>
    <col min="14336" max="14336" width="15.140625" style="6" customWidth="1"/>
    <col min="14337" max="14583" width="9.140625" style="6"/>
    <col min="14584" max="14584" width="3.5703125" style="6" customWidth="1"/>
    <col min="14585" max="14585" width="12.42578125" style="6" customWidth="1"/>
    <col min="14586" max="14586" width="62.42578125" style="6" customWidth="1"/>
    <col min="14587" max="14587" width="15.28515625" style="6" customWidth="1"/>
    <col min="14588" max="14588" width="16.140625" style="6" customWidth="1"/>
    <col min="14589" max="14589" width="14.28515625" style="6" bestFit="1" customWidth="1"/>
    <col min="14590" max="14590" width="13.28515625" style="6" customWidth="1"/>
    <col min="14591" max="14591" width="16.7109375" style="6" customWidth="1"/>
    <col min="14592" max="14592" width="15.140625" style="6" customWidth="1"/>
    <col min="14593" max="14839" width="9.140625" style="6"/>
    <col min="14840" max="14840" width="3.5703125" style="6" customWidth="1"/>
    <col min="14841" max="14841" width="12.42578125" style="6" customWidth="1"/>
    <col min="14842" max="14842" width="62.42578125" style="6" customWidth="1"/>
    <col min="14843" max="14843" width="15.28515625" style="6" customWidth="1"/>
    <col min="14844" max="14844" width="16.140625" style="6" customWidth="1"/>
    <col min="14845" max="14845" width="14.28515625" style="6" bestFit="1" customWidth="1"/>
    <col min="14846" max="14846" width="13.28515625" style="6" customWidth="1"/>
    <col min="14847" max="14847" width="16.7109375" style="6" customWidth="1"/>
    <col min="14848" max="14848" width="15.140625" style="6" customWidth="1"/>
    <col min="14849" max="15095" width="9.140625" style="6"/>
    <col min="15096" max="15096" width="3.5703125" style="6" customWidth="1"/>
    <col min="15097" max="15097" width="12.42578125" style="6" customWidth="1"/>
    <col min="15098" max="15098" width="62.42578125" style="6" customWidth="1"/>
    <col min="15099" max="15099" width="15.28515625" style="6" customWidth="1"/>
    <col min="15100" max="15100" width="16.140625" style="6" customWidth="1"/>
    <col min="15101" max="15101" width="14.28515625" style="6" bestFit="1" customWidth="1"/>
    <col min="15102" max="15102" width="13.28515625" style="6" customWidth="1"/>
    <col min="15103" max="15103" width="16.7109375" style="6" customWidth="1"/>
    <col min="15104" max="15104" width="15.140625" style="6" customWidth="1"/>
    <col min="15105" max="15351" width="9.140625" style="6"/>
    <col min="15352" max="15352" width="3.5703125" style="6" customWidth="1"/>
    <col min="15353" max="15353" width="12.42578125" style="6" customWidth="1"/>
    <col min="15354" max="15354" width="62.42578125" style="6" customWidth="1"/>
    <col min="15355" max="15355" width="15.28515625" style="6" customWidth="1"/>
    <col min="15356" max="15356" width="16.140625" style="6" customWidth="1"/>
    <col min="15357" max="15357" width="14.28515625" style="6" bestFit="1" customWidth="1"/>
    <col min="15358" max="15358" width="13.28515625" style="6" customWidth="1"/>
    <col min="15359" max="15359" width="16.7109375" style="6" customWidth="1"/>
    <col min="15360" max="15360" width="15.140625" style="6" customWidth="1"/>
    <col min="15361" max="15607" width="9.140625" style="6"/>
    <col min="15608" max="15608" width="3.5703125" style="6" customWidth="1"/>
    <col min="15609" max="15609" width="12.42578125" style="6" customWidth="1"/>
    <col min="15610" max="15610" width="62.42578125" style="6" customWidth="1"/>
    <col min="15611" max="15611" width="15.28515625" style="6" customWidth="1"/>
    <col min="15612" max="15612" width="16.140625" style="6" customWidth="1"/>
    <col min="15613" max="15613" width="14.28515625" style="6" bestFit="1" customWidth="1"/>
    <col min="15614" max="15614" width="13.28515625" style="6" customWidth="1"/>
    <col min="15615" max="15615" width="16.7109375" style="6" customWidth="1"/>
    <col min="15616" max="15616" width="15.140625" style="6" customWidth="1"/>
    <col min="15617" max="15863" width="9.140625" style="6"/>
    <col min="15864" max="15864" width="3.5703125" style="6" customWidth="1"/>
    <col min="15865" max="15865" width="12.42578125" style="6" customWidth="1"/>
    <col min="15866" max="15866" width="62.42578125" style="6" customWidth="1"/>
    <col min="15867" max="15867" width="15.28515625" style="6" customWidth="1"/>
    <col min="15868" max="15868" width="16.140625" style="6" customWidth="1"/>
    <col min="15869" max="15869" width="14.28515625" style="6" bestFit="1" customWidth="1"/>
    <col min="15870" max="15870" width="13.28515625" style="6" customWidth="1"/>
    <col min="15871" max="15871" width="16.7109375" style="6" customWidth="1"/>
    <col min="15872" max="15872" width="15.140625" style="6" customWidth="1"/>
    <col min="15873" max="16119" width="9.140625" style="6"/>
    <col min="16120" max="16120" width="3.5703125" style="6" customWidth="1"/>
    <col min="16121" max="16121" width="12.42578125" style="6" customWidth="1"/>
    <col min="16122" max="16122" width="62.42578125" style="6" customWidth="1"/>
    <col min="16123" max="16123" width="15.28515625" style="6" customWidth="1"/>
    <col min="16124" max="16124" width="16.140625" style="6" customWidth="1"/>
    <col min="16125" max="16125" width="14.28515625" style="6" bestFit="1" customWidth="1"/>
    <col min="16126" max="16126" width="13.28515625" style="6" customWidth="1"/>
    <col min="16127" max="16127" width="16.7109375" style="6" customWidth="1"/>
    <col min="16128" max="16128" width="15.140625" style="6" customWidth="1"/>
    <col min="16129" max="16384" width="9.140625" style="6"/>
  </cols>
  <sheetData>
    <row r="1" spans="2:9" ht="73.5" customHeight="1" x14ac:dyDescent="0.2"/>
    <row r="3" spans="2:9" ht="15" x14ac:dyDescent="0.2">
      <c r="B3" s="65" t="s">
        <v>52</v>
      </c>
      <c r="C3" s="65"/>
      <c r="D3" s="65"/>
      <c r="E3" s="65"/>
      <c r="F3" s="65"/>
      <c r="G3" s="65"/>
    </row>
    <row r="4" spans="2:9" x14ac:dyDescent="0.2">
      <c r="B4" s="18"/>
      <c r="C4" s="18"/>
      <c r="D4" s="18"/>
      <c r="E4" s="18"/>
      <c r="F4" s="18"/>
      <c r="G4" s="18"/>
    </row>
    <row r="5" spans="2:9" ht="14.25" customHeight="1" x14ac:dyDescent="0.2">
      <c r="B5" s="4" t="s">
        <v>22</v>
      </c>
      <c r="C5" s="4"/>
      <c r="D5" s="19"/>
      <c r="E5" s="19"/>
      <c r="F5" s="19"/>
      <c r="G5" s="19"/>
    </row>
    <row r="6" spans="2:9" ht="14.25" x14ac:dyDescent="0.2">
      <c r="B6" s="5" t="s">
        <v>25</v>
      </c>
      <c r="C6" s="4"/>
      <c r="D6" s="19"/>
      <c r="E6" s="19"/>
      <c r="F6" s="19"/>
      <c r="G6" s="19"/>
    </row>
    <row r="7" spans="2:9" ht="14.25" customHeight="1" thickBot="1" x14ac:dyDescent="0.25">
      <c r="B7" s="24" t="s">
        <v>9</v>
      </c>
      <c r="C7" s="4"/>
      <c r="D7" s="19"/>
      <c r="E7" s="19"/>
      <c r="F7" s="19"/>
      <c r="G7" s="19"/>
    </row>
    <row r="8" spans="2:9" ht="20.100000000000001" customHeight="1" x14ac:dyDescent="0.2">
      <c r="B8" s="85" t="s">
        <v>3</v>
      </c>
      <c r="C8" s="85" t="s">
        <v>4</v>
      </c>
      <c r="D8" s="82" t="s">
        <v>5</v>
      </c>
      <c r="E8" s="82" t="s">
        <v>76</v>
      </c>
      <c r="F8" s="82" t="s">
        <v>77</v>
      </c>
      <c r="G8" s="82" t="s">
        <v>78</v>
      </c>
      <c r="H8" s="82" t="s">
        <v>79</v>
      </c>
    </row>
    <row r="9" spans="2:9" ht="20.100000000000001" customHeight="1" x14ac:dyDescent="0.2">
      <c r="B9" s="86"/>
      <c r="C9" s="86"/>
      <c r="D9" s="83"/>
      <c r="E9" s="83"/>
      <c r="F9" s="83" t="s">
        <v>7</v>
      </c>
      <c r="G9" s="83" t="s">
        <v>26</v>
      </c>
      <c r="H9" s="83" t="s">
        <v>26</v>
      </c>
    </row>
    <row r="10" spans="2:9" ht="20.100000000000001" customHeight="1" thickBot="1" x14ac:dyDescent="0.25">
      <c r="B10" s="87"/>
      <c r="C10" s="87"/>
      <c r="D10" s="84"/>
      <c r="E10" s="84"/>
      <c r="F10" s="84" t="s">
        <v>0</v>
      </c>
      <c r="G10" s="84" t="s">
        <v>0</v>
      </c>
      <c r="H10" s="84" t="s">
        <v>0</v>
      </c>
    </row>
    <row r="11" spans="2:9" s="15" customFormat="1" ht="30" customHeight="1" x14ac:dyDescent="0.25">
      <c r="B11" s="22" t="s">
        <v>10</v>
      </c>
      <c r="E11" s="22">
        <f>SUM(E12:E76)</f>
        <v>4375579.7300000004</v>
      </c>
      <c r="F11" s="22">
        <f t="shared" ref="F11:H11" si="0">SUM(F12:F76)</f>
        <v>597659.76000000013</v>
      </c>
      <c r="G11" s="22">
        <f t="shared" si="0"/>
        <v>6553855.6300000008</v>
      </c>
      <c r="H11" s="22">
        <f t="shared" si="0"/>
        <v>11527095.119999995</v>
      </c>
      <c r="I11" s="22"/>
    </row>
    <row r="12" spans="2:9" ht="30" customHeight="1" x14ac:dyDescent="0.2">
      <c r="B12" s="72">
        <v>5010</v>
      </c>
      <c r="C12" s="76" t="s">
        <v>30</v>
      </c>
      <c r="D12" s="30" t="s">
        <v>11</v>
      </c>
      <c r="E12" s="58">
        <v>7821.5</v>
      </c>
      <c r="F12" s="58">
        <v>965.89</v>
      </c>
      <c r="G12" s="58">
        <v>45016.75</v>
      </c>
      <c r="H12" s="58">
        <v>53804.14</v>
      </c>
    </row>
    <row r="13" spans="2:9" ht="30" customHeight="1" x14ac:dyDescent="0.2">
      <c r="B13" s="72"/>
      <c r="C13" s="76"/>
      <c r="D13" s="30" t="s">
        <v>12</v>
      </c>
      <c r="E13" s="58">
        <v>6938.04</v>
      </c>
      <c r="F13" s="58">
        <v>420.92</v>
      </c>
      <c r="G13" s="58">
        <v>1801.88</v>
      </c>
      <c r="H13" s="58">
        <v>9160.84</v>
      </c>
    </row>
    <row r="14" spans="2:9" ht="30" customHeight="1" x14ac:dyDescent="0.2">
      <c r="B14" s="72"/>
      <c r="C14" s="76"/>
      <c r="D14" s="30" t="s">
        <v>13</v>
      </c>
      <c r="E14" s="58">
        <v>205986.84</v>
      </c>
      <c r="F14" s="58">
        <v>56594.69</v>
      </c>
      <c r="G14" s="58">
        <v>-85705.48</v>
      </c>
      <c r="H14" s="58">
        <v>176876.05</v>
      </c>
    </row>
    <row r="15" spans="2:9" ht="30" customHeight="1" x14ac:dyDescent="0.2">
      <c r="B15" s="72"/>
      <c r="C15" s="76"/>
      <c r="D15" s="30" t="s">
        <v>14</v>
      </c>
      <c r="E15" s="58">
        <v>122167.96</v>
      </c>
      <c r="F15" s="58">
        <v>14517.45</v>
      </c>
      <c r="G15" s="58">
        <v>122993.69</v>
      </c>
      <c r="H15" s="58">
        <v>259679.1</v>
      </c>
    </row>
    <row r="16" spans="2:9" ht="30" customHeight="1" x14ac:dyDescent="0.2">
      <c r="B16" s="74">
        <v>5020</v>
      </c>
      <c r="C16" s="77" t="s">
        <v>49</v>
      </c>
      <c r="D16" s="16" t="s">
        <v>11</v>
      </c>
      <c r="E16" s="56">
        <v>61378.48</v>
      </c>
      <c r="F16" s="56">
        <v>2087.37</v>
      </c>
      <c r="G16" s="56">
        <v>92093.92</v>
      </c>
      <c r="H16" s="56">
        <v>155559.76999999999</v>
      </c>
    </row>
    <row r="17" spans="2:8" ht="30" customHeight="1" x14ac:dyDescent="0.2">
      <c r="B17" s="74"/>
      <c r="C17" s="77"/>
      <c r="D17" s="16" t="s">
        <v>12</v>
      </c>
      <c r="E17" s="56">
        <v>3417.53</v>
      </c>
      <c r="F17" s="56">
        <v>85.76</v>
      </c>
      <c r="G17" s="56">
        <v>4341.51</v>
      </c>
      <c r="H17" s="56">
        <v>7844.81</v>
      </c>
    </row>
    <row r="18" spans="2:8" ht="30" customHeight="1" x14ac:dyDescent="0.2">
      <c r="B18" s="74"/>
      <c r="C18" s="77"/>
      <c r="D18" s="16" t="s">
        <v>13</v>
      </c>
      <c r="E18" s="56">
        <v>4028.93</v>
      </c>
      <c r="F18" s="56">
        <v>50.7</v>
      </c>
      <c r="G18" s="56">
        <v>28901.81</v>
      </c>
      <c r="H18" s="56">
        <v>32981.440000000002</v>
      </c>
    </row>
    <row r="19" spans="2:8" ht="30" customHeight="1" x14ac:dyDescent="0.2">
      <c r="B19" s="72">
        <v>5030</v>
      </c>
      <c r="C19" s="76" t="s">
        <v>31</v>
      </c>
      <c r="D19" s="30" t="s">
        <v>11</v>
      </c>
      <c r="E19" s="58">
        <v>79170.710000000006</v>
      </c>
      <c r="F19" s="58">
        <v>6522.19</v>
      </c>
      <c r="G19" s="58">
        <v>153069.88</v>
      </c>
      <c r="H19" s="58">
        <v>238762.77</v>
      </c>
    </row>
    <row r="20" spans="2:8" ht="30" customHeight="1" x14ac:dyDescent="0.2">
      <c r="B20" s="72">
        <v>5030</v>
      </c>
      <c r="C20" s="76" t="s">
        <v>31</v>
      </c>
      <c r="D20" s="30" t="s">
        <v>12</v>
      </c>
      <c r="E20" s="58">
        <v>17036.96</v>
      </c>
      <c r="F20" s="58">
        <v>995.38</v>
      </c>
      <c r="G20" s="58">
        <v>12251.71</v>
      </c>
      <c r="H20" s="58">
        <v>30284.05</v>
      </c>
    </row>
    <row r="21" spans="2:8" ht="30" customHeight="1" x14ac:dyDescent="0.2">
      <c r="B21" s="72">
        <v>5030</v>
      </c>
      <c r="C21" s="76" t="s">
        <v>31</v>
      </c>
      <c r="D21" s="30" t="s">
        <v>13</v>
      </c>
      <c r="E21" s="58">
        <v>22490.14</v>
      </c>
      <c r="F21" s="58">
        <v>3112.56</v>
      </c>
      <c r="G21" s="58">
        <v>24439.73</v>
      </c>
      <c r="H21" s="58">
        <v>50042.43</v>
      </c>
    </row>
    <row r="22" spans="2:8" ht="30" customHeight="1" x14ac:dyDescent="0.2">
      <c r="B22" s="16">
        <v>5040</v>
      </c>
      <c r="C22" s="49" t="s">
        <v>50</v>
      </c>
      <c r="D22" s="16" t="s">
        <v>11</v>
      </c>
      <c r="E22" s="56">
        <v>9931.5300000000007</v>
      </c>
      <c r="F22" s="56">
        <v>626.39</v>
      </c>
      <c r="G22" s="56">
        <v>20269.47</v>
      </c>
      <c r="H22" s="56">
        <v>30827.38</v>
      </c>
    </row>
    <row r="23" spans="2:8" ht="30" customHeight="1" x14ac:dyDescent="0.2">
      <c r="B23" s="72">
        <v>5050</v>
      </c>
      <c r="C23" s="76" t="s">
        <v>32</v>
      </c>
      <c r="D23" s="30" t="s">
        <v>11</v>
      </c>
      <c r="E23" s="58">
        <v>117294.03</v>
      </c>
      <c r="F23" s="58">
        <v>4561.1099999999997</v>
      </c>
      <c r="G23" s="58">
        <v>251193.29</v>
      </c>
      <c r="H23" s="58">
        <v>373048.43</v>
      </c>
    </row>
    <row r="24" spans="2:8" ht="30" customHeight="1" x14ac:dyDescent="0.2">
      <c r="B24" s="72">
        <v>5050</v>
      </c>
      <c r="C24" s="76" t="s">
        <v>32</v>
      </c>
      <c r="D24" s="30" t="s">
        <v>12</v>
      </c>
      <c r="E24" s="58">
        <v>28206.06</v>
      </c>
      <c r="F24" s="58">
        <v>5202.54</v>
      </c>
      <c r="G24" s="58">
        <v>20714.28</v>
      </c>
      <c r="H24" s="58">
        <v>54122.879999999997</v>
      </c>
    </row>
    <row r="25" spans="2:8" ht="30" customHeight="1" x14ac:dyDescent="0.2">
      <c r="B25" s="72">
        <v>5050</v>
      </c>
      <c r="C25" s="76" t="s">
        <v>32</v>
      </c>
      <c r="D25" s="30" t="s">
        <v>13</v>
      </c>
      <c r="E25" s="58">
        <v>3871.1</v>
      </c>
      <c r="F25" s="58">
        <v>75.14</v>
      </c>
      <c r="G25" s="58">
        <v>28321.38</v>
      </c>
      <c r="H25" s="58">
        <v>32267.62</v>
      </c>
    </row>
    <row r="26" spans="2:8" ht="30" customHeight="1" x14ac:dyDescent="0.2">
      <c r="B26" s="16">
        <v>5110</v>
      </c>
      <c r="C26" s="49" t="s">
        <v>33</v>
      </c>
      <c r="D26" s="16" t="s">
        <v>11</v>
      </c>
      <c r="E26" s="56">
        <v>4624.91</v>
      </c>
      <c r="F26" s="56">
        <v>222.67</v>
      </c>
      <c r="G26" s="56">
        <v>8596.25</v>
      </c>
      <c r="H26" s="56">
        <v>13443.83</v>
      </c>
    </row>
    <row r="27" spans="2:8" ht="30" customHeight="1" x14ac:dyDescent="0.2">
      <c r="B27" s="30">
        <v>5121</v>
      </c>
      <c r="C27" s="50" t="s">
        <v>34</v>
      </c>
      <c r="D27" s="30" t="s">
        <v>11</v>
      </c>
      <c r="E27" s="58">
        <v>1672.44</v>
      </c>
      <c r="F27" s="58">
        <v>97.02</v>
      </c>
      <c r="G27" s="58">
        <v>14278.23</v>
      </c>
      <c r="H27" s="58">
        <v>16047.69</v>
      </c>
    </row>
    <row r="28" spans="2:8" ht="30" customHeight="1" x14ac:dyDescent="0.2">
      <c r="B28" s="74">
        <v>5122</v>
      </c>
      <c r="C28" s="77" t="s">
        <v>35</v>
      </c>
      <c r="D28" s="16" t="s">
        <v>11</v>
      </c>
      <c r="E28" s="56">
        <v>47291.39</v>
      </c>
      <c r="F28" s="56">
        <v>3997.1</v>
      </c>
      <c r="G28" s="56">
        <v>136933.69</v>
      </c>
      <c r="H28" s="56">
        <v>188222.19</v>
      </c>
    </row>
    <row r="29" spans="2:8" ht="30" customHeight="1" x14ac:dyDescent="0.2">
      <c r="B29" s="74"/>
      <c r="C29" s="77"/>
      <c r="D29" s="16" t="s">
        <v>12</v>
      </c>
      <c r="E29" s="56">
        <v>36882.339999999997</v>
      </c>
      <c r="F29" s="56">
        <v>3436.76</v>
      </c>
      <c r="G29" s="56">
        <v>60839.65</v>
      </c>
      <c r="H29" s="56">
        <v>101158.75</v>
      </c>
    </row>
    <row r="30" spans="2:8" ht="30" customHeight="1" x14ac:dyDescent="0.2">
      <c r="B30" s="74"/>
      <c r="C30" s="77"/>
      <c r="D30" s="16" t="s">
        <v>13</v>
      </c>
      <c r="E30" s="56">
        <v>325373.89</v>
      </c>
      <c r="F30" s="56">
        <v>126829.23</v>
      </c>
      <c r="G30" s="56">
        <v>608795.31000000006</v>
      </c>
      <c r="H30" s="56">
        <v>1060998.43</v>
      </c>
    </row>
    <row r="31" spans="2:8" ht="30" customHeight="1" x14ac:dyDescent="0.2">
      <c r="B31" s="74"/>
      <c r="C31" s="77"/>
      <c r="D31" s="16" t="s">
        <v>14</v>
      </c>
      <c r="E31" s="56">
        <v>182437.71</v>
      </c>
      <c r="F31" s="56">
        <v>15720.94</v>
      </c>
      <c r="G31" s="56">
        <v>104373.05</v>
      </c>
      <c r="H31" s="56">
        <v>302531.7</v>
      </c>
    </row>
    <row r="32" spans="2:8" ht="30" customHeight="1" x14ac:dyDescent="0.2">
      <c r="B32" s="72">
        <v>5131</v>
      </c>
      <c r="C32" s="73" t="s">
        <v>36</v>
      </c>
      <c r="D32" s="30" t="s">
        <v>11</v>
      </c>
      <c r="E32" s="58">
        <v>3110.79</v>
      </c>
      <c r="F32" s="58">
        <v>145.46</v>
      </c>
      <c r="G32" s="58">
        <v>6099.55</v>
      </c>
      <c r="H32" s="58">
        <v>9355.7999999999993</v>
      </c>
    </row>
    <row r="33" spans="2:8" ht="30" customHeight="1" x14ac:dyDescent="0.2">
      <c r="B33" s="72"/>
      <c r="C33" s="73"/>
      <c r="D33" s="30" t="s">
        <v>12</v>
      </c>
      <c r="E33" s="58">
        <v>8544.51</v>
      </c>
      <c r="F33" s="58">
        <v>31.26</v>
      </c>
      <c r="G33" s="58">
        <v>-558.41999999999996</v>
      </c>
      <c r="H33" s="58">
        <v>8017.35</v>
      </c>
    </row>
    <row r="34" spans="2:8" ht="30" customHeight="1" x14ac:dyDescent="0.2">
      <c r="B34" s="74">
        <v>5139</v>
      </c>
      <c r="C34" s="75" t="s">
        <v>37</v>
      </c>
      <c r="D34" s="16" t="s">
        <v>11</v>
      </c>
      <c r="E34" s="56">
        <v>179955.93</v>
      </c>
      <c r="F34" s="56">
        <v>7055.85</v>
      </c>
      <c r="G34" s="56">
        <v>105073.3</v>
      </c>
      <c r="H34" s="56">
        <v>292085.07</v>
      </c>
    </row>
    <row r="35" spans="2:8" ht="30" customHeight="1" x14ac:dyDescent="0.2">
      <c r="B35" s="74"/>
      <c r="C35" s="75"/>
      <c r="D35" s="16" t="s">
        <v>12</v>
      </c>
      <c r="E35" s="56">
        <v>153750.98000000001</v>
      </c>
      <c r="F35" s="56">
        <v>13775.48</v>
      </c>
      <c r="G35" s="56">
        <v>260810.41</v>
      </c>
      <c r="H35" s="56">
        <v>428336.86</v>
      </c>
    </row>
    <row r="36" spans="2:8" ht="30" customHeight="1" x14ac:dyDescent="0.2">
      <c r="B36" s="74"/>
      <c r="C36" s="75"/>
      <c r="D36" s="16" t="s">
        <v>13</v>
      </c>
      <c r="E36" s="56">
        <v>187456.5</v>
      </c>
      <c r="F36" s="56">
        <v>13272.52</v>
      </c>
      <c r="G36" s="56">
        <v>215031.21</v>
      </c>
      <c r="H36" s="56">
        <v>415760.23</v>
      </c>
    </row>
    <row r="37" spans="2:8" ht="30" customHeight="1" x14ac:dyDescent="0.2">
      <c r="B37" s="74"/>
      <c r="C37" s="75"/>
      <c r="D37" s="16" t="s">
        <v>14</v>
      </c>
      <c r="E37" s="56">
        <v>109991.79</v>
      </c>
      <c r="F37" s="56">
        <v>11432.53</v>
      </c>
      <c r="G37" s="56">
        <v>96970.27</v>
      </c>
      <c r="H37" s="56">
        <v>218394.59</v>
      </c>
    </row>
    <row r="38" spans="2:8" ht="30" customHeight="1" x14ac:dyDescent="0.2">
      <c r="B38" s="72">
        <v>5141</v>
      </c>
      <c r="C38" s="73" t="s">
        <v>38</v>
      </c>
      <c r="D38" s="30" t="s">
        <v>11</v>
      </c>
      <c r="E38" s="58">
        <v>1295.02</v>
      </c>
      <c r="F38" s="58">
        <v>0</v>
      </c>
      <c r="G38" s="58">
        <v>2786.9</v>
      </c>
      <c r="H38" s="58">
        <v>4081.92</v>
      </c>
    </row>
    <row r="39" spans="2:8" ht="30" customHeight="1" x14ac:dyDescent="0.2">
      <c r="B39" s="72"/>
      <c r="C39" s="73"/>
      <c r="D39" s="30" t="s">
        <v>13</v>
      </c>
      <c r="E39" s="58">
        <v>115579.14</v>
      </c>
      <c r="F39" s="58">
        <v>28036.61</v>
      </c>
      <c r="G39" s="58">
        <v>866830.59</v>
      </c>
      <c r="H39" s="58">
        <v>1010446.34</v>
      </c>
    </row>
    <row r="40" spans="2:8" ht="30" customHeight="1" x14ac:dyDescent="0.2">
      <c r="B40" s="72"/>
      <c r="C40" s="73"/>
      <c r="D40" s="30" t="s">
        <v>14</v>
      </c>
      <c r="E40" s="58">
        <v>125085.05</v>
      </c>
      <c r="F40" s="58">
        <v>10780.82</v>
      </c>
      <c r="G40" s="58">
        <v>506021.85</v>
      </c>
      <c r="H40" s="58">
        <v>641887.72</v>
      </c>
    </row>
    <row r="41" spans="2:8" ht="30" customHeight="1" x14ac:dyDescent="0.2">
      <c r="B41" s="74">
        <v>5143</v>
      </c>
      <c r="C41" s="75" t="s">
        <v>53</v>
      </c>
      <c r="D41" s="16" t="s">
        <v>11</v>
      </c>
      <c r="E41" s="56">
        <v>22868.959999999999</v>
      </c>
      <c r="F41" s="56">
        <v>1560.62</v>
      </c>
      <c r="G41" s="56">
        <v>3351.17</v>
      </c>
      <c r="H41" s="56">
        <v>27780.76</v>
      </c>
    </row>
    <row r="42" spans="2:8" ht="30" customHeight="1" x14ac:dyDescent="0.2">
      <c r="B42" s="74"/>
      <c r="C42" s="75"/>
      <c r="D42" s="16" t="s">
        <v>12</v>
      </c>
      <c r="E42" s="56">
        <v>54122.8</v>
      </c>
      <c r="F42" s="56">
        <v>6505.55</v>
      </c>
      <c r="G42" s="56">
        <v>51319.75</v>
      </c>
      <c r="H42" s="56">
        <v>111948.1</v>
      </c>
    </row>
    <row r="43" spans="2:8" ht="30" customHeight="1" x14ac:dyDescent="0.2">
      <c r="B43" s="74"/>
      <c r="C43" s="75"/>
      <c r="D43" s="16" t="s">
        <v>13</v>
      </c>
      <c r="E43" s="56">
        <v>95228.49</v>
      </c>
      <c r="F43" s="56">
        <v>17252.34</v>
      </c>
      <c r="G43" s="56">
        <v>92533.51</v>
      </c>
      <c r="H43" s="56">
        <v>205014.34</v>
      </c>
    </row>
    <row r="44" spans="2:8" ht="30" customHeight="1" x14ac:dyDescent="0.2">
      <c r="B44" s="72">
        <v>5149</v>
      </c>
      <c r="C44" s="73" t="s">
        <v>39</v>
      </c>
      <c r="D44" s="30" t="s">
        <v>11</v>
      </c>
      <c r="E44" s="58">
        <v>21641.52</v>
      </c>
      <c r="F44" s="58">
        <v>342.03</v>
      </c>
      <c r="G44" s="58">
        <v>14849.88</v>
      </c>
      <c r="H44" s="58">
        <v>36833.43</v>
      </c>
    </row>
    <row r="45" spans="2:8" ht="30" customHeight="1" x14ac:dyDescent="0.2">
      <c r="B45" s="72"/>
      <c r="C45" s="73"/>
      <c r="D45" s="30" t="s">
        <v>12</v>
      </c>
      <c r="E45" s="58">
        <v>34561.550000000003</v>
      </c>
      <c r="F45" s="58">
        <v>1347.05</v>
      </c>
      <c r="G45" s="58">
        <v>41305.269999999997</v>
      </c>
      <c r="H45" s="58">
        <v>77213.87</v>
      </c>
    </row>
    <row r="46" spans="2:8" ht="30" customHeight="1" x14ac:dyDescent="0.2">
      <c r="B46" s="72"/>
      <c r="C46" s="73"/>
      <c r="D46" s="30" t="s">
        <v>13</v>
      </c>
      <c r="E46" s="58">
        <v>60159.51</v>
      </c>
      <c r="F46" s="58">
        <v>6198.74</v>
      </c>
      <c r="G46" s="58">
        <v>135973.64000000001</v>
      </c>
      <c r="H46" s="58">
        <v>202331.89</v>
      </c>
    </row>
    <row r="47" spans="2:8" ht="30" customHeight="1" x14ac:dyDescent="0.2">
      <c r="B47" s="72"/>
      <c r="C47" s="73"/>
      <c r="D47" s="30" t="s">
        <v>14</v>
      </c>
      <c r="E47" s="58">
        <v>35472.449999999997</v>
      </c>
      <c r="F47" s="58">
        <v>4772.91</v>
      </c>
      <c r="G47" s="58">
        <v>16982.259999999998</v>
      </c>
      <c r="H47" s="58">
        <v>57227.62</v>
      </c>
    </row>
    <row r="48" spans="2:8" ht="30" customHeight="1" x14ac:dyDescent="0.2">
      <c r="B48" s="74">
        <v>5150</v>
      </c>
      <c r="C48" s="75" t="s">
        <v>40</v>
      </c>
      <c r="D48" s="16" t="s">
        <v>11</v>
      </c>
      <c r="E48" s="56">
        <v>41712.69</v>
      </c>
      <c r="F48" s="56">
        <v>5449.72</v>
      </c>
      <c r="G48" s="56">
        <v>37157.550000000003</v>
      </c>
      <c r="H48" s="56">
        <v>84319.97</v>
      </c>
    </row>
    <row r="49" spans="2:8" ht="30" customHeight="1" x14ac:dyDescent="0.2">
      <c r="B49" s="74"/>
      <c r="C49" s="75"/>
      <c r="D49" s="16" t="s">
        <v>13</v>
      </c>
      <c r="E49" s="56">
        <v>63057.759999999995</v>
      </c>
      <c r="F49" s="56">
        <v>11737.619999999999</v>
      </c>
      <c r="G49" s="56">
        <v>139180.34</v>
      </c>
      <c r="H49" s="56">
        <v>213975.72</v>
      </c>
    </row>
    <row r="50" spans="2:8" ht="30" customHeight="1" x14ac:dyDescent="0.2">
      <c r="B50" s="72">
        <v>5211</v>
      </c>
      <c r="C50" s="73" t="s">
        <v>54</v>
      </c>
      <c r="D50" s="30" t="s">
        <v>11</v>
      </c>
      <c r="E50" s="58">
        <v>70542.03</v>
      </c>
      <c r="F50" s="58">
        <v>6153.56</v>
      </c>
      <c r="G50" s="58">
        <v>249547.05</v>
      </c>
      <c r="H50" s="58">
        <v>326242.64</v>
      </c>
    </row>
    <row r="51" spans="2:8" ht="30" customHeight="1" x14ac:dyDescent="0.2">
      <c r="B51" s="72"/>
      <c r="C51" s="73"/>
      <c r="D51" s="30" t="s">
        <v>12</v>
      </c>
      <c r="E51" s="58">
        <v>1435.65</v>
      </c>
      <c r="F51" s="58">
        <v>461.73</v>
      </c>
      <c r="G51" s="58">
        <v>4353.8</v>
      </c>
      <c r="H51" s="58">
        <v>6251.18</v>
      </c>
    </row>
    <row r="52" spans="2:8" ht="30" customHeight="1" x14ac:dyDescent="0.2">
      <c r="B52" s="72"/>
      <c r="C52" s="73"/>
      <c r="D52" s="30" t="s">
        <v>13</v>
      </c>
      <c r="E52" s="58">
        <v>31524.02</v>
      </c>
      <c r="F52" s="58">
        <v>4454.7700000000004</v>
      </c>
      <c r="G52" s="58">
        <v>32086.94</v>
      </c>
      <c r="H52" s="58">
        <v>68065.73</v>
      </c>
    </row>
    <row r="53" spans="2:8" ht="30" customHeight="1" x14ac:dyDescent="0.2">
      <c r="B53" s="72"/>
      <c r="C53" s="73"/>
      <c r="D53" s="30" t="s">
        <v>14</v>
      </c>
      <c r="E53" s="58">
        <v>370517.1</v>
      </c>
      <c r="F53" s="58">
        <v>55566.61</v>
      </c>
      <c r="G53" s="58">
        <v>315437.38</v>
      </c>
      <c r="H53" s="58">
        <v>741521.09</v>
      </c>
    </row>
    <row r="54" spans="2:8" ht="30" customHeight="1" x14ac:dyDescent="0.2">
      <c r="B54" s="74">
        <v>5219</v>
      </c>
      <c r="C54" s="75" t="s">
        <v>41</v>
      </c>
      <c r="D54" s="16" t="s">
        <v>11</v>
      </c>
      <c r="E54" s="56">
        <v>13959.11</v>
      </c>
      <c r="F54" s="56">
        <v>972.09</v>
      </c>
      <c r="G54" s="56">
        <v>22496.3</v>
      </c>
      <c r="H54" s="56">
        <v>37427.5</v>
      </c>
    </row>
    <row r="55" spans="2:8" ht="30" customHeight="1" x14ac:dyDescent="0.2">
      <c r="B55" s="74"/>
      <c r="C55" s="75"/>
      <c r="D55" s="16" t="s">
        <v>12</v>
      </c>
      <c r="E55" s="56">
        <v>14364.52</v>
      </c>
      <c r="F55" s="56">
        <v>1063.57</v>
      </c>
      <c r="G55" s="56">
        <v>10396.15</v>
      </c>
      <c r="H55" s="56">
        <v>25824.240000000002</v>
      </c>
    </row>
    <row r="56" spans="2:8" ht="30" customHeight="1" x14ac:dyDescent="0.2">
      <c r="B56" s="74"/>
      <c r="C56" s="75"/>
      <c r="D56" s="16" t="s">
        <v>13</v>
      </c>
      <c r="E56" s="56">
        <v>73250.77</v>
      </c>
      <c r="F56" s="56">
        <v>6391.51</v>
      </c>
      <c r="G56" s="56">
        <v>88996.54</v>
      </c>
      <c r="H56" s="56">
        <v>168638.82</v>
      </c>
    </row>
    <row r="57" spans="2:8" ht="30" customHeight="1" x14ac:dyDescent="0.2">
      <c r="B57" s="72">
        <v>5220</v>
      </c>
      <c r="C57" s="73" t="s">
        <v>42</v>
      </c>
      <c r="D57" s="30" t="s">
        <v>11</v>
      </c>
      <c r="E57" s="58">
        <v>6828.24</v>
      </c>
      <c r="F57" s="58">
        <v>366.72</v>
      </c>
      <c r="G57" s="58">
        <v>31538.16</v>
      </c>
      <c r="H57" s="58">
        <v>38733.120000000003</v>
      </c>
    </row>
    <row r="58" spans="2:8" ht="30" customHeight="1" x14ac:dyDescent="0.2">
      <c r="B58" s="72"/>
      <c r="C58" s="73"/>
      <c r="D58" s="30" t="s">
        <v>12</v>
      </c>
      <c r="E58" s="58">
        <v>1018.17</v>
      </c>
      <c r="F58" s="58">
        <v>408.66</v>
      </c>
      <c r="G58" s="58">
        <v>5570.9</v>
      </c>
      <c r="H58" s="58">
        <v>6997.73</v>
      </c>
    </row>
    <row r="59" spans="2:8" ht="30" customHeight="1" x14ac:dyDescent="0.2">
      <c r="B59" s="74">
        <v>5231</v>
      </c>
      <c r="C59" s="75" t="s">
        <v>43</v>
      </c>
      <c r="D59" s="16" t="s">
        <v>11</v>
      </c>
      <c r="E59" s="56">
        <v>154824.68</v>
      </c>
      <c r="F59" s="56">
        <v>10151.69</v>
      </c>
      <c r="G59" s="56">
        <v>161407.59</v>
      </c>
      <c r="H59" s="56">
        <v>326383.96000000002</v>
      </c>
    </row>
    <row r="60" spans="2:8" ht="30" customHeight="1" x14ac:dyDescent="0.2">
      <c r="B60" s="74"/>
      <c r="C60" s="75" t="s">
        <v>43</v>
      </c>
      <c r="D60" s="16" t="s">
        <v>13</v>
      </c>
      <c r="E60" s="56">
        <v>5793.37</v>
      </c>
      <c r="F60" s="56">
        <v>581.80999999999995</v>
      </c>
      <c r="G60" s="56">
        <v>13618.51</v>
      </c>
      <c r="H60" s="56">
        <v>19993.689999999999</v>
      </c>
    </row>
    <row r="61" spans="2:8" ht="30" customHeight="1" x14ac:dyDescent="0.2">
      <c r="B61" s="72">
        <v>5232</v>
      </c>
      <c r="C61" s="73" t="s">
        <v>44</v>
      </c>
      <c r="D61" s="30" t="s">
        <v>11</v>
      </c>
      <c r="E61" s="58">
        <v>49475.15</v>
      </c>
      <c r="F61" s="58">
        <v>3984.12</v>
      </c>
      <c r="G61" s="58">
        <v>69400.94</v>
      </c>
      <c r="H61" s="58">
        <v>122860.21</v>
      </c>
    </row>
    <row r="62" spans="2:8" ht="30" customHeight="1" x14ac:dyDescent="0.2">
      <c r="B62" s="72"/>
      <c r="C62" s="73" t="s">
        <v>44</v>
      </c>
      <c r="D62" s="30" t="s">
        <v>12</v>
      </c>
      <c r="E62" s="58">
        <v>4444.68</v>
      </c>
      <c r="F62" s="58">
        <v>170.18</v>
      </c>
      <c r="G62" s="58">
        <v>226.94</v>
      </c>
      <c r="H62" s="58">
        <v>4841.8</v>
      </c>
    </row>
    <row r="63" spans="2:8" ht="30" customHeight="1" x14ac:dyDescent="0.2">
      <c r="B63" s="72"/>
      <c r="C63" s="73" t="s">
        <v>44</v>
      </c>
      <c r="D63" s="30" t="s">
        <v>13</v>
      </c>
      <c r="E63" s="58">
        <v>55937.61</v>
      </c>
      <c r="F63" s="58">
        <v>3108.52</v>
      </c>
      <c r="G63" s="58">
        <v>13300.21</v>
      </c>
      <c r="H63" s="58">
        <v>72346.34</v>
      </c>
    </row>
    <row r="64" spans="2:8" ht="30" customHeight="1" x14ac:dyDescent="0.2">
      <c r="B64" s="74">
        <v>5233</v>
      </c>
      <c r="C64" s="75" t="s">
        <v>45</v>
      </c>
      <c r="D64" s="16" t="s">
        <v>11</v>
      </c>
      <c r="E64" s="56">
        <v>40983.17</v>
      </c>
      <c r="F64" s="56">
        <v>3582.28</v>
      </c>
      <c r="G64" s="56">
        <v>69239.399999999994</v>
      </c>
      <c r="H64" s="56">
        <v>113804.84</v>
      </c>
    </row>
    <row r="65" spans="2:8" ht="30" customHeight="1" x14ac:dyDescent="0.2">
      <c r="B65" s="74"/>
      <c r="C65" s="75" t="s">
        <v>45</v>
      </c>
      <c r="D65" s="16" t="s">
        <v>12</v>
      </c>
      <c r="E65" s="56">
        <v>4123.3599999999997</v>
      </c>
      <c r="F65" s="56">
        <v>0</v>
      </c>
      <c r="G65" s="56">
        <v>634.72</v>
      </c>
      <c r="H65" s="56">
        <v>4758.08</v>
      </c>
    </row>
    <row r="66" spans="2:8" ht="30" customHeight="1" x14ac:dyDescent="0.2">
      <c r="B66" s="74"/>
      <c r="C66" s="75" t="s">
        <v>45</v>
      </c>
      <c r="D66" s="16" t="s">
        <v>13</v>
      </c>
      <c r="E66" s="56">
        <v>36861.550000000003</v>
      </c>
      <c r="F66" s="56">
        <v>12900.54</v>
      </c>
      <c r="G66" s="56">
        <v>176228.49</v>
      </c>
      <c r="H66" s="56">
        <v>225990.58</v>
      </c>
    </row>
    <row r="67" spans="2:8" ht="30" customHeight="1" x14ac:dyDescent="0.2">
      <c r="B67" s="74"/>
      <c r="C67" s="75" t="s">
        <v>45</v>
      </c>
      <c r="D67" s="16" t="s">
        <v>14</v>
      </c>
      <c r="E67" s="56">
        <v>178661.75</v>
      </c>
      <c r="F67" s="56">
        <v>29550.21</v>
      </c>
      <c r="G67" s="56">
        <v>185132.81</v>
      </c>
      <c r="H67" s="56">
        <v>393344.76</v>
      </c>
    </row>
    <row r="68" spans="2:8" ht="30" customHeight="1" x14ac:dyDescent="0.2">
      <c r="B68" s="72">
        <v>5234</v>
      </c>
      <c r="C68" s="73" t="s">
        <v>46</v>
      </c>
      <c r="D68" s="30" t="s">
        <v>11</v>
      </c>
      <c r="E68" s="58">
        <v>147864.28</v>
      </c>
      <c r="F68" s="58">
        <v>21738</v>
      </c>
      <c r="G68" s="58">
        <v>237620.49</v>
      </c>
      <c r="H68" s="58">
        <v>407222.78</v>
      </c>
    </row>
    <row r="69" spans="2:8" ht="30" customHeight="1" x14ac:dyDescent="0.2">
      <c r="B69" s="72"/>
      <c r="C69" s="73"/>
      <c r="D69" s="30" t="s">
        <v>12</v>
      </c>
      <c r="E69" s="58">
        <v>39235.449999999997</v>
      </c>
      <c r="F69" s="58">
        <v>6126.61</v>
      </c>
      <c r="G69" s="58">
        <v>88613.41</v>
      </c>
      <c r="H69" s="58">
        <v>133975.48000000001</v>
      </c>
    </row>
    <row r="70" spans="2:8" ht="30" customHeight="1" x14ac:dyDescent="0.2">
      <c r="B70" s="72"/>
      <c r="C70" s="73"/>
      <c r="D70" s="30" t="s">
        <v>13</v>
      </c>
      <c r="E70" s="58">
        <v>170569.53999999998</v>
      </c>
      <c r="F70" s="58">
        <v>23456.639999999999</v>
      </c>
      <c r="G70" s="58">
        <v>229366.01</v>
      </c>
      <c r="H70" s="58">
        <v>423392.19</v>
      </c>
    </row>
    <row r="71" spans="2:8" ht="30" customHeight="1" x14ac:dyDescent="0.2">
      <c r="B71" s="74">
        <v>5239</v>
      </c>
      <c r="C71" s="75" t="s">
        <v>47</v>
      </c>
      <c r="D71" s="16" t="s">
        <v>11</v>
      </c>
      <c r="E71" s="56">
        <v>183920.59</v>
      </c>
      <c r="F71" s="56">
        <v>9862.65</v>
      </c>
      <c r="G71" s="56">
        <v>197288.49</v>
      </c>
      <c r="H71" s="56">
        <v>391071.73</v>
      </c>
    </row>
    <row r="72" spans="2:8" ht="30" customHeight="1" x14ac:dyDescent="0.2">
      <c r="B72" s="74"/>
      <c r="C72" s="75"/>
      <c r="D72" s="16" t="s">
        <v>12</v>
      </c>
      <c r="E72" s="56">
        <v>21395.11</v>
      </c>
      <c r="F72" s="56">
        <v>3232.91</v>
      </c>
      <c r="G72" s="56">
        <v>22198.48</v>
      </c>
      <c r="H72" s="56">
        <v>46826.5</v>
      </c>
    </row>
    <row r="73" spans="2:8" ht="30" customHeight="1" x14ac:dyDescent="0.2">
      <c r="B73" s="74"/>
      <c r="C73" s="75"/>
      <c r="D73" s="16" t="s">
        <v>13</v>
      </c>
      <c r="E73" s="56">
        <v>77333.61</v>
      </c>
      <c r="F73" s="56">
        <v>6660.66</v>
      </c>
      <c r="G73" s="56">
        <v>62662.879999999997</v>
      </c>
      <c r="H73" s="56">
        <v>146657.15</v>
      </c>
    </row>
    <row r="74" spans="2:8" ht="30" customHeight="1" x14ac:dyDescent="0.2">
      <c r="B74" s="74"/>
      <c r="C74" s="75"/>
      <c r="D74" s="16" t="s">
        <v>14</v>
      </c>
      <c r="E74" s="56">
        <v>9462.5400000000009</v>
      </c>
      <c r="F74" s="56">
        <v>592.78</v>
      </c>
      <c r="G74" s="56">
        <v>2365.71</v>
      </c>
      <c r="H74" s="56">
        <v>12421.03</v>
      </c>
    </row>
    <row r="75" spans="2:8" ht="30" customHeight="1" x14ac:dyDescent="0.2">
      <c r="B75" s="30">
        <v>5240</v>
      </c>
      <c r="C75" s="50" t="s">
        <v>48</v>
      </c>
      <c r="D75" s="30" t="s">
        <v>11</v>
      </c>
      <c r="E75" s="58">
        <v>2659.15</v>
      </c>
      <c r="F75" s="58">
        <v>115.84</v>
      </c>
      <c r="G75" s="58">
        <v>4105.96</v>
      </c>
      <c r="H75" s="58">
        <v>6880.95</v>
      </c>
    </row>
    <row r="76" spans="2:8" ht="30" customHeight="1" thickBot="1" x14ac:dyDescent="0.25">
      <c r="B76" s="31">
        <v>5260</v>
      </c>
      <c r="C76" s="38" t="s">
        <v>51</v>
      </c>
      <c r="D76" s="31" t="s">
        <v>11</v>
      </c>
      <c r="E76" s="60">
        <v>6976.6</v>
      </c>
      <c r="F76" s="60">
        <v>186.18</v>
      </c>
      <c r="G76" s="60">
        <v>14782.34</v>
      </c>
      <c r="H76" s="60">
        <v>21945.119999999999</v>
      </c>
    </row>
    <row r="77" spans="2:8" x14ac:dyDescent="0.2">
      <c r="E77" s="27"/>
      <c r="F77" s="27"/>
      <c r="G77" s="27"/>
      <c r="H77" s="27"/>
    </row>
  </sheetData>
  <sortState ref="B12:H83">
    <sortCondition ref="B12:B83"/>
  </sortState>
  <mergeCells count="46">
    <mergeCell ref="B3:G3"/>
    <mergeCell ref="B8:B10"/>
    <mergeCell ref="C8:C10"/>
    <mergeCell ref="D8:D10"/>
    <mergeCell ref="E8:E10"/>
    <mergeCell ref="F8:F10"/>
    <mergeCell ref="G8:G10"/>
    <mergeCell ref="H8:H10"/>
    <mergeCell ref="B16:B18"/>
    <mergeCell ref="C16:C18"/>
    <mergeCell ref="B23:B25"/>
    <mergeCell ref="C23:C25"/>
    <mergeCell ref="B19:B21"/>
    <mergeCell ref="C19:C21"/>
    <mergeCell ref="B12:B15"/>
    <mergeCell ref="C12:C15"/>
    <mergeCell ref="B28:B31"/>
    <mergeCell ref="C28:C31"/>
    <mergeCell ref="B32:B33"/>
    <mergeCell ref="C32:C33"/>
    <mergeCell ref="B34:B37"/>
    <mergeCell ref="C34:C37"/>
    <mergeCell ref="B38:B40"/>
    <mergeCell ref="C38:C40"/>
    <mergeCell ref="B41:B43"/>
    <mergeCell ref="C41:C43"/>
    <mergeCell ref="B44:B47"/>
    <mergeCell ref="C44:C47"/>
    <mergeCell ref="B48:B49"/>
    <mergeCell ref="C48:C49"/>
    <mergeCell ref="B50:B53"/>
    <mergeCell ref="C50:C53"/>
    <mergeCell ref="B54:B56"/>
    <mergeCell ref="C54:C56"/>
    <mergeCell ref="B57:B58"/>
    <mergeCell ref="C57:C58"/>
    <mergeCell ref="B59:B60"/>
    <mergeCell ref="C59:C60"/>
    <mergeCell ref="B71:B74"/>
    <mergeCell ref="C71:C74"/>
    <mergeCell ref="B61:B63"/>
    <mergeCell ref="C61:C63"/>
    <mergeCell ref="B64:B67"/>
    <mergeCell ref="C64:C67"/>
    <mergeCell ref="B68:B70"/>
    <mergeCell ref="C68:C70"/>
  </mergeCells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76"/>
  <sheetViews>
    <sheetView topLeftCell="D2" workbookViewId="0">
      <selection activeCell="D18" sqref="D18"/>
    </sheetView>
  </sheetViews>
  <sheetFormatPr baseColWidth="10" defaultColWidth="9.140625" defaultRowHeight="12.75" x14ac:dyDescent="0.2"/>
  <cols>
    <col min="1" max="1" width="3.5703125" style="6" customWidth="1"/>
    <col min="2" max="2" width="12.42578125" style="17" customWidth="1"/>
    <col min="3" max="3" width="62.42578125" style="17" customWidth="1"/>
    <col min="4" max="4" width="15.28515625" style="6" customWidth="1"/>
    <col min="5" max="11" width="16.7109375" style="6" customWidth="1"/>
    <col min="12" max="12" width="12.42578125" style="6" bestFit="1" customWidth="1"/>
    <col min="13" max="253" width="9.140625" style="6"/>
    <col min="254" max="254" width="3.5703125" style="6" customWidth="1"/>
    <col min="255" max="255" width="12.42578125" style="6" customWidth="1"/>
    <col min="256" max="256" width="62.42578125" style="6" customWidth="1"/>
    <col min="257" max="257" width="15.28515625" style="6" customWidth="1"/>
    <col min="258" max="258" width="16.140625" style="6" customWidth="1"/>
    <col min="259" max="259" width="14.28515625" style="6" bestFit="1" customWidth="1"/>
    <col min="260" max="260" width="13.28515625" style="6" customWidth="1"/>
    <col min="261" max="261" width="16.7109375" style="6" customWidth="1"/>
    <col min="262" max="262" width="15.140625" style="6" customWidth="1"/>
    <col min="263" max="509" width="9.140625" style="6"/>
    <col min="510" max="510" width="3.5703125" style="6" customWidth="1"/>
    <col min="511" max="511" width="12.42578125" style="6" customWidth="1"/>
    <col min="512" max="512" width="62.42578125" style="6" customWidth="1"/>
    <col min="513" max="513" width="15.28515625" style="6" customWidth="1"/>
    <col min="514" max="514" width="16.140625" style="6" customWidth="1"/>
    <col min="515" max="515" width="14.28515625" style="6" bestFit="1" customWidth="1"/>
    <col min="516" max="516" width="13.28515625" style="6" customWidth="1"/>
    <col min="517" max="517" width="16.7109375" style="6" customWidth="1"/>
    <col min="518" max="518" width="15.140625" style="6" customWidth="1"/>
    <col min="519" max="765" width="9.140625" style="6"/>
    <col min="766" max="766" width="3.5703125" style="6" customWidth="1"/>
    <col min="767" max="767" width="12.42578125" style="6" customWidth="1"/>
    <col min="768" max="768" width="62.42578125" style="6" customWidth="1"/>
    <col min="769" max="769" width="15.28515625" style="6" customWidth="1"/>
    <col min="770" max="770" width="16.140625" style="6" customWidth="1"/>
    <col min="771" max="771" width="14.28515625" style="6" bestFit="1" customWidth="1"/>
    <col min="772" max="772" width="13.28515625" style="6" customWidth="1"/>
    <col min="773" max="773" width="16.7109375" style="6" customWidth="1"/>
    <col min="774" max="774" width="15.140625" style="6" customWidth="1"/>
    <col min="775" max="1021" width="9.140625" style="6"/>
    <col min="1022" max="1022" width="3.5703125" style="6" customWidth="1"/>
    <col min="1023" max="1023" width="12.42578125" style="6" customWidth="1"/>
    <col min="1024" max="1024" width="62.42578125" style="6" customWidth="1"/>
    <col min="1025" max="1025" width="15.28515625" style="6" customWidth="1"/>
    <col min="1026" max="1026" width="16.140625" style="6" customWidth="1"/>
    <col min="1027" max="1027" width="14.28515625" style="6" bestFit="1" customWidth="1"/>
    <col min="1028" max="1028" width="13.28515625" style="6" customWidth="1"/>
    <col min="1029" max="1029" width="16.7109375" style="6" customWidth="1"/>
    <col min="1030" max="1030" width="15.140625" style="6" customWidth="1"/>
    <col min="1031" max="1277" width="9.140625" style="6"/>
    <col min="1278" max="1278" width="3.5703125" style="6" customWidth="1"/>
    <col min="1279" max="1279" width="12.42578125" style="6" customWidth="1"/>
    <col min="1280" max="1280" width="62.42578125" style="6" customWidth="1"/>
    <col min="1281" max="1281" width="15.28515625" style="6" customWidth="1"/>
    <col min="1282" max="1282" width="16.140625" style="6" customWidth="1"/>
    <col min="1283" max="1283" width="14.28515625" style="6" bestFit="1" customWidth="1"/>
    <col min="1284" max="1284" width="13.28515625" style="6" customWidth="1"/>
    <col min="1285" max="1285" width="16.7109375" style="6" customWidth="1"/>
    <col min="1286" max="1286" width="15.140625" style="6" customWidth="1"/>
    <col min="1287" max="1533" width="9.140625" style="6"/>
    <col min="1534" max="1534" width="3.5703125" style="6" customWidth="1"/>
    <col min="1535" max="1535" width="12.42578125" style="6" customWidth="1"/>
    <col min="1536" max="1536" width="62.42578125" style="6" customWidth="1"/>
    <col min="1537" max="1537" width="15.28515625" style="6" customWidth="1"/>
    <col min="1538" max="1538" width="16.140625" style="6" customWidth="1"/>
    <col min="1539" max="1539" width="14.28515625" style="6" bestFit="1" customWidth="1"/>
    <col min="1540" max="1540" width="13.28515625" style="6" customWidth="1"/>
    <col min="1541" max="1541" width="16.7109375" style="6" customWidth="1"/>
    <col min="1542" max="1542" width="15.140625" style="6" customWidth="1"/>
    <col min="1543" max="1789" width="9.140625" style="6"/>
    <col min="1790" max="1790" width="3.5703125" style="6" customWidth="1"/>
    <col min="1791" max="1791" width="12.42578125" style="6" customWidth="1"/>
    <col min="1792" max="1792" width="62.42578125" style="6" customWidth="1"/>
    <col min="1793" max="1793" width="15.28515625" style="6" customWidth="1"/>
    <col min="1794" max="1794" width="16.140625" style="6" customWidth="1"/>
    <col min="1795" max="1795" width="14.28515625" style="6" bestFit="1" customWidth="1"/>
    <col min="1796" max="1796" width="13.28515625" style="6" customWidth="1"/>
    <col min="1797" max="1797" width="16.7109375" style="6" customWidth="1"/>
    <col min="1798" max="1798" width="15.140625" style="6" customWidth="1"/>
    <col min="1799" max="2045" width="9.140625" style="6"/>
    <col min="2046" max="2046" width="3.5703125" style="6" customWidth="1"/>
    <col min="2047" max="2047" width="12.42578125" style="6" customWidth="1"/>
    <col min="2048" max="2048" width="62.42578125" style="6" customWidth="1"/>
    <col min="2049" max="2049" width="15.28515625" style="6" customWidth="1"/>
    <col min="2050" max="2050" width="16.140625" style="6" customWidth="1"/>
    <col min="2051" max="2051" width="14.28515625" style="6" bestFit="1" customWidth="1"/>
    <col min="2052" max="2052" width="13.28515625" style="6" customWidth="1"/>
    <col min="2053" max="2053" width="16.7109375" style="6" customWidth="1"/>
    <col min="2054" max="2054" width="15.140625" style="6" customWidth="1"/>
    <col min="2055" max="2301" width="9.140625" style="6"/>
    <col min="2302" max="2302" width="3.5703125" style="6" customWidth="1"/>
    <col min="2303" max="2303" width="12.42578125" style="6" customWidth="1"/>
    <col min="2304" max="2304" width="62.42578125" style="6" customWidth="1"/>
    <col min="2305" max="2305" width="15.28515625" style="6" customWidth="1"/>
    <col min="2306" max="2306" width="16.140625" style="6" customWidth="1"/>
    <col min="2307" max="2307" width="14.28515625" style="6" bestFit="1" customWidth="1"/>
    <col min="2308" max="2308" width="13.28515625" style="6" customWidth="1"/>
    <col min="2309" max="2309" width="16.7109375" style="6" customWidth="1"/>
    <col min="2310" max="2310" width="15.140625" style="6" customWidth="1"/>
    <col min="2311" max="2557" width="9.140625" style="6"/>
    <col min="2558" max="2558" width="3.5703125" style="6" customWidth="1"/>
    <col min="2559" max="2559" width="12.42578125" style="6" customWidth="1"/>
    <col min="2560" max="2560" width="62.42578125" style="6" customWidth="1"/>
    <col min="2561" max="2561" width="15.28515625" style="6" customWidth="1"/>
    <col min="2562" max="2562" width="16.140625" style="6" customWidth="1"/>
    <col min="2563" max="2563" width="14.28515625" style="6" bestFit="1" customWidth="1"/>
    <col min="2564" max="2564" width="13.28515625" style="6" customWidth="1"/>
    <col min="2565" max="2565" width="16.7109375" style="6" customWidth="1"/>
    <col min="2566" max="2566" width="15.140625" style="6" customWidth="1"/>
    <col min="2567" max="2813" width="9.140625" style="6"/>
    <col min="2814" max="2814" width="3.5703125" style="6" customWidth="1"/>
    <col min="2815" max="2815" width="12.42578125" style="6" customWidth="1"/>
    <col min="2816" max="2816" width="62.42578125" style="6" customWidth="1"/>
    <col min="2817" max="2817" width="15.28515625" style="6" customWidth="1"/>
    <col min="2818" max="2818" width="16.140625" style="6" customWidth="1"/>
    <col min="2819" max="2819" width="14.28515625" style="6" bestFit="1" customWidth="1"/>
    <col min="2820" max="2820" width="13.28515625" style="6" customWidth="1"/>
    <col min="2821" max="2821" width="16.7109375" style="6" customWidth="1"/>
    <col min="2822" max="2822" width="15.140625" style="6" customWidth="1"/>
    <col min="2823" max="3069" width="9.140625" style="6"/>
    <col min="3070" max="3070" width="3.5703125" style="6" customWidth="1"/>
    <col min="3071" max="3071" width="12.42578125" style="6" customWidth="1"/>
    <col min="3072" max="3072" width="62.42578125" style="6" customWidth="1"/>
    <col min="3073" max="3073" width="15.28515625" style="6" customWidth="1"/>
    <col min="3074" max="3074" width="16.140625" style="6" customWidth="1"/>
    <col min="3075" max="3075" width="14.28515625" style="6" bestFit="1" customWidth="1"/>
    <col min="3076" max="3076" width="13.28515625" style="6" customWidth="1"/>
    <col min="3077" max="3077" width="16.7109375" style="6" customWidth="1"/>
    <col min="3078" max="3078" width="15.140625" style="6" customWidth="1"/>
    <col min="3079" max="3325" width="9.140625" style="6"/>
    <col min="3326" max="3326" width="3.5703125" style="6" customWidth="1"/>
    <col min="3327" max="3327" width="12.42578125" style="6" customWidth="1"/>
    <col min="3328" max="3328" width="62.42578125" style="6" customWidth="1"/>
    <col min="3329" max="3329" width="15.28515625" style="6" customWidth="1"/>
    <col min="3330" max="3330" width="16.140625" style="6" customWidth="1"/>
    <col min="3331" max="3331" width="14.28515625" style="6" bestFit="1" customWidth="1"/>
    <col min="3332" max="3332" width="13.28515625" style="6" customWidth="1"/>
    <col min="3333" max="3333" width="16.7109375" style="6" customWidth="1"/>
    <col min="3334" max="3334" width="15.140625" style="6" customWidth="1"/>
    <col min="3335" max="3581" width="9.140625" style="6"/>
    <col min="3582" max="3582" width="3.5703125" style="6" customWidth="1"/>
    <col min="3583" max="3583" width="12.42578125" style="6" customWidth="1"/>
    <col min="3584" max="3584" width="62.42578125" style="6" customWidth="1"/>
    <col min="3585" max="3585" width="15.28515625" style="6" customWidth="1"/>
    <col min="3586" max="3586" width="16.140625" style="6" customWidth="1"/>
    <col min="3587" max="3587" width="14.28515625" style="6" bestFit="1" customWidth="1"/>
    <col min="3588" max="3588" width="13.28515625" style="6" customWidth="1"/>
    <col min="3589" max="3589" width="16.7109375" style="6" customWidth="1"/>
    <col min="3590" max="3590" width="15.140625" style="6" customWidth="1"/>
    <col min="3591" max="3837" width="9.140625" style="6"/>
    <col min="3838" max="3838" width="3.5703125" style="6" customWidth="1"/>
    <col min="3839" max="3839" width="12.42578125" style="6" customWidth="1"/>
    <col min="3840" max="3840" width="62.42578125" style="6" customWidth="1"/>
    <col min="3841" max="3841" width="15.28515625" style="6" customWidth="1"/>
    <col min="3842" max="3842" width="16.140625" style="6" customWidth="1"/>
    <col min="3843" max="3843" width="14.28515625" style="6" bestFit="1" customWidth="1"/>
    <col min="3844" max="3844" width="13.28515625" style="6" customWidth="1"/>
    <col min="3845" max="3845" width="16.7109375" style="6" customWidth="1"/>
    <col min="3846" max="3846" width="15.140625" style="6" customWidth="1"/>
    <col min="3847" max="4093" width="9.140625" style="6"/>
    <col min="4094" max="4094" width="3.5703125" style="6" customWidth="1"/>
    <col min="4095" max="4095" width="12.42578125" style="6" customWidth="1"/>
    <col min="4096" max="4096" width="62.42578125" style="6" customWidth="1"/>
    <col min="4097" max="4097" width="15.28515625" style="6" customWidth="1"/>
    <col min="4098" max="4098" width="16.140625" style="6" customWidth="1"/>
    <col min="4099" max="4099" width="14.28515625" style="6" bestFit="1" customWidth="1"/>
    <col min="4100" max="4100" width="13.28515625" style="6" customWidth="1"/>
    <col min="4101" max="4101" width="16.7109375" style="6" customWidth="1"/>
    <col min="4102" max="4102" width="15.140625" style="6" customWidth="1"/>
    <col min="4103" max="4349" width="9.140625" style="6"/>
    <col min="4350" max="4350" width="3.5703125" style="6" customWidth="1"/>
    <col min="4351" max="4351" width="12.42578125" style="6" customWidth="1"/>
    <col min="4352" max="4352" width="62.42578125" style="6" customWidth="1"/>
    <col min="4353" max="4353" width="15.28515625" style="6" customWidth="1"/>
    <col min="4354" max="4354" width="16.140625" style="6" customWidth="1"/>
    <col min="4355" max="4355" width="14.28515625" style="6" bestFit="1" customWidth="1"/>
    <col min="4356" max="4356" width="13.28515625" style="6" customWidth="1"/>
    <col min="4357" max="4357" width="16.7109375" style="6" customWidth="1"/>
    <col min="4358" max="4358" width="15.140625" style="6" customWidth="1"/>
    <col min="4359" max="4605" width="9.140625" style="6"/>
    <col min="4606" max="4606" width="3.5703125" style="6" customWidth="1"/>
    <col min="4607" max="4607" width="12.42578125" style="6" customWidth="1"/>
    <col min="4608" max="4608" width="62.42578125" style="6" customWidth="1"/>
    <col min="4609" max="4609" width="15.28515625" style="6" customWidth="1"/>
    <col min="4610" max="4610" width="16.140625" style="6" customWidth="1"/>
    <col min="4611" max="4611" width="14.28515625" style="6" bestFit="1" customWidth="1"/>
    <col min="4612" max="4612" width="13.28515625" style="6" customWidth="1"/>
    <col min="4613" max="4613" width="16.7109375" style="6" customWidth="1"/>
    <col min="4614" max="4614" width="15.140625" style="6" customWidth="1"/>
    <col min="4615" max="4861" width="9.140625" style="6"/>
    <col min="4862" max="4862" width="3.5703125" style="6" customWidth="1"/>
    <col min="4863" max="4863" width="12.42578125" style="6" customWidth="1"/>
    <col min="4864" max="4864" width="62.42578125" style="6" customWidth="1"/>
    <col min="4865" max="4865" width="15.28515625" style="6" customWidth="1"/>
    <col min="4866" max="4866" width="16.140625" style="6" customWidth="1"/>
    <col min="4867" max="4867" width="14.28515625" style="6" bestFit="1" customWidth="1"/>
    <col min="4868" max="4868" width="13.28515625" style="6" customWidth="1"/>
    <col min="4869" max="4869" width="16.7109375" style="6" customWidth="1"/>
    <col min="4870" max="4870" width="15.140625" style="6" customWidth="1"/>
    <col min="4871" max="5117" width="9.140625" style="6"/>
    <col min="5118" max="5118" width="3.5703125" style="6" customWidth="1"/>
    <col min="5119" max="5119" width="12.42578125" style="6" customWidth="1"/>
    <col min="5120" max="5120" width="62.42578125" style="6" customWidth="1"/>
    <col min="5121" max="5121" width="15.28515625" style="6" customWidth="1"/>
    <col min="5122" max="5122" width="16.140625" style="6" customWidth="1"/>
    <col min="5123" max="5123" width="14.28515625" style="6" bestFit="1" customWidth="1"/>
    <col min="5124" max="5124" width="13.28515625" style="6" customWidth="1"/>
    <col min="5125" max="5125" width="16.7109375" style="6" customWidth="1"/>
    <col min="5126" max="5126" width="15.140625" style="6" customWidth="1"/>
    <col min="5127" max="5373" width="9.140625" style="6"/>
    <col min="5374" max="5374" width="3.5703125" style="6" customWidth="1"/>
    <col min="5375" max="5375" width="12.42578125" style="6" customWidth="1"/>
    <col min="5376" max="5376" width="62.42578125" style="6" customWidth="1"/>
    <col min="5377" max="5377" width="15.28515625" style="6" customWidth="1"/>
    <col min="5378" max="5378" width="16.140625" style="6" customWidth="1"/>
    <col min="5379" max="5379" width="14.28515625" style="6" bestFit="1" customWidth="1"/>
    <col min="5380" max="5380" width="13.28515625" style="6" customWidth="1"/>
    <col min="5381" max="5381" width="16.7109375" style="6" customWidth="1"/>
    <col min="5382" max="5382" width="15.140625" style="6" customWidth="1"/>
    <col min="5383" max="5629" width="9.140625" style="6"/>
    <col min="5630" max="5630" width="3.5703125" style="6" customWidth="1"/>
    <col min="5631" max="5631" width="12.42578125" style="6" customWidth="1"/>
    <col min="5632" max="5632" width="62.42578125" style="6" customWidth="1"/>
    <col min="5633" max="5633" width="15.28515625" style="6" customWidth="1"/>
    <col min="5634" max="5634" width="16.140625" style="6" customWidth="1"/>
    <col min="5635" max="5635" width="14.28515625" style="6" bestFit="1" customWidth="1"/>
    <col min="5636" max="5636" width="13.28515625" style="6" customWidth="1"/>
    <col min="5637" max="5637" width="16.7109375" style="6" customWidth="1"/>
    <col min="5638" max="5638" width="15.140625" style="6" customWidth="1"/>
    <col min="5639" max="5885" width="9.140625" style="6"/>
    <col min="5886" max="5886" width="3.5703125" style="6" customWidth="1"/>
    <col min="5887" max="5887" width="12.42578125" style="6" customWidth="1"/>
    <col min="5888" max="5888" width="62.42578125" style="6" customWidth="1"/>
    <col min="5889" max="5889" width="15.28515625" style="6" customWidth="1"/>
    <col min="5890" max="5890" width="16.140625" style="6" customWidth="1"/>
    <col min="5891" max="5891" width="14.28515625" style="6" bestFit="1" customWidth="1"/>
    <col min="5892" max="5892" width="13.28515625" style="6" customWidth="1"/>
    <col min="5893" max="5893" width="16.7109375" style="6" customWidth="1"/>
    <col min="5894" max="5894" width="15.140625" style="6" customWidth="1"/>
    <col min="5895" max="6141" width="9.140625" style="6"/>
    <col min="6142" max="6142" width="3.5703125" style="6" customWidth="1"/>
    <col min="6143" max="6143" width="12.42578125" style="6" customWidth="1"/>
    <col min="6144" max="6144" width="62.42578125" style="6" customWidth="1"/>
    <col min="6145" max="6145" width="15.28515625" style="6" customWidth="1"/>
    <col min="6146" max="6146" width="16.140625" style="6" customWidth="1"/>
    <col min="6147" max="6147" width="14.28515625" style="6" bestFit="1" customWidth="1"/>
    <col min="6148" max="6148" width="13.28515625" style="6" customWidth="1"/>
    <col min="6149" max="6149" width="16.7109375" style="6" customWidth="1"/>
    <col min="6150" max="6150" width="15.140625" style="6" customWidth="1"/>
    <col min="6151" max="6397" width="9.140625" style="6"/>
    <col min="6398" max="6398" width="3.5703125" style="6" customWidth="1"/>
    <col min="6399" max="6399" width="12.42578125" style="6" customWidth="1"/>
    <col min="6400" max="6400" width="62.42578125" style="6" customWidth="1"/>
    <col min="6401" max="6401" width="15.28515625" style="6" customWidth="1"/>
    <col min="6402" max="6402" width="16.140625" style="6" customWidth="1"/>
    <col min="6403" max="6403" width="14.28515625" style="6" bestFit="1" customWidth="1"/>
    <col min="6404" max="6404" width="13.28515625" style="6" customWidth="1"/>
    <col min="6405" max="6405" width="16.7109375" style="6" customWidth="1"/>
    <col min="6406" max="6406" width="15.140625" style="6" customWidth="1"/>
    <col min="6407" max="6653" width="9.140625" style="6"/>
    <col min="6654" max="6654" width="3.5703125" style="6" customWidth="1"/>
    <col min="6655" max="6655" width="12.42578125" style="6" customWidth="1"/>
    <col min="6656" max="6656" width="62.42578125" style="6" customWidth="1"/>
    <col min="6657" max="6657" width="15.28515625" style="6" customWidth="1"/>
    <col min="6658" max="6658" width="16.140625" style="6" customWidth="1"/>
    <col min="6659" max="6659" width="14.28515625" style="6" bestFit="1" customWidth="1"/>
    <col min="6660" max="6660" width="13.28515625" style="6" customWidth="1"/>
    <col min="6661" max="6661" width="16.7109375" style="6" customWidth="1"/>
    <col min="6662" max="6662" width="15.140625" style="6" customWidth="1"/>
    <col min="6663" max="6909" width="9.140625" style="6"/>
    <col min="6910" max="6910" width="3.5703125" style="6" customWidth="1"/>
    <col min="6911" max="6911" width="12.42578125" style="6" customWidth="1"/>
    <col min="6912" max="6912" width="62.42578125" style="6" customWidth="1"/>
    <col min="6913" max="6913" width="15.28515625" style="6" customWidth="1"/>
    <col min="6914" max="6914" width="16.140625" style="6" customWidth="1"/>
    <col min="6915" max="6915" width="14.28515625" style="6" bestFit="1" customWidth="1"/>
    <col min="6916" max="6916" width="13.28515625" style="6" customWidth="1"/>
    <col min="6917" max="6917" width="16.7109375" style="6" customWidth="1"/>
    <col min="6918" max="6918" width="15.140625" style="6" customWidth="1"/>
    <col min="6919" max="7165" width="9.140625" style="6"/>
    <col min="7166" max="7166" width="3.5703125" style="6" customWidth="1"/>
    <col min="7167" max="7167" width="12.42578125" style="6" customWidth="1"/>
    <col min="7168" max="7168" width="62.42578125" style="6" customWidth="1"/>
    <col min="7169" max="7169" width="15.28515625" style="6" customWidth="1"/>
    <col min="7170" max="7170" width="16.140625" style="6" customWidth="1"/>
    <col min="7171" max="7171" width="14.28515625" style="6" bestFit="1" customWidth="1"/>
    <col min="7172" max="7172" width="13.28515625" style="6" customWidth="1"/>
    <col min="7173" max="7173" width="16.7109375" style="6" customWidth="1"/>
    <col min="7174" max="7174" width="15.140625" style="6" customWidth="1"/>
    <col min="7175" max="7421" width="9.140625" style="6"/>
    <col min="7422" max="7422" width="3.5703125" style="6" customWidth="1"/>
    <col min="7423" max="7423" width="12.42578125" style="6" customWidth="1"/>
    <col min="7424" max="7424" width="62.42578125" style="6" customWidth="1"/>
    <col min="7425" max="7425" width="15.28515625" style="6" customWidth="1"/>
    <col min="7426" max="7426" width="16.140625" style="6" customWidth="1"/>
    <col min="7427" max="7427" width="14.28515625" style="6" bestFit="1" customWidth="1"/>
    <col min="7428" max="7428" width="13.28515625" style="6" customWidth="1"/>
    <col min="7429" max="7429" width="16.7109375" style="6" customWidth="1"/>
    <col min="7430" max="7430" width="15.140625" style="6" customWidth="1"/>
    <col min="7431" max="7677" width="9.140625" style="6"/>
    <col min="7678" max="7678" width="3.5703125" style="6" customWidth="1"/>
    <col min="7679" max="7679" width="12.42578125" style="6" customWidth="1"/>
    <col min="7680" max="7680" width="62.42578125" style="6" customWidth="1"/>
    <col min="7681" max="7681" width="15.28515625" style="6" customWidth="1"/>
    <col min="7682" max="7682" width="16.140625" style="6" customWidth="1"/>
    <col min="7683" max="7683" width="14.28515625" style="6" bestFit="1" customWidth="1"/>
    <col min="7684" max="7684" width="13.28515625" style="6" customWidth="1"/>
    <col min="7685" max="7685" width="16.7109375" style="6" customWidth="1"/>
    <col min="7686" max="7686" width="15.140625" style="6" customWidth="1"/>
    <col min="7687" max="7933" width="9.140625" style="6"/>
    <col min="7934" max="7934" width="3.5703125" style="6" customWidth="1"/>
    <col min="7935" max="7935" width="12.42578125" style="6" customWidth="1"/>
    <col min="7936" max="7936" width="62.42578125" style="6" customWidth="1"/>
    <col min="7937" max="7937" width="15.28515625" style="6" customWidth="1"/>
    <col min="7938" max="7938" width="16.140625" style="6" customWidth="1"/>
    <col min="7939" max="7939" width="14.28515625" style="6" bestFit="1" customWidth="1"/>
    <col min="7940" max="7940" width="13.28515625" style="6" customWidth="1"/>
    <col min="7941" max="7941" width="16.7109375" style="6" customWidth="1"/>
    <col min="7942" max="7942" width="15.140625" style="6" customWidth="1"/>
    <col min="7943" max="8189" width="9.140625" style="6"/>
    <col min="8190" max="8190" width="3.5703125" style="6" customWidth="1"/>
    <col min="8191" max="8191" width="12.42578125" style="6" customWidth="1"/>
    <col min="8192" max="8192" width="62.42578125" style="6" customWidth="1"/>
    <col min="8193" max="8193" width="15.28515625" style="6" customWidth="1"/>
    <col min="8194" max="8194" width="16.140625" style="6" customWidth="1"/>
    <col min="8195" max="8195" width="14.28515625" style="6" bestFit="1" customWidth="1"/>
    <col min="8196" max="8196" width="13.28515625" style="6" customWidth="1"/>
    <col min="8197" max="8197" width="16.7109375" style="6" customWidth="1"/>
    <col min="8198" max="8198" width="15.140625" style="6" customWidth="1"/>
    <col min="8199" max="8445" width="9.140625" style="6"/>
    <col min="8446" max="8446" width="3.5703125" style="6" customWidth="1"/>
    <col min="8447" max="8447" width="12.42578125" style="6" customWidth="1"/>
    <col min="8448" max="8448" width="62.42578125" style="6" customWidth="1"/>
    <col min="8449" max="8449" width="15.28515625" style="6" customWidth="1"/>
    <col min="8450" max="8450" width="16.140625" style="6" customWidth="1"/>
    <col min="8451" max="8451" width="14.28515625" style="6" bestFit="1" customWidth="1"/>
    <col min="8452" max="8452" width="13.28515625" style="6" customWidth="1"/>
    <col min="8453" max="8453" width="16.7109375" style="6" customWidth="1"/>
    <col min="8454" max="8454" width="15.140625" style="6" customWidth="1"/>
    <col min="8455" max="8701" width="9.140625" style="6"/>
    <col min="8702" max="8702" width="3.5703125" style="6" customWidth="1"/>
    <col min="8703" max="8703" width="12.42578125" style="6" customWidth="1"/>
    <col min="8704" max="8704" width="62.42578125" style="6" customWidth="1"/>
    <col min="8705" max="8705" width="15.28515625" style="6" customWidth="1"/>
    <col min="8706" max="8706" width="16.140625" style="6" customWidth="1"/>
    <col min="8707" max="8707" width="14.28515625" style="6" bestFit="1" customWidth="1"/>
    <col min="8708" max="8708" width="13.28515625" style="6" customWidth="1"/>
    <col min="8709" max="8709" width="16.7109375" style="6" customWidth="1"/>
    <col min="8710" max="8710" width="15.140625" style="6" customWidth="1"/>
    <col min="8711" max="8957" width="9.140625" style="6"/>
    <col min="8958" max="8958" width="3.5703125" style="6" customWidth="1"/>
    <col min="8959" max="8959" width="12.42578125" style="6" customWidth="1"/>
    <col min="8960" max="8960" width="62.42578125" style="6" customWidth="1"/>
    <col min="8961" max="8961" width="15.28515625" style="6" customWidth="1"/>
    <col min="8962" max="8962" width="16.140625" style="6" customWidth="1"/>
    <col min="8963" max="8963" width="14.28515625" style="6" bestFit="1" customWidth="1"/>
    <col min="8964" max="8964" width="13.28515625" style="6" customWidth="1"/>
    <col min="8965" max="8965" width="16.7109375" style="6" customWidth="1"/>
    <col min="8966" max="8966" width="15.140625" style="6" customWidth="1"/>
    <col min="8967" max="9213" width="9.140625" style="6"/>
    <col min="9214" max="9214" width="3.5703125" style="6" customWidth="1"/>
    <col min="9215" max="9215" width="12.42578125" style="6" customWidth="1"/>
    <col min="9216" max="9216" width="62.42578125" style="6" customWidth="1"/>
    <col min="9217" max="9217" width="15.28515625" style="6" customWidth="1"/>
    <col min="9218" max="9218" width="16.140625" style="6" customWidth="1"/>
    <col min="9219" max="9219" width="14.28515625" style="6" bestFit="1" customWidth="1"/>
    <col min="9220" max="9220" width="13.28515625" style="6" customWidth="1"/>
    <col min="9221" max="9221" width="16.7109375" style="6" customWidth="1"/>
    <col min="9222" max="9222" width="15.140625" style="6" customWidth="1"/>
    <col min="9223" max="9469" width="9.140625" style="6"/>
    <col min="9470" max="9470" width="3.5703125" style="6" customWidth="1"/>
    <col min="9471" max="9471" width="12.42578125" style="6" customWidth="1"/>
    <col min="9472" max="9472" width="62.42578125" style="6" customWidth="1"/>
    <col min="9473" max="9473" width="15.28515625" style="6" customWidth="1"/>
    <col min="9474" max="9474" width="16.140625" style="6" customWidth="1"/>
    <col min="9475" max="9475" width="14.28515625" style="6" bestFit="1" customWidth="1"/>
    <col min="9476" max="9476" width="13.28515625" style="6" customWidth="1"/>
    <col min="9477" max="9477" width="16.7109375" style="6" customWidth="1"/>
    <col min="9478" max="9478" width="15.140625" style="6" customWidth="1"/>
    <col min="9479" max="9725" width="9.140625" style="6"/>
    <col min="9726" max="9726" width="3.5703125" style="6" customWidth="1"/>
    <col min="9727" max="9727" width="12.42578125" style="6" customWidth="1"/>
    <col min="9728" max="9728" width="62.42578125" style="6" customWidth="1"/>
    <col min="9729" max="9729" width="15.28515625" style="6" customWidth="1"/>
    <col min="9730" max="9730" width="16.140625" style="6" customWidth="1"/>
    <col min="9731" max="9731" width="14.28515625" style="6" bestFit="1" customWidth="1"/>
    <col min="9732" max="9732" width="13.28515625" style="6" customWidth="1"/>
    <col min="9733" max="9733" width="16.7109375" style="6" customWidth="1"/>
    <col min="9734" max="9734" width="15.140625" style="6" customWidth="1"/>
    <col min="9735" max="9981" width="9.140625" style="6"/>
    <col min="9982" max="9982" width="3.5703125" style="6" customWidth="1"/>
    <col min="9983" max="9983" width="12.42578125" style="6" customWidth="1"/>
    <col min="9984" max="9984" width="62.42578125" style="6" customWidth="1"/>
    <col min="9985" max="9985" width="15.28515625" style="6" customWidth="1"/>
    <col min="9986" max="9986" width="16.140625" style="6" customWidth="1"/>
    <col min="9987" max="9987" width="14.28515625" style="6" bestFit="1" customWidth="1"/>
    <col min="9988" max="9988" width="13.28515625" style="6" customWidth="1"/>
    <col min="9989" max="9989" width="16.7109375" style="6" customWidth="1"/>
    <col min="9990" max="9990" width="15.140625" style="6" customWidth="1"/>
    <col min="9991" max="10237" width="9.140625" style="6"/>
    <col min="10238" max="10238" width="3.5703125" style="6" customWidth="1"/>
    <col min="10239" max="10239" width="12.42578125" style="6" customWidth="1"/>
    <col min="10240" max="10240" width="62.42578125" style="6" customWidth="1"/>
    <col min="10241" max="10241" width="15.28515625" style="6" customWidth="1"/>
    <col min="10242" max="10242" width="16.140625" style="6" customWidth="1"/>
    <col min="10243" max="10243" width="14.28515625" style="6" bestFit="1" customWidth="1"/>
    <col min="10244" max="10244" width="13.28515625" style="6" customWidth="1"/>
    <col min="10245" max="10245" width="16.7109375" style="6" customWidth="1"/>
    <col min="10246" max="10246" width="15.140625" style="6" customWidth="1"/>
    <col min="10247" max="10493" width="9.140625" style="6"/>
    <col min="10494" max="10494" width="3.5703125" style="6" customWidth="1"/>
    <col min="10495" max="10495" width="12.42578125" style="6" customWidth="1"/>
    <col min="10496" max="10496" width="62.42578125" style="6" customWidth="1"/>
    <col min="10497" max="10497" width="15.28515625" style="6" customWidth="1"/>
    <col min="10498" max="10498" width="16.140625" style="6" customWidth="1"/>
    <col min="10499" max="10499" width="14.28515625" style="6" bestFit="1" customWidth="1"/>
    <col min="10500" max="10500" width="13.28515625" style="6" customWidth="1"/>
    <col min="10501" max="10501" width="16.7109375" style="6" customWidth="1"/>
    <col min="10502" max="10502" width="15.140625" style="6" customWidth="1"/>
    <col min="10503" max="10749" width="9.140625" style="6"/>
    <col min="10750" max="10750" width="3.5703125" style="6" customWidth="1"/>
    <col min="10751" max="10751" width="12.42578125" style="6" customWidth="1"/>
    <col min="10752" max="10752" width="62.42578125" style="6" customWidth="1"/>
    <col min="10753" max="10753" width="15.28515625" style="6" customWidth="1"/>
    <col min="10754" max="10754" width="16.140625" style="6" customWidth="1"/>
    <col min="10755" max="10755" width="14.28515625" style="6" bestFit="1" customWidth="1"/>
    <col min="10756" max="10756" width="13.28515625" style="6" customWidth="1"/>
    <col min="10757" max="10757" width="16.7109375" style="6" customWidth="1"/>
    <col min="10758" max="10758" width="15.140625" style="6" customWidth="1"/>
    <col min="10759" max="11005" width="9.140625" style="6"/>
    <col min="11006" max="11006" width="3.5703125" style="6" customWidth="1"/>
    <col min="11007" max="11007" width="12.42578125" style="6" customWidth="1"/>
    <col min="11008" max="11008" width="62.42578125" style="6" customWidth="1"/>
    <col min="11009" max="11009" width="15.28515625" style="6" customWidth="1"/>
    <col min="11010" max="11010" width="16.140625" style="6" customWidth="1"/>
    <col min="11011" max="11011" width="14.28515625" style="6" bestFit="1" customWidth="1"/>
    <col min="11012" max="11012" width="13.28515625" style="6" customWidth="1"/>
    <col min="11013" max="11013" width="16.7109375" style="6" customWidth="1"/>
    <col min="11014" max="11014" width="15.140625" style="6" customWidth="1"/>
    <col min="11015" max="11261" width="9.140625" style="6"/>
    <col min="11262" max="11262" width="3.5703125" style="6" customWidth="1"/>
    <col min="11263" max="11263" width="12.42578125" style="6" customWidth="1"/>
    <col min="11264" max="11264" width="62.42578125" style="6" customWidth="1"/>
    <col min="11265" max="11265" width="15.28515625" style="6" customWidth="1"/>
    <col min="11266" max="11266" width="16.140625" style="6" customWidth="1"/>
    <col min="11267" max="11267" width="14.28515625" style="6" bestFit="1" customWidth="1"/>
    <col min="11268" max="11268" width="13.28515625" style="6" customWidth="1"/>
    <col min="11269" max="11269" width="16.7109375" style="6" customWidth="1"/>
    <col min="11270" max="11270" width="15.140625" style="6" customWidth="1"/>
    <col min="11271" max="11517" width="9.140625" style="6"/>
    <col min="11518" max="11518" width="3.5703125" style="6" customWidth="1"/>
    <col min="11519" max="11519" width="12.42578125" style="6" customWidth="1"/>
    <col min="11520" max="11520" width="62.42578125" style="6" customWidth="1"/>
    <col min="11521" max="11521" width="15.28515625" style="6" customWidth="1"/>
    <col min="11522" max="11522" width="16.140625" style="6" customWidth="1"/>
    <col min="11523" max="11523" width="14.28515625" style="6" bestFit="1" customWidth="1"/>
    <col min="11524" max="11524" width="13.28515625" style="6" customWidth="1"/>
    <col min="11525" max="11525" width="16.7109375" style="6" customWidth="1"/>
    <col min="11526" max="11526" width="15.140625" style="6" customWidth="1"/>
    <col min="11527" max="11773" width="9.140625" style="6"/>
    <col min="11774" max="11774" width="3.5703125" style="6" customWidth="1"/>
    <col min="11775" max="11775" width="12.42578125" style="6" customWidth="1"/>
    <col min="11776" max="11776" width="62.42578125" style="6" customWidth="1"/>
    <col min="11777" max="11777" width="15.28515625" style="6" customWidth="1"/>
    <col min="11778" max="11778" width="16.140625" style="6" customWidth="1"/>
    <col min="11779" max="11779" width="14.28515625" style="6" bestFit="1" customWidth="1"/>
    <col min="11780" max="11780" width="13.28515625" style="6" customWidth="1"/>
    <col min="11781" max="11781" width="16.7109375" style="6" customWidth="1"/>
    <col min="11782" max="11782" width="15.140625" style="6" customWidth="1"/>
    <col min="11783" max="12029" width="9.140625" style="6"/>
    <col min="12030" max="12030" width="3.5703125" style="6" customWidth="1"/>
    <col min="12031" max="12031" width="12.42578125" style="6" customWidth="1"/>
    <col min="12032" max="12032" width="62.42578125" style="6" customWidth="1"/>
    <col min="12033" max="12033" width="15.28515625" style="6" customWidth="1"/>
    <col min="12034" max="12034" width="16.140625" style="6" customWidth="1"/>
    <col min="12035" max="12035" width="14.28515625" style="6" bestFit="1" customWidth="1"/>
    <col min="12036" max="12036" width="13.28515625" style="6" customWidth="1"/>
    <col min="12037" max="12037" width="16.7109375" style="6" customWidth="1"/>
    <col min="12038" max="12038" width="15.140625" style="6" customWidth="1"/>
    <col min="12039" max="12285" width="9.140625" style="6"/>
    <col min="12286" max="12286" width="3.5703125" style="6" customWidth="1"/>
    <col min="12287" max="12287" width="12.42578125" style="6" customWidth="1"/>
    <col min="12288" max="12288" width="62.42578125" style="6" customWidth="1"/>
    <col min="12289" max="12289" width="15.28515625" style="6" customWidth="1"/>
    <col min="12290" max="12290" width="16.140625" style="6" customWidth="1"/>
    <col min="12291" max="12291" width="14.28515625" style="6" bestFit="1" customWidth="1"/>
    <col min="12292" max="12292" width="13.28515625" style="6" customWidth="1"/>
    <col min="12293" max="12293" width="16.7109375" style="6" customWidth="1"/>
    <col min="12294" max="12294" width="15.140625" style="6" customWidth="1"/>
    <col min="12295" max="12541" width="9.140625" style="6"/>
    <col min="12542" max="12542" width="3.5703125" style="6" customWidth="1"/>
    <col min="12543" max="12543" width="12.42578125" style="6" customWidth="1"/>
    <col min="12544" max="12544" width="62.42578125" style="6" customWidth="1"/>
    <col min="12545" max="12545" width="15.28515625" style="6" customWidth="1"/>
    <col min="12546" max="12546" width="16.140625" style="6" customWidth="1"/>
    <col min="12547" max="12547" width="14.28515625" style="6" bestFit="1" customWidth="1"/>
    <col min="12548" max="12548" width="13.28515625" style="6" customWidth="1"/>
    <col min="12549" max="12549" width="16.7109375" style="6" customWidth="1"/>
    <col min="12550" max="12550" width="15.140625" style="6" customWidth="1"/>
    <col min="12551" max="12797" width="9.140625" style="6"/>
    <col min="12798" max="12798" width="3.5703125" style="6" customWidth="1"/>
    <col min="12799" max="12799" width="12.42578125" style="6" customWidth="1"/>
    <col min="12800" max="12800" width="62.42578125" style="6" customWidth="1"/>
    <col min="12801" max="12801" width="15.28515625" style="6" customWidth="1"/>
    <col min="12802" max="12802" width="16.140625" style="6" customWidth="1"/>
    <col min="12803" max="12803" width="14.28515625" style="6" bestFit="1" customWidth="1"/>
    <col min="12804" max="12804" width="13.28515625" style="6" customWidth="1"/>
    <col min="12805" max="12805" width="16.7109375" style="6" customWidth="1"/>
    <col min="12806" max="12806" width="15.140625" style="6" customWidth="1"/>
    <col min="12807" max="13053" width="9.140625" style="6"/>
    <col min="13054" max="13054" width="3.5703125" style="6" customWidth="1"/>
    <col min="13055" max="13055" width="12.42578125" style="6" customWidth="1"/>
    <col min="13056" max="13056" width="62.42578125" style="6" customWidth="1"/>
    <col min="13057" max="13057" width="15.28515625" style="6" customWidth="1"/>
    <col min="13058" max="13058" width="16.140625" style="6" customWidth="1"/>
    <col min="13059" max="13059" width="14.28515625" style="6" bestFit="1" customWidth="1"/>
    <col min="13060" max="13060" width="13.28515625" style="6" customWidth="1"/>
    <col min="13061" max="13061" width="16.7109375" style="6" customWidth="1"/>
    <col min="13062" max="13062" width="15.140625" style="6" customWidth="1"/>
    <col min="13063" max="13309" width="9.140625" style="6"/>
    <col min="13310" max="13310" width="3.5703125" style="6" customWidth="1"/>
    <col min="13311" max="13311" width="12.42578125" style="6" customWidth="1"/>
    <col min="13312" max="13312" width="62.42578125" style="6" customWidth="1"/>
    <col min="13313" max="13313" width="15.28515625" style="6" customWidth="1"/>
    <col min="13314" max="13314" width="16.140625" style="6" customWidth="1"/>
    <col min="13315" max="13315" width="14.28515625" style="6" bestFit="1" customWidth="1"/>
    <col min="13316" max="13316" width="13.28515625" style="6" customWidth="1"/>
    <col min="13317" max="13317" width="16.7109375" style="6" customWidth="1"/>
    <col min="13318" max="13318" width="15.140625" style="6" customWidth="1"/>
    <col min="13319" max="13565" width="9.140625" style="6"/>
    <col min="13566" max="13566" width="3.5703125" style="6" customWidth="1"/>
    <col min="13567" max="13567" width="12.42578125" style="6" customWidth="1"/>
    <col min="13568" max="13568" width="62.42578125" style="6" customWidth="1"/>
    <col min="13569" max="13569" width="15.28515625" style="6" customWidth="1"/>
    <col min="13570" max="13570" width="16.140625" style="6" customWidth="1"/>
    <col min="13571" max="13571" width="14.28515625" style="6" bestFit="1" customWidth="1"/>
    <col min="13572" max="13572" width="13.28515625" style="6" customWidth="1"/>
    <col min="13573" max="13573" width="16.7109375" style="6" customWidth="1"/>
    <col min="13574" max="13574" width="15.140625" style="6" customWidth="1"/>
    <col min="13575" max="13821" width="9.140625" style="6"/>
    <col min="13822" max="13822" width="3.5703125" style="6" customWidth="1"/>
    <col min="13823" max="13823" width="12.42578125" style="6" customWidth="1"/>
    <col min="13824" max="13824" width="62.42578125" style="6" customWidth="1"/>
    <col min="13825" max="13825" width="15.28515625" style="6" customWidth="1"/>
    <col min="13826" max="13826" width="16.140625" style="6" customWidth="1"/>
    <col min="13827" max="13827" width="14.28515625" style="6" bestFit="1" customWidth="1"/>
    <col min="13828" max="13828" width="13.28515625" style="6" customWidth="1"/>
    <col min="13829" max="13829" width="16.7109375" style="6" customWidth="1"/>
    <col min="13830" max="13830" width="15.140625" style="6" customWidth="1"/>
    <col min="13831" max="14077" width="9.140625" style="6"/>
    <col min="14078" max="14078" width="3.5703125" style="6" customWidth="1"/>
    <col min="14079" max="14079" width="12.42578125" style="6" customWidth="1"/>
    <col min="14080" max="14080" width="62.42578125" style="6" customWidth="1"/>
    <col min="14081" max="14081" width="15.28515625" style="6" customWidth="1"/>
    <col min="14082" max="14082" width="16.140625" style="6" customWidth="1"/>
    <col min="14083" max="14083" width="14.28515625" style="6" bestFit="1" customWidth="1"/>
    <col min="14084" max="14084" width="13.28515625" style="6" customWidth="1"/>
    <col min="14085" max="14085" width="16.7109375" style="6" customWidth="1"/>
    <col min="14086" max="14086" width="15.140625" style="6" customWidth="1"/>
    <col min="14087" max="14333" width="9.140625" style="6"/>
    <col min="14334" max="14334" width="3.5703125" style="6" customWidth="1"/>
    <col min="14335" max="14335" width="12.42578125" style="6" customWidth="1"/>
    <col min="14336" max="14336" width="62.42578125" style="6" customWidth="1"/>
    <col min="14337" max="14337" width="15.28515625" style="6" customWidth="1"/>
    <col min="14338" max="14338" width="16.140625" style="6" customWidth="1"/>
    <col min="14339" max="14339" width="14.28515625" style="6" bestFit="1" customWidth="1"/>
    <col min="14340" max="14340" width="13.28515625" style="6" customWidth="1"/>
    <col min="14341" max="14341" width="16.7109375" style="6" customWidth="1"/>
    <col min="14342" max="14342" width="15.140625" style="6" customWidth="1"/>
    <col min="14343" max="14589" width="9.140625" style="6"/>
    <col min="14590" max="14590" width="3.5703125" style="6" customWidth="1"/>
    <col min="14591" max="14591" width="12.42578125" style="6" customWidth="1"/>
    <col min="14592" max="14592" width="62.42578125" style="6" customWidth="1"/>
    <col min="14593" max="14593" width="15.28515625" style="6" customWidth="1"/>
    <col min="14594" max="14594" width="16.140625" style="6" customWidth="1"/>
    <col min="14595" max="14595" width="14.28515625" style="6" bestFit="1" customWidth="1"/>
    <col min="14596" max="14596" width="13.28515625" style="6" customWidth="1"/>
    <col min="14597" max="14597" width="16.7109375" style="6" customWidth="1"/>
    <col min="14598" max="14598" width="15.140625" style="6" customWidth="1"/>
    <col min="14599" max="14845" width="9.140625" style="6"/>
    <col min="14846" max="14846" width="3.5703125" style="6" customWidth="1"/>
    <col min="14847" max="14847" width="12.42578125" style="6" customWidth="1"/>
    <col min="14848" max="14848" width="62.42578125" style="6" customWidth="1"/>
    <col min="14849" max="14849" width="15.28515625" style="6" customWidth="1"/>
    <col min="14850" max="14850" width="16.140625" style="6" customWidth="1"/>
    <col min="14851" max="14851" width="14.28515625" style="6" bestFit="1" customWidth="1"/>
    <col min="14852" max="14852" width="13.28515625" style="6" customWidth="1"/>
    <col min="14853" max="14853" width="16.7109375" style="6" customWidth="1"/>
    <col min="14854" max="14854" width="15.140625" style="6" customWidth="1"/>
    <col min="14855" max="15101" width="9.140625" style="6"/>
    <col min="15102" max="15102" width="3.5703125" style="6" customWidth="1"/>
    <col min="15103" max="15103" width="12.42578125" style="6" customWidth="1"/>
    <col min="15104" max="15104" width="62.42578125" style="6" customWidth="1"/>
    <col min="15105" max="15105" width="15.28515625" style="6" customWidth="1"/>
    <col min="15106" max="15106" width="16.140625" style="6" customWidth="1"/>
    <col min="15107" max="15107" width="14.28515625" style="6" bestFit="1" customWidth="1"/>
    <col min="15108" max="15108" width="13.28515625" style="6" customWidth="1"/>
    <col min="15109" max="15109" width="16.7109375" style="6" customWidth="1"/>
    <col min="15110" max="15110" width="15.140625" style="6" customWidth="1"/>
    <col min="15111" max="15357" width="9.140625" style="6"/>
    <col min="15358" max="15358" width="3.5703125" style="6" customWidth="1"/>
    <col min="15359" max="15359" width="12.42578125" style="6" customWidth="1"/>
    <col min="15360" max="15360" width="62.42578125" style="6" customWidth="1"/>
    <col min="15361" max="15361" width="15.28515625" style="6" customWidth="1"/>
    <col min="15362" max="15362" width="16.140625" style="6" customWidth="1"/>
    <col min="15363" max="15363" width="14.28515625" style="6" bestFit="1" customWidth="1"/>
    <col min="15364" max="15364" width="13.28515625" style="6" customWidth="1"/>
    <col min="15365" max="15365" width="16.7109375" style="6" customWidth="1"/>
    <col min="15366" max="15366" width="15.140625" style="6" customWidth="1"/>
    <col min="15367" max="15613" width="9.140625" style="6"/>
    <col min="15614" max="15614" width="3.5703125" style="6" customWidth="1"/>
    <col min="15615" max="15615" width="12.42578125" style="6" customWidth="1"/>
    <col min="15616" max="15616" width="62.42578125" style="6" customWidth="1"/>
    <col min="15617" max="15617" width="15.28515625" style="6" customWidth="1"/>
    <col min="15618" max="15618" width="16.140625" style="6" customWidth="1"/>
    <col min="15619" max="15619" width="14.28515625" style="6" bestFit="1" customWidth="1"/>
    <col min="15620" max="15620" width="13.28515625" style="6" customWidth="1"/>
    <col min="15621" max="15621" width="16.7109375" style="6" customWidth="1"/>
    <col min="15622" max="15622" width="15.140625" style="6" customWidth="1"/>
    <col min="15623" max="15869" width="9.140625" style="6"/>
    <col min="15870" max="15870" width="3.5703125" style="6" customWidth="1"/>
    <col min="15871" max="15871" width="12.42578125" style="6" customWidth="1"/>
    <col min="15872" max="15872" width="62.42578125" style="6" customWidth="1"/>
    <col min="15873" max="15873" width="15.28515625" style="6" customWidth="1"/>
    <col min="15874" max="15874" width="16.140625" style="6" customWidth="1"/>
    <col min="15875" max="15875" width="14.28515625" style="6" bestFit="1" customWidth="1"/>
    <col min="15876" max="15876" width="13.28515625" style="6" customWidth="1"/>
    <col min="15877" max="15877" width="16.7109375" style="6" customWidth="1"/>
    <col min="15878" max="15878" width="15.140625" style="6" customWidth="1"/>
    <col min="15879" max="16125" width="9.140625" style="6"/>
    <col min="16126" max="16126" width="3.5703125" style="6" customWidth="1"/>
    <col min="16127" max="16127" width="12.42578125" style="6" customWidth="1"/>
    <col min="16128" max="16128" width="62.42578125" style="6" customWidth="1"/>
    <col min="16129" max="16129" width="15.28515625" style="6" customWidth="1"/>
    <col min="16130" max="16130" width="16.140625" style="6" customWidth="1"/>
    <col min="16131" max="16131" width="14.28515625" style="6" bestFit="1" customWidth="1"/>
    <col min="16132" max="16132" width="13.28515625" style="6" customWidth="1"/>
    <col min="16133" max="16133" width="16.7109375" style="6" customWidth="1"/>
    <col min="16134" max="16134" width="15.140625" style="6" customWidth="1"/>
    <col min="16135" max="16384" width="9.140625" style="6"/>
  </cols>
  <sheetData>
    <row r="1" spans="2:16" ht="73.5" customHeight="1" x14ac:dyDescent="0.2"/>
    <row r="3" spans="2:16" ht="15" x14ac:dyDescent="0.2">
      <c r="B3" s="65" t="s">
        <v>52</v>
      </c>
      <c r="C3" s="65"/>
      <c r="D3" s="65"/>
      <c r="E3" s="65"/>
      <c r="F3" s="65"/>
      <c r="G3" s="65"/>
    </row>
    <row r="4" spans="2:16" x14ac:dyDescent="0.2">
      <c r="B4" s="18"/>
      <c r="C4" s="18"/>
      <c r="D4" s="18"/>
      <c r="E4" s="18"/>
      <c r="F4" s="18"/>
      <c r="G4" s="18"/>
    </row>
    <row r="5" spans="2:16" ht="14.25" customHeight="1" x14ac:dyDescent="0.2">
      <c r="B5" s="4" t="s">
        <v>24</v>
      </c>
      <c r="C5" s="4"/>
      <c r="D5" s="19"/>
      <c r="E5" s="19"/>
      <c r="F5" s="19"/>
      <c r="G5" s="19"/>
    </row>
    <row r="6" spans="2:16" ht="14.25" x14ac:dyDescent="0.2">
      <c r="B6" s="5" t="s">
        <v>27</v>
      </c>
      <c r="C6" s="4"/>
      <c r="D6" s="19"/>
      <c r="E6" s="19"/>
      <c r="F6" s="19"/>
      <c r="G6" s="19"/>
    </row>
    <row r="7" spans="2:16" ht="14.25" customHeight="1" thickBot="1" x14ac:dyDescent="0.25">
      <c r="B7" s="24" t="s">
        <v>9</v>
      </c>
      <c r="C7" s="4"/>
      <c r="D7" s="19"/>
      <c r="E7" s="19"/>
      <c r="F7" s="19"/>
      <c r="G7" s="19"/>
    </row>
    <row r="8" spans="2:16" ht="20.100000000000001" customHeight="1" thickBot="1" x14ac:dyDescent="0.25">
      <c r="B8" s="85" t="s">
        <v>3</v>
      </c>
      <c r="C8" s="85" t="s">
        <v>4</v>
      </c>
      <c r="D8" s="82" t="s">
        <v>5</v>
      </c>
      <c r="E8" s="82" t="s">
        <v>80</v>
      </c>
      <c r="F8" s="82" t="s">
        <v>81</v>
      </c>
      <c r="G8" s="88" t="s">
        <v>82</v>
      </c>
      <c r="H8" s="88" t="s">
        <v>83</v>
      </c>
      <c r="I8" s="88" t="s">
        <v>84</v>
      </c>
      <c r="J8" s="88" t="s">
        <v>85</v>
      </c>
      <c r="K8" s="88" t="s">
        <v>86</v>
      </c>
    </row>
    <row r="9" spans="2:16" ht="20.100000000000001" customHeight="1" thickBot="1" x14ac:dyDescent="0.25">
      <c r="B9" s="86"/>
      <c r="C9" s="86"/>
      <c r="D9" s="83"/>
      <c r="E9" s="83" t="s">
        <v>6</v>
      </c>
      <c r="F9" s="83" t="s">
        <v>7</v>
      </c>
      <c r="G9" s="88"/>
      <c r="H9" s="88"/>
      <c r="I9" s="88"/>
      <c r="J9" s="88"/>
      <c r="K9" s="88"/>
    </row>
    <row r="10" spans="2:16" ht="20.100000000000001" customHeight="1" thickBot="1" x14ac:dyDescent="0.25">
      <c r="B10" s="87"/>
      <c r="C10" s="87"/>
      <c r="D10" s="84"/>
      <c r="E10" s="84" t="s">
        <v>8</v>
      </c>
      <c r="F10" s="84" t="s">
        <v>0</v>
      </c>
      <c r="G10" s="89" t="s">
        <v>9</v>
      </c>
      <c r="H10" s="89"/>
      <c r="I10" s="89"/>
      <c r="J10" s="89"/>
      <c r="K10" s="89"/>
    </row>
    <row r="11" spans="2:16" s="15" customFormat="1" ht="30" customHeight="1" x14ac:dyDescent="0.25">
      <c r="B11" s="22" t="s">
        <v>10</v>
      </c>
      <c r="E11" s="54">
        <f>+SUM(E12:E76)</f>
        <v>44857.420000000006</v>
      </c>
      <c r="F11" s="54">
        <f t="shared" ref="F11:K11" si="0">+SUM(F12:F76)</f>
        <v>39881.1</v>
      </c>
      <c r="G11" s="22">
        <f t="shared" si="0"/>
        <v>3001761.89</v>
      </c>
      <c r="H11" s="22">
        <f t="shared" si="0"/>
        <v>309759.94000000006</v>
      </c>
      <c r="I11" s="22">
        <f t="shared" si="0"/>
        <v>410640.91</v>
      </c>
      <c r="J11" s="22">
        <f t="shared" si="0"/>
        <v>653416.97</v>
      </c>
      <c r="K11" s="22">
        <f t="shared" si="0"/>
        <v>4375579.7300000004</v>
      </c>
      <c r="L11" s="23"/>
    </row>
    <row r="12" spans="2:16" s="29" customFormat="1" ht="30" customHeight="1" x14ac:dyDescent="0.2">
      <c r="B12" s="72">
        <v>5010</v>
      </c>
      <c r="C12" s="76" t="s">
        <v>30</v>
      </c>
      <c r="D12" s="30" t="s">
        <v>11</v>
      </c>
      <c r="E12" s="57">
        <v>258.75</v>
      </c>
      <c r="F12" s="57">
        <v>213.75</v>
      </c>
      <c r="G12" s="58">
        <v>7439.13</v>
      </c>
      <c r="H12" s="58">
        <v>382.38</v>
      </c>
      <c r="I12" s="58">
        <v>0</v>
      </c>
      <c r="J12" s="58">
        <v>0</v>
      </c>
      <c r="K12" s="58">
        <v>7821.5</v>
      </c>
    </row>
    <row r="13" spans="2:16" s="29" customFormat="1" ht="30" customHeight="1" x14ac:dyDescent="0.2">
      <c r="B13" s="72"/>
      <c r="C13" s="76"/>
      <c r="D13" s="30" t="s">
        <v>12</v>
      </c>
      <c r="E13" s="57">
        <v>80</v>
      </c>
      <c r="F13" s="57">
        <v>80</v>
      </c>
      <c r="G13" s="58">
        <v>6282.24</v>
      </c>
      <c r="H13" s="58">
        <v>0</v>
      </c>
      <c r="I13" s="58">
        <v>596</v>
      </c>
      <c r="J13" s="58">
        <v>59.8</v>
      </c>
      <c r="K13" s="58">
        <v>6938.04</v>
      </c>
    </row>
    <row r="14" spans="2:16" s="29" customFormat="1" ht="30" customHeight="1" x14ac:dyDescent="0.2">
      <c r="B14" s="72"/>
      <c r="C14" s="76"/>
      <c r="D14" s="30" t="s">
        <v>13</v>
      </c>
      <c r="E14" s="57">
        <v>1032</v>
      </c>
      <c r="F14" s="57">
        <v>1030</v>
      </c>
      <c r="G14" s="58">
        <v>122252.79</v>
      </c>
      <c r="H14" s="58">
        <v>12093.65</v>
      </c>
      <c r="I14" s="58">
        <v>18619.18</v>
      </c>
      <c r="J14" s="58">
        <v>53021.21</v>
      </c>
      <c r="K14" s="58">
        <v>205986.84</v>
      </c>
    </row>
    <row r="15" spans="2:16" s="29" customFormat="1" ht="30" customHeight="1" x14ac:dyDescent="0.2">
      <c r="B15" s="72"/>
      <c r="C15" s="76"/>
      <c r="D15" s="30" t="s">
        <v>14</v>
      </c>
      <c r="E15" s="57">
        <v>343</v>
      </c>
      <c r="F15" s="57">
        <v>337</v>
      </c>
      <c r="G15" s="58">
        <v>103113.3</v>
      </c>
      <c r="H15" s="58">
        <v>1216.56</v>
      </c>
      <c r="I15" s="58">
        <v>7227.68</v>
      </c>
      <c r="J15" s="58">
        <v>10610.42</v>
      </c>
      <c r="K15" s="58">
        <v>122167.96</v>
      </c>
    </row>
    <row r="16" spans="2:16" s="29" customFormat="1" ht="30" customHeight="1" x14ac:dyDescent="0.2">
      <c r="B16" s="74">
        <v>5020</v>
      </c>
      <c r="C16" s="77" t="s">
        <v>49</v>
      </c>
      <c r="D16" s="16" t="s">
        <v>11</v>
      </c>
      <c r="E16" s="55">
        <v>1751.32</v>
      </c>
      <c r="F16" s="55">
        <v>1336.16</v>
      </c>
      <c r="G16" s="56">
        <v>51231.73</v>
      </c>
      <c r="H16" s="56">
        <v>5870.12</v>
      </c>
      <c r="I16" s="56">
        <v>3973</v>
      </c>
      <c r="J16" s="56">
        <v>303.63</v>
      </c>
      <c r="K16" s="56">
        <v>61378.48</v>
      </c>
      <c r="N16" s="6"/>
      <c r="O16" s="6"/>
      <c r="P16" s="6"/>
    </row>
    <row r="17" spans="2:16" s="29" customFormat="1" ht="30" customHeight="1" x14ac:dyDescent="0.2">
      <c r="B17" s="74"/>
      <c r="C17" s="77"/>
      <c r="D17" s="16" t="s">
        <v>12</v>
      </c>
      <c r="E17" s="55">
        <v>55</v>
      </c>
      <c r="F17" s="55">
        <v>54</v>
      </c>
      <c r="G17" s="56">
        <v>3126.21</v>
      </c>
      <c r="H17" s="56">
        <v>13.54</v>
      </c>
      <c r="I17" s="56">
        <v>203.12</v>
      </c>
      <c r="J17" s="56">
        <v>74.66</v>
      </c>
      <c r="K17" s="56">
        <v>3417.53</v>
      </c>
      <c r="N17" s="6"/>
      <c r="O17" s="6"/>
      <c r="P17" s="6"/>
    </row>
    <row r="18" spans="2:16" s="29" customFormat="1" ht="30" customHeight="1" x14ac:dyDescent="0.2">
      <c r="B18" s="74"/>
      <c r="C18" s="77"/>
      <c r="D18" s="16" t="s">
        <v>13</v>
      </c>
      <c r="E18" s="55">
        <v>46</v>
      </c>
      <c r="F18" s="55">
        <v>45</v>
      </c>
      <c r="G18" s="56">
        <v>2280.64</v>
      </c>
      <c r="H18" s="56">
        <v>1019.19</v>
      </c>
      <c r="I18" s="56">
        <v>485.56</v>
      </c>
      <c r="J18" s="56">
        <v>243.53</v>
      </c>
      <c r="K18" s="56">
        <v>4028.93</v>
      </c>
      <c r="N18" s="6"/>
      <c r="O18" s="6"/>
      <c r="P18" s="6"/>
    </row>
    <row r="19" spans="2:16" s="29" customFormat="1" ht="30" customHeight="1" x14ac:dyDescent="0.2">
      <c r="B19" s="72">
        <v>5030</v>
      </c>
      <c r="C19" s="76" t="s">
        <v>31</v>
      </c>
      <c r="D19" s="30" t="s">
        <v>11</v>
      </c>
      <c r="E19" s="57">
        <v>1456.52</v>
      </c>
      <c r="F19" s="57">
        <v>1185.72</v>
      </c>
      <c r="G19" s="58">
        <v>58504.31</v>
      </c>
      <c r="H19" s="58">
        <v>2766.31</v>
      </c>
      <c r="I19" s="58">
        <v>6749.84</v>
      </c>
      <c r="J19" s="58">
        <v>11150.25</v>
      </c>
      <c r="K19" s="58">
        <v>79170.710000000006</v>
      </c>
    </row>
    <row r="20" spans="2:16" s="29" customFormat="1" ht="30" customHeight="1" x14ac:dyDescent="0.2">
      <c r="B20" s="72">
        <v>5030</v>
      </c>
      <c r="C20" s="76" t="s">
        <v>31</v>
      </c>
      <c r="D20" s="30" t="s">
        <v>12</v>
      </c>
      <c r="E20" s="57">
        <v>141</v>
      </c>
      <c r="F20" s="57">
        <v>135.5</v>
      </c>
      <c r="G20" s="58">
        <v>12292.96</v>
      </c>
      <c r="H20" s="58">
        <v>670.25</v>
      </c>
      <c r="I20" s="58">
        <v>1873.81</v>
      </c>
      <c r="J20" s="58">
        <v>2199.94</v>
      </c>
      <c r="K20" s="58">
        <v>17036.96</v>
      </c>
    </row>
    <row r="21" spans="2:16" s="29" customFormat="1" ht="30" customHeight="1" x14ac:dyDescent="0.2">
      <c r="B21" s="72">
        <v>5030</v>
      </c>
      <c r="C21" s="76" t="s">
        <v>31</v>
      </c>
      <c r="D21" s="30" t="s">
        <v>13</v>
      </c>
      <c r="E21" s="57">
        <v>360</v>
      </c>
      <c r="F21" s="57">
        <v>355</v>
      </c>
      <c r="G21" s="58">
        <v>12771.52</v>
      </c>
      <c r="H21" s="58">
        <v>3950.19</v>
      </c>
      <c r="I21" s="58">
        <v>2605.91</v>
      </c>
      <c r="J21" s="58">
        <v>3162.51</v>
      </c>
      <c r="K21" s="58">
        <v>22490.14</v>
      </c>
    </row>
    <row r="22" spans="2:16" s="29" customFormat="1" ht="30" customHeight="1" x14ac:dyDescent="0.2">
      <c r="B22" s="16">
        <v>5040</v>
      </c>
      <c r="C22" s="49" t="s">
        <v>50</v>
      </c>
      <c r="D22" s="16" t="s">
        <v>11</v>
      </c>
      <c r="E22" s="55">
        <v>92.5</v>
      </c>
      <c r="F22" s="55">
        <v>69.5</v>
      </c>
      <c r="G22" s="56">
        <v>4749.05</v>
      </c>
      <c r="H22" s="56">
        <v>3835.3</v>
      </c>
      <c r="I22" s="56">
        <v>1147.0899999999999</v>
      </c>
      <c r="J22" s="56">
        <v>200.09</v>
      </c>
      <c r="K22" s="56">
        <v>9931.5300000000007</v>
      </c>
      <c r="N22" s="6"/>
      <c r="O22" s="6"/>
      <c r="P22" s="6"/>
    </row>
    <row r="23" spans="2:16" s="29" customFormat="1" ht="30" customHeight="1" x14ac:dyDescent="0.2">
      <c r="B23" s="72">
        <v>5050</v>
      </c>
      <c r="C23" s="76" t="s">
        <v>32</v>
      </c>
      <c r="D23" s="30" t="s">
        <v>11</v>
      </c>
      <c r="E23" s="57">
        <v>2161.42</v>
      </c>
      <c r="F23" s="57">
        <v>1986.42</v>
      </c>
      <c r="G23" s="58">
        <v>97595.82</v>
      </c>
      <c r="H23" s="58">
        <v>2958.2</v>
      </c>
      <c r="I23" s="58">
        <v>12927.23</v>
      </c>
      <c r="J23" s="58">
        <v>3812.77</v>
      </c>
      <c r="K23" s="58">
        <v>117294.03</v>
      </c>
    </row>
    <row r="24" spans="2:16" s="29" customFormat="1" ht="30" customHeight="1" x14ac:dyDescent="0.2">
      <c r="B24" s="72">
        <v>5050</v>
      </c>
      <c r="C24" s="76" t="s">
        <v>32</v>
      </c>
      <c r="D24" s="30" t="s">
        <v>12</v>
      </c>
      <c r="E24" s="57">
        <v>361.67</v>
      </c>
      <c r="F24" s="57">
        <v>348.67</v>
      </c>
      <c r="G24" s="58">
        <v>20581.82</v>
      </c>
      <c r="H24" s="58">
        <v>2905.78</v>
      </c>
      <c r="I24" s="58">
        <v>2718.73</v>
      </c>
      <c r="J24" s="58">
        <v>1999.73</v>
      </c>
      <c r="K24" s="58">
        <v>28206.06</v>
      </c>
    </row>
    <row r="25" spans="2:16" s="29" customFormat="1" ht="30" customHeight="1" x14ac:dyDescent="0.2">
      <c r="B25" s="72">
        <v>5050</v>
      </c>
      <c r="C25" s="76" t="s">
        <v>32</v>
      </c>
      <c r="D25" s="30" t="s">
        <v>13</v>
      </c>
      <c r="E25" s="57">
        <v>100</v>
      </c>
      <c r="F25" s="57">
        <v>97</v>
      </c>
      <c r="G25" s="58">
        <v>3276.21</v>
      </c>
      <c r="H25" s="58">
        <v>126.65</v>
      </c>
      <c r="I25" s="58">
        <v>421.63</v>
      </c>
      <c r="J25" s="58">
        <v>46.61</v>
      </c>
      <c r="K25" s="58">
        <v>3871.1</v>
      </c>
    </row>
    <row r="26" spans="2:16" s="29" customFormat="1" ht="30" customHeight="1" x14ac:dyDescent="0.2">
      <c r="B26" s="16">
        <v>5110</v>
      </c>
      <c r="C26" s="49" t="s">
        <v>33</v>
      </c>
      <c r="D26" s="16" t="s">
        <v>11</v>
      </c>
      <c r="E26" s="55">
        <v>129</v>
      </c>
      <c r="F26" s="55">
        <v>78</v>
      </c>
      <c r="G26" s="56">
        <v>4166.8900000000003</v>
      </c>
      <c r="H26" s="56">
        <v>82.24</v>
      </c>
      <c r="I26" s="56">
        <v>370.03</v>
      </c>
      <c r="J26" s="56">
        <v>5.75</v>
      </c>
      <c r="K26" s="56">
        <v>4624.91</v>
      </c>
    </row>
    <row r="27" spans="2:16" s="29" customFormat="1" ht="30" customHeight="1" x14ac:dyDescent="0.2">
      <c r="B27" s="30">
        <v>5121</v>
      </c>
      <c r="C27" s="50" t="s">
        <v>34</v>
      </c>
      <c r="D27" s="30" t="s">
        <v>11</v>
      </c>
      <c r="E27" s="57">
        <v>105</v>
      </c>
      <c r="F27" s="57">
        <v>42</v>
      </c>
      <c r="G27" s="58">
        <v>1637.79</v>
      </c>
      <c r="H27" s="58">
        <v>15.75</v>
      </c>
      <c r="I27" s="58">
        <v>0</v>
      </c>
      <c r="J27" s="58">
        <v>18.899999999999999</v>
      </c>
      <c r="K27" s="58">
        <v>1672.44</v>
      </c>
    </row>
    <row r="28" spans="2:16" s="29" customFormat="1" ht="30" customHeight="1" x14ac:dyDescent="0.2">
      <c r="B28" s="74">
        <v>5122</v>
      </c>
      <c r="C28" s="77" t="s">
        <v>35</v>
      </c>
      <c r="D28" s="16" t="s">
        <v>11</v>
      </c>
      <c r="E28" s="55">
        <v>906.46</v>
      </c>
      <c r="F28" s="55">
        <v>740.74</v>
      </c>
      <c r="G28" s="56">
        <v>40610.449999999997</v>
      </c>
      <c r="H28" s="56">
        <v>2453.62</v>
      </c>
      <c r="I28" s="56">
        <v>3822.42</v>
      </c>
      <c r="J28" s="56">
        <v>404.9</v>
      </c>
      <c r="K28" s="56">
        <v>47291.39</v>
      </c>
    </row>
    <row r="29" spans="2:16" s="29" customFormat="1" ht="30" customHeight="1" x14ac:dyDescent="0.2">
      <c r="B29" s="74"/>
      <c r="C29" s="77"/>
      <c r="D29" s="16" t="s">
        <v>12</v>
      </c>
      <c r="E29" s="55">
        <v>746.6</v>
      </c>
      <c r="F29" s="55">
        <v>726.4</v>
      </c>
      <c r="G29" s="56">
        <v>24333.94</v>
      </c>
      <c r="H29" s="56">
        <v>1981.73</v>
      </c>
      <c r="I29" s="56">
        <v>3976.95</v>
      </c>
      <c r="J29" s="56">
        <v>6589.72</v>
      </c>
      <c r="K29" s="56">
        <v>36882.339999999997</v>
      </c>
    </row>
    <row r="30" spans="2:16" s="29" customFormat="1" ht="30" customHeight="1" x14ac:dyDescent="0.2">
      <c r="B30" s="74"/>
      <c r="C30" s="77"/>
      <c r="D30" s="16" t="s">
        <v>13</v>
      </c>
      <c r="E30" s="55">
        <v>1337</v>
      </c>
      <c r="F30" s="55">
        <v>1334</v>
      </c>
      <c r="G30" s="56">
        <v>207984.05</v>
      </c>
      <c r="H30" s="56">
        <v>19011.63</v>
      </c>
      <c r="I30" s="56">
        <v>31332.74</v>
      </c>
      <c r="J30" s="56">
        <v>67045.47</v>
      </c>
      <c r="K30" s="56">
        <v>325373.89</v>
      </c>
    </row>
    <row r="31" spans="2:16" s="29" customFormat="1" ht="30" customHeight="1" x14ac:dyDescent="0.2">
      <c r="B31" s="74"/>
      <c r="C31" s="77"/>
      <c r="D31" s="16" t="s">
        <v>14</v>
      </c>
      <c r="E31" s="55">
        <v>993</v>
      </c>
      <c r="F31" s="55">
        <v>993</v>
      </c>
      <c r="G31" s="56">
        <v>111670.85</v>
      </c>
      <c r="H31" s="56">
        <v>15709.13</v>
      </c>
      <c r="I31" s="56">
        <v>16733.53</v>
      </c>
      <c r="J31" s="56">
        <v>38324.199999999997</v>
      </c>
      <c r="K31" s="56">
        <v>182437.71</v>
      </c>
    </row>
    <row r="32" spans="2:16" s="29" customFormat="1" ht="30" customHeight="1" x14ac:dyDescent="0.2">
      <c r="B32" s="72">
        <v>5131</v>
      </c>
      <c r="C32" s="73" t="s">
        <v>36</v>
      </c>
      <c r="D32" s="30" t="s">
        <v>11</v>
      </c>
      <c r="E32" s="57">
        <v>130.66999999999999</v>
      </c>
      <c r="F32" s="57">
        <v>114.33</v>
      </c>
      <c r="G32" s="58">
        <v>2953.55</v>
      </c>
      <c r="H32" s="58">
        <v>0</v>
      </c>
      <c r="I32" s="58">
        <v>157.24</v>
      </c>
      <c r="J32" s="58">
        <v>0</v>
      </c>
      <c r="K32" s="58">
        <v>3110.79</v>
      </c>
    </row>
    <row r="33" spans="2:11" s="29" customFormat="1" ht="30" customHeight="1" x14ac:dyDescent="0.2">
      <c r="B33" s="72"/>
      <c r="C33" s="73"/>
      <c r="D33" s="30" t="s">
        <v>12</v>
      </c>
      <c r="E33" s="57">
        <v>42</v>
      </c>
      <c r="F33" s="57">
        <v>42</v>
      </c>
      <c r="G33" s="58">
        <v>6928.47</v>
      </c>
      <c r="H33" s="58">
        <v>189.33</v>
      </c>
      <c r="I33" s="58">
        <v>902.01</v>
      </c>
      <c r="J33" s="58">
        <v>524.70000000000005</v>
      </c>
      <c r="K33" s="58">
        <v>8544.51</v>
      </c>
    </row>
    <row r="34" spans="2:11" s="29" customFormat="1" ht="30" customHeight="1" x14ac:dyDescent="0.2">
      <c r="B34" s="74">
        <v>5139</v>
      </c>
      <c r="C34" s="75" t="s">
        <v>37</v>
      </c>
      <c r="D34" s="16" t="s">
        <v>11</v>
      </c>
      <c r="E34" s="55">
        <v>1181.52</v>
      </c>
      <c r="F34" s="55">
        <v>1112.27</v>
      </c>
      <c r="G34" s="56">
        <v>104192.19</v>
      </c>
      <c r="H34" s="56">
        <v>12173.59</v>
      </c>
      <c r="I34" s="56">
        <v>14640.77</v>
      </c>
      <c r="J34" s="56">
        <v>48949.37</v>
      </c>
      <c r="K34" s="56">
        <v>179955.93</v>
      </c>
    </row>
    <row r="35" spans="2:11" s="29" customFormat="1" ht="30" customHeight="1" x14ac:dyDescent="0.2">
      <c r="B35" s="74"/>
      <c r="C35" s="75"/>
      <c r="D35" s="16" t="s">
        <v>12</v>
      </c>
      <c r="E35" s="55">
        <v>1046</v>
      </c>
      <c r="F35" s="55">
        <v>1031</v>
      </c>
      <c r="G35" s="56">
        <v>87659.38</v>
      </c>
      <c r="H35" s="56">
        <v>14421.72</v>
      </c>
      <c r="I35" s="56">
        <v>22103.57</v>
      </c>
      <c r="J35" s="56">
        <v>29566.31</v>
      </c>
      <c r="K35" s="56">
        <v>153750.98000000001</v>
      </c>
    </row>
    <row r="36" spans="2:11" s="29" customFormat="1" ht="30" customHeight="1" x14ac:dyDescent="0.2">
      <c r="B36" s="74"/>
      <c r="C36" s="75"/>
      <c r="D36" s="16" t="s">
        <v>13</v>
      </c>
      <c r="E36" s="55">
        <v>964</v>
      </c>
      <c r="F36" s="55">
        <v>962</v>
      </c>
      <c r="G36" s="56">
        <v>121463.5</v>
      </c>
      <c r="H36" s="56">
        <v>8292.5499999999993</v>
      </c>
      <c r="I36" s="56">
        <v>15755.4</v>
      </c>
      <c r="J36" s="56">
        <v>41945.05</v>
      </c>
      <c r="K36" s="56">
        <v>187456.5</v>
      </c>
    </row>
    <row r="37" spans="2:11" s="29" customFormat="1" ht="30" customHeight="1" x14ac:dyDescent="0.2">
      <c r="B37" s="74"/>
      <c r="C37" s="75"/>
      <c r="D37" s="16" t="s">
        <v>14</v>
      </c>
      <c r="E37" s="55">
        <v>682</v>
      </c>
      <c r="F37" s="55">
        <v>682</v>
      </c>
      <c r="G37" s="56">
        <v>56050.67</v>
      </c>
      <c r="H37" s="56">
        <v>17010.13</v>
      </c>
      <c r="I37" s="56">
        <v>10345.75</v>
      </c>
      <c r="J37" s="56">
        <v>26585.24</v>
      </c>
      <c r="K37" s="56">
        <v>109991.79</v>
      </c>
    </row>
    <row r="38" spans="2:11" s="29" customFormat="1" ht="30" customHeight="1" x14ac:dyDescent="0.2">
      <c r="B38" s="72">
        <v>5141</v>
      </c>
      <c r="C38" s="73" t="s">
        <v>38</v>
      </c>
      <c r="D38" s="30" t="s">
        <v>11</v>
      </c>
      <c r="E38" s="57">
        <v>52</v>
      </c>
      <c r="F38" s="57">
        <v>52</v>
      </c>
      <c r="G38" s="58">
        <v>1295.02</v>
      </c>
      <c r="H38" s="58">
        <v>0</v>
      </c>
      <c r="I38" s="58">
        <v>0</v>
      </c>
      <c r="J38" s="58">
        <v>0</v>
      </c>
      <c r="K38" s="58">
        <v>1295.02</v>
      </c>
    </row>
    <row r="39" spans="2:11" s="29" customFormat="1" ht="30" customHeight="1" x14ac:dyDescent="0.2">
      <c r="B39" s="72"/>
      <c r="C39" s="73"/>
      <c r="D39" s="30" t="s">
        <v>13</v>
      </c>
      <c r="E39" s="57">
        <v>280</v>
      </c>
      <c r="F39" s="57">
        <v>280</v>
      </c>
      <c r="G39" s="58">
        <v>80866.45</v>
      </c>
      <c r="H39" s="58">
        <v>9746.4599999999991</v>
      </c>
      <c r="I39" s="58">
        <v>12510.99</v>
      </c>
      <c r="J39" s="58">
        <v>12455.24</v>
      </c>
      <c r="K39" s="58">
        <v>115579.14</v>
      </c>
    </row>
    <row r="40" spans="2:11" s="29" customFormat="1" ht="30" customHeight="1" x14ac:dyDescent="0.2">
      <c r="B40" s="72"/>
      <c r="C40" s="73"/>
      <c r="D40" s="30" t="s">
        <v>14</v>
      </c>
      <c r="E40" s="57">
        <v>1117</v>
      </c>
      <c r="F40" s="57">
        <v>1117</v>
      </c>
      <c r="G40" s="58">
        <v>95795.91</v>
      </c>
      <c r="H40" s="58">
        <v>12936.2</v>
      </c>
      <c r="I40" s="58">
        <v>12756.11</v>
      </c>
      <c r="J40" s="58">
        <v>3596.83</v>
      </c>
      <c r="K40" s="58">
        <v>125085.05</v>
      </c>
    </row>
    <row r="41" spans="2:11" s="29" customFormat="1" ht="30" customHeight="1" x14ac:dyDescent="0.2">
      <c r="B41" s="74">
        <v>5143</v>
      </c>
      <c r="C41" s="75" t="s">
        <v>53</v>
      </c>
      <c r="D41" s="16" t="s">
        <v>11</v>
      </c>
      <c r="E41" s="55">
        <v>244.71</v>
      </c>
      <c r="F41" s="55">
        <v>224.21</v>
      </c>
      <c r="G41" s="56">
        <v>18673.939999999999</v>
      </c>
      <c r="H41" s="56">
        <v>411.17</v>
      </c>
      <c r="I41" s="56">
        <v>2521.6</v>
      </c>
      <c r="J41" s="56">
        <v>1262.26</v>
      </c>
      <c r="K41" s="56">
        <v>22868.959999999999</v>
      </c>
    </row>
    <row r="42" spans="2:11" s="29" customFormat="1" ht="30" customHeight="1" x14ac:dyDescent="0.2">
      <c r="B42" s="74"/>
      <c r="C42" s="75"/>
      <c r="D42" s="16" t="s">
        <v>12</v>
      </c>
      <c r="E42" s="55">
        <v>437</v>
      </c>
      <c r="F42" s="55">
        <v>425</v>
      </c>
      <c r="G42" s="56">
        <v>30293.49</v>
      </c>
      <c r="H42" s="56">
        <v>4870.5200000000004</v>
      </c>
      <c r="I42" s="56">
        <v>5636.51</v>
      </c>
      <c r="J42" s="56">
        <v>13322.28</v>
      </c>
      <c r="K42" s="56">
        <v>54122.8</v>
      </c>
    </row>
    <row r="43" spans="2:11" s="29" customFormat="1" ht="30" customHeight="1" x14ac:dyDescent="0.2">
      <c r="B43" s="74"/>
      <c r="C43" s="75"/>
      <c r="D43" s="16" t="s">
        <v>13</v>
      </c>
      <c r="E43" s="55">
        <v>580</v>
      </c>
      <c r="F43" s="55">
        <v>529</v>
      </c>
      <c r="G43" s="56">
        <v>66075.06</v>
      </c>
      <c r="H43" s="56">
        <v>5839.14</v>
      </c>
      <c r="I43" s="56">
        <v>9506.15</v>
      </c>
      <c r="J43" s="56">
        <v>13808.14</v>
      </c>
      <c r="K43" s="56">
        <v>95228.49</v>
      </c>
    </row>
    <row r="44" spans="2:11" s="29" customFormat="1" ht="30" customHeight="1" x14ac:dyDescent="0.2">
      <c r="B44" s="72">
        <v>5149</v>
      </c>
      <c r="C44" s="73" t="s">
        <v>39</v>
      </c>
      <c r="D44" s="30" t="s">
        <v>11</v>
      </c>
      <c r="E44" s="57">
        <v>214.67</v>
      </c>
      <c r="F44" s="57">
        <v>173</v>
      </c>
      <c r="G44" s="58">
        <v>21340.34</v>
      </c>
      <c r="H44" s="58">
        <v>0</v>
      </c>
      <c r="I44" s="58">
        <v>236.93</v>
      </c>
      <c r="J44" s="58">
        <v>64.25</v>
      </c>
      <c r="K44" s="58">
        <v>21641.52</v>
      </c>
    </row>
    <row r="45" spans="2:11" s="29" customFormat="1" ht="30" customHeight="1" x14ac:dyDescent="0.2">
      <c r="B45" s="72"/>
      <c r="C45" s="73"/>
      <c r="D45" s="30" t="s">
        <v>12</v>
      </c>
      <c r="E45" s="57">
        <v>198</v>
      </c>
      <c r="F45" s="57">
        <v>194</v>
      </c>
      <c r="G45" s="58">
        <v>23425.88</v>
      </c>
      <c r="H45" s="58">
        <v>3010.77</v>
      </c>
      <c r="I45" s="58">
        <v>3110.46</v>
      </c>
      <c r="J45" s="58">
        <v>5014.4399999999996</v>
      </c>
      <c r="K45" s="58">
        <v>34561.550000000003</v>
      </c>
    </row>
    <row r="46" spans="2:11" s="29" customFormat="1" ht="30" customHeight="1" x14ac:dyDescent="0.2">
      <c r="B46" s="72"/>
      <c r="C46" s="73"/>
      <c r="D46" s="30" t="s">
        <v>13</v>
      </c>
      <c r="E46" s="57">
        <v>293</v>
      </c>
      <c r="F46" s="57">
        <v>292</v>
      </c>
      <c r="G46" s="58">
        <v>26499.77</v>
      </c>
      <c r="H46" s="58">
        <v>6741.83</v>
      </c>
      <c r="I46" s="58">
        <v>3131.76</v>
      </c>
      <c r="J46" s="58">
        <v>23786.15</v>
      </c>
      <c r="K46" s="58">
        <v>60159.51</v>
      </c>
    </row>
    <row r="47" spans="2:11" s="29" customFormat="1" ht="30" customHeight="1" x14ac:dyDescent="0.2">
      <c r="B47" s="72"/>
      <c r="C47" s="73"/>
      <c r="D47" s="30" t="s">
        <v>14</v>
      </c>
      <c r="E47" s="57">
        <v>160</v>
      </c>
      <c r="F47" s="57">
        <v>160</v>
      </c>
      <c r="G47" s="58">
        <v>17735.96</v>
      </c>
      <c r="H47" s="58">
        <v>6830.39</v>
      </c>
      <c r="I47" s="58">
        <v>1963.7</v>
      </c>
      <c r="J47" s="58">
        <v>8942.4</v>
      </c>
      <c r="K47" s="58">
        <v>35472.449999999997</v>
      </c>
    </row>
    <row r="48" spans="2:11" s="29" customFormat="1" ht="30" customHeight="1" x14ac:dyDescent="0.2">
      <c r="B48" s="74">
        <v>5150</v>
      </c>
      <c r="C48" s="75" t="s">
        <v>40</v>
      </c>
      <c r="D48" s="16" t="s">
        <v>11</v>
      </c>
      <c r="E48" s="55">
        <v>507.62</v>
      </c>
      <c r="F48" s="55">
        <v>474.29</v>
      </c>
      <c r="G48" s="56">
        <v>33925.01</v>
      </c>
      <c r="H48" s="56">
        <v>1698.35</v>
      </c>
      <c r="I48" s="56">
        <v>4441.88</v>
      </c>
      <c r="J48" s="56">
        <v>1647.45</v>
      </c>
      <c r="K48" s="56">
        <v>41712.69</v>
      </c>
    </row>
    <row r="49" spans="2:11" s="29" customFormat="1" ht="30" customHeight="1" x14ac:dyDescent="0.2">
      <c r="B49" s="74"/>
      <c r="C49" s="75"/>
      <c r="D49" s="16" t="s">
        <v>13</v>
      </c>
      <c r="E49" s="55">
        <v>239</v>
      </c>
      <c r="F49" s="55">
        <v>239</v>
      </c>
      <c r="G49" s="56">
        <v>27688.949999999997</v>
      </c>
      <c r="H49" s="56">
        <v>3253.1</v>
      </c>
      <c r="I49" s="56">
        <v>3867.16</v>
      </c>
      <c r="J49" s="56">
        <v>28248.55</v>
      </c>
      <c r="K49" s="56">
        <v>63057.759999999995</v>
      </c>
    </row>
    <row r="50" spans="2:11" s="29" customFormat="1" ht="30" customHeight="1" x14ac:dyDescent="0.2">
      <c r="B50" s="72">
        <v>5211</v>
      </c>
      <c r="C50" s="73" t="s">
        <v>54</v>
      </c>
      <c r="D50" s="30" t="s">
        <v>11</v>
      </c>
      <c r="E50" s="57">
        <v>2358.67</v>
      </c>
      <c r="F50" s="57">
        <v>1626.67</v>
      </c>
      <c r="G50" s="58">
        <v>63712.82</v>
      </c>
      <c r="H50" s="58">
        <v>387.15</v>
      </c>
      <c r="I50" s="58">
        <v>4256.5200000000004</v>
      </c>
      <c r="J50" s="58">
        <v>2185.54</v>
      </c>
      <c r="K50" s="58">
        <v>70542.03</v>
      </c>
    </row>
    <row r="51" spans="2:11" s="29" customFormat="1" ht="30" customHeight="1" x14ac:dyDescent="0.2">
      <c r="B51" s="72"/>
      <c r="C51" s="73"/>
      <c r="D51" s="30" t="s">
        <v>12</v>
      </c>
      <c r="E51" s="57">
        <v>32.5</v>
      </c>
      <c r="F51" s="57">
        <v>25</v>
      </c>
      <c r="G51" s="58">
        <v>1361.7</v>
      </c>
      <c r="H51" s="58">
        <v>0</v>
      </c>
      <c r="I51" s="58">
        <v>47.58</v>
      </c>
      <c r="J51" s="58">
        <v>26.38</v>
      </c>
      <c r="K51" s="58">
        <v>1435.65</v>
      </c>
    </row>
    <row r="52" spans="2:11" s="29" customFormat="1" ht="30" customHeight="1" x14ac:dyDescent="0.2">
      <c r="B52" s="72"/>
      <c r="C52" s="73"/>
      <c r="D52" s="30" t="s">
        <v>13</v>
      </c>
      <c r="E52" s="57">
        <v>415</v>
      </c>
      <c r="F52" s="57">
        <v>413</v>
      </c>
      <c r="G52" s="58">
        <v>26479.33</v>
      </c>
      <c r="H52" s="58">
        <v>1133.1099999999999</v>
      </c>
      <c r="I52" s="58">
        <v>3331.35</v>
      </c>
      <c r="J52" s="58">
        <v>580.23</v>
      </c>
      <c r="K52" s="58">
        <v>31524.02</v>
      </c>
    </row>
    <row r="53" spans="2:11" s="29" customFormat="1" ht="30" customHeight="1" x14ac:dyDescent="0.2">
      <c r="B53" s="72"/>
      <c r="C53" s="73"/>
      <c r="D53" s="30" t="s">
        <v>14</v>
      </c>
      <c r="E53" s="57">
        <v>1827</v>
      </c>
      <c r="F53" s="57">
        <v>1827</v>
      </c>
      <c r="G53" s="58">
        <v>295444.27</v>
      </c>
      <c r="H53" s="58">
        <v>38719.449999999997</v>
      </c>
      <c r="I53" s="58">
        <v>34962.11</v>
      </c>
      <c r="J53" s="58">
        <v>1391.27</v>
      </c>
      <c r="K53" s="58">
        <v>370517.1</v>
      </c>
    </row>
    <row r="54" spans="2:11" s="29" customFormat="1" ht="30" customHeight="1" x14ac:dyDescent="0.2">
      <c r="B54" s="74">
        <v>5219</v>
      </c>
      <c r="C54" s="75" t="s">
        <v>41</v>
      </c>
      <c r="D54" s="16" t="s">
        <v>11</v>
      </c>
      <c r="E54" s="55">
        <v>349.45</v>
      </c>
      <c r="F54" s="55">
        <v>204.09</v>
      </c>
      <c r="G54" s="56">
        <v>8442.2800000000007</v>
      </c>
      <c r="H54" s="56">
        <v>212.37</v>
      </c>
      <c r="I54" s="56">
        <v>750.22</v>
      </c>
      <c r="J54" s="56">
        <v>4554.24</v>
      </c>
      <c r="K54" s="56">
        <v>13959.11</v>
      </c>
    </row>
    <row r="55" spans="2:11" s="29" customFormat="1" ht="30" customHeight="1" x14ac:dyDescent="0.2">
      <c r="B55" s="74"/>
      <c r="C55" s="75"/>
      <c r="D55" s="16" t="s">
        <v>12</v>
      </c>
      <c r="E55" s="55">
        <v>107</v>
      </c>
      <c r="F55" s="55">
        <v>103</v>
      </c>
      <c r="G55" s="56">
        <v>7846.79</v>
      </c>
      <c r="H55" s="56">
        <v>2090.61</v>
      </c>
      <c r="I55" s="56">
        <v>1206.44</v>
      </c>
      <c r="J55" s="56">
        <v>3220.68</v>
      </c>
      <c r="K55" s="56">
        <v>14364.52</v>
      </c>
    </row>
    <row r="56" spans="2:11" s="29" customFormat="1" ht="30" customHeight="1" x14ac:dyDescent="0.2">
      <c r="B56" s="74"/>
      <c r="C56" s="75"/>
      <c r="D56" s="16" t="s">
        <v>13</v>
      </c>
      <c r="E56" s="55">
        <v>621</v>
      </c>
      <c r="F56" s="55">
        <v>614</v>
      </c>
      <c r="G56" s="56">
        <v>51724.49</v>
      </c>
      <c r="H56" s="56">
        <v>2705.4</v>
      </c>
      <c r="I56" s="56">
        <v>8321.59</v>
      </c>
      <c r="J56" s="56">
        <v>10499.29</v>
      </c>
      <c r="K56" s="56">
        <v>73250.77</v>
      </c>
    </row>
    <row r="57" spans="2:11" s="29" customFormat="1" ht="30" customHeight="1" x14ac:dyDescent="0.2">
      <c r="B57" s="72">
        <v>5220</v>
      </c>
      <c r="C57" s="73" t="s">
        <v>42</v>
      </c>
      <c r="D57" s="30" t="s">
        <v>11</v>
      </c>
      <c r="E57" s="57">
        <v>472</v>
      </c>
      <c r="F57" s="57">
        <v>288</v>
      </c>
      <c r="G57" s="58">
        <v>4768.88</v>
      </c>
      <c r="H57" s="58">
        <v>553.04</v>
      </c>
      <c r="I57" s="58">
        <v>38.880000000000003</v>
      </c>
      <c r="J57" s="58">
        <v>1467.44</v>
      </c>
      <c r="K57" s="58">
        <v>6828.24</v>
      </c>
    </row>
    <row r="58" spans="2:11" s="29" customFormat="1" ht="30" customHeight="1" x14ac:dyDescent="0.2">
      <c r="B58" s="72"/>
      <c r="C58" s="73"/>
      <c r="D58" s="30" t="s">
        <v>12</v>
      </c>
      <c r="E58" s="57">
        <v>41</v>
      </c>
      <c r="F58" s="57">
        <v>33</v>
      </c>
      <c r="G58" s="58">
        <v>783.28</v>
      </c>
      <c r="H58" s="58">
        <v>57.42</v>
      </c>
      <c r="I58" s="58">
        <v>111.12</v>
      </c>
      <c r="J58" s="58">
        <v>66.349999999999994</v>
      </c>
      <c r="K58" s="58">
        <v>1018.17</v>
      </c>
    </row>
    <row r="59" spans="2:11" s="29" customFormat="1" ht="30" customHeight="1" x14ac:dyDescent="0.2">
      <c r="B59" s="74">
        <v>5231</v>
      </c>
      <c r="C59" s="75" t="s">
        <v>43</v>
      </c>
      <c r="D59" s="16" t="s">
        <v>11</v>
      </c>
      <c r="E59" s="55">
        <v>2106</v>
      </c>
      <c r="F59" s="55">
        <v>1714</v>
      </c>
      <c r="G59" s="56">
        <v>102768.85</v>
      </c>
      <c r="H59" s="56">
        <v>8362.2000000000007</v>
      </c>
      <c r="I59" s="56">
        <v>11416.62</v>
      </c>
      <c r="J59" s="56">
        <v>32277.01</v>
      </c>
      <c r="K59" s="56">
        <v>154824.68</v>
      </c>
    </row>
    <row r="60" spans="2:11" s="29" customFormat="1" ht="30" customHeight="1" x14ac:dyDescent="0.2">
      <c r="B60" s="74"/>
      <c r="C60" s="75" t="s">
        <v>43</v>
      </c>
      <c r="D60" s="16" t="s">
        <v>13</v>
      </c>
      <c r="E60" s="55">
        <v>170</v>
      </c>
      <c r="F60" s="55">
        <v>169</v>
      </c>
      <c r="G60" s="56">
        <v>3007.64</v>
      </c>
      <c r="H60" s="56">
        <v>1220.45</v>
      </c>
      <c r="I60" s="56">
        <v>474.32</v>
      </c>
      <c r="J60" s="56">
        <v>1090.96</v>
      </c>
      <c r="K60" s="56">
        <v>5793.37</v>
      </c>
    </row>
    <row r="61" spans="2:11" s="29" customFormat="1" ht="30" customHeight="1" x14ac:dyDescent="0.2">
      <c r="B61" s="72">
        <v>5232</v>
      </c>
      <c r="C61" s="73" t="s">
        <v>44</v>
      </c>
      <c r="D61" s="30" t="s">
        <v>11</v>
      </c>
      <c r="E61" s="57">
        <v>1301.3699999999999</v>
      </c>
      <c r="F61" s="57">
        <v>945.37</v>
      </c>
      <c r="G61" s="58">
        <v>42969.54</v>
      </c>
      <c r="H61" s="58">
        <v>1580.68</v>
      </c>
      <c r="I61" s="58">
        <v>4059.1</v>
      </c>
      <c r="J61" s="58">
        <v>865.83</v>
      </c>
      <c r="K61" s="58">
        <v>49475.15</v>
      </c>
    </row>
    <row r="62" spans="2:11" s="29" customFormat="1" ht="30" customHeight="1" x14ac:dyDescent="0.2">
      <c r="B62" s="72"/>
      <c r="C62" s="73" t="s">
        <v>44</v>
      </c>
      <c r="D62" s="30" t="s">
        <v>12</v>
      </c>
      <c r="E62" s="57">
        <v>76</v>
      </c>
      <c r="F62" s="57">
        <v>76</v>
      </c>
      <c r="G62" s="58">
        <v>2988.92</v>
      </c>
      <c r="H62" s="58">
        <v>1020.94</v>
      </c>
      <c r="I62" s="58">
        <v>434.82</v>
      </c>
      <c r="J62" s="58">
        <v>0</v>
      </c>
      <c r="K62" s="58">
        <v>4444.68</v>
      </c>
    </row>
    <row r="63" spans="2:11" s="29" customFormat="1" ht="30" customHeight="1" x14ac:dyDescent="0.2">
      <c r="B63" s="72"/>
      <c r="C63" s="73" t="s">
        <v>44</v>
      </c>
      <c r="D63" s="30" t="s">
        <v>13</v>
      </c>
      <c r="E63" s="57">
        <v>1338.84</v>
      </c>
      <c r="F63" s="57">
        <v>1338.84</v>
      </c>
      <c r="G63" s="58">
        <v>43971.200000000004</v>
      </c>
      <c r="H63" s="58">
        <v>3131.92</v>
      </c>
      <c r="I63" s="58">
        <v>8497.3100000000013</v>
      </c>
      <c r="J63" s="58">
        <v>337.18</v>
      </c>
      <c r="K63" s="58">
        <v>55937.61</v>
      </c>
    </row>
    <row r="64" spans="2:11" s="29" customFormat="1" ht="30" customHeight="1" x14ac:dyDescent="0.2">
      <c r="B64" s="74">
        <v>5233</v>
      </c>
      <c r="C64" s="75" t="s">
        <v>45</v>
      </c>
      <c r="D64" s="16" t="s">
        <v>11</v>
      </c>
      <c r="E64" s="55">
        <v>1014.85</v>
      </c>
      <c r="F64" s="55">
        <v>752.15</v>
      </c>
      <c r="G64" s="56">
        <v>32322.73</v>
      </c>
      <c r="H64" s="56">
        <v>2724.48</v>
      </c>
      <c r="I64" s="56">
        <v>3104.19</v>
      </c>
      <c r="J64" s="56">
        <v>2831.77</v>
      </c>
      <c r="K64" s="56">
        <v>40983.17</v>
      </c>
    </row>
    <row r="65" spans="2:16" s="29" customFormat="1" ht="30" customHeight="1" x14ac:dyDescent="0.2">
      <c r="B65" s="74"/>
      <c r="C65" s="75" t="s">
        <v>45</v>
      </c>
      <c r="D65" s="16" t="s">
        <v>12</v>
      </c>
      <c r="E65" s="55">
        <v>92</v>
      </c>
      <c r="F65" s="55">
        <v>88</v>
      </c>
      <c r="G65" s="56">
        <v>3343.44</v>
      </c>
      <c r="H65" s="56">
        <v>313.72000000000003</v>
      </c>
      <c r="I65" s="56">
        <v>453.48</v>
      </c>
      <c r="J65" s="56">
        <v>12.72</v>
      </c>
      <c r="K65" s="56">
        <v>4123.3599999999997</v>
      </c>
    </row>
    <row r="66" spans="2:16" ht="30" customHeight="1" x14ac:dyDescent="0.2">
      <c r="B66" s="74"/>
      <c r="C66" s="75" t="s">
        <v>45</v>
      </c>
      <c r="D66" s="16" t="s">
        <v>13</v>
      </c>
      <c r="E66" s="55">
        <v>241</v>
      </c>
      <c r="F66" s="55">
        <v>241</v>
      </c>
      <c r="G66" s="56">
        <v>20107.57</v>
      </c>
      <c r="H66" s="56">
        <v>9889.18</v>
      </c>
      <c r="I66" s="56">
        <v>4042</v>
      </c>
      <c r="J66" s="56">
        <v>2822.8</v>
      </c>
      <c r="K66" s="56">
        <v>36861.550000000003</v>
      </c>
      <c r="L66" s="29"/>
      <c r="M66" s="29"/>
      <c r="N66" s="29"/>
      <c r="O66" s="29"/>
      <c r="P66" s="29"/>
    </row>
    <row r="67" spans="2:16" ht="30" customHeight="1" x14ac:dyDescent="0.2">
      <c r="B67" s="74"/>
      <c r="C67" s="75" t="s">
        <v>45</v>
      </c>
      <c r="D67" s="16" t="s">
        <v>14</v>
      </c>
      <c r="E67" s="55">
        <v>2447</v>
      </c>
      <c r="F67" s="55">
        <v>2447</v>
      </c>
      <c r="G67" s="56">
        <v>104819.97</v>
      </c>
      <c r="H67" s="56">
        <v>11662.9</v>
      </c>
      <c r="I67" s="56">
        <v>23122.639999999999</v>
      </c>
      <c r="J67" s="56">
        <v>39056.230000000003</v>
      </c>
      <c r="K67" s="56">
        <v>178661.75</v>
      </c>
      <c r="L67" s="29"/>
      <c r="M67" s="29"/>
      <c r="N67" s="29"/>
      <c r="O67" s="29"/>
      <c r="P67" s="29"/>
    </row>
    <row r="68" spans="2:16" ht="30" customHeight="1" x14ac:dyDescent="0.2">
      <c r="B68" s="72">
        <v>5234</v>
      </c>
      <c r="C68" s="73" t="s">
        <v>46</v>
      </c>
      <c r="D68" s="30" t="s">
        <v>11</v>
      </c>
      <c r="E68" s="57">
        <v>2672.65</v>
      </c>
      <c r="F68" s="57">
        <v>2108.62</v>
      </c>
      <c r="G68" s="58">
        <v>124156.05</v>
      </c>
      <c r="H68" s="58">
        <v>3976.13</v>
      </c>
      <c r="I68" s="58">
        <v>14251.08</v>
      </c>
      <c r="J68" s="58">
        <v>5481.02</v>
      </c>
      <c r="K68" s="58">
        <v>147864.28</v>
      </c>
      <c r="L68" s="29"/>
      <c r="M68" s="29"/>
      <c r="N68" s="29"/>
      <c r="O68" s="29"/>
      <c r="P68" s="29"/>
    </row>
    <row r="69" spans="2:16" ht="30" customHeight="1" x14ac:dyDescent="0.2">
      <c r="B69" s="72"/>
      <c r="C69" s="73"/>
      <c r="D69" s="30" t="s">
        <v>12</v>
      </c>
      <c r="E69" s="57">
        <v>424</v>
      </c>
      <c r="F69" s="57">
        <v>402</v>
      </c>
      <c r="G69" s="58">
        <v>27068.720000000001</v>
      </c>
      <c r="H69" s="58">
        <v>2815.02</v>
      </c>
      <c r="I69" s="58">
        <v>2744.88</v>
      </c>
      <c r="J69" s="58">
        <v>6606.85</v>
      </c>
      <c r="K69" s="58">
        <v>39235.449999999997</v>
      </c>
      <c r="L69" s="29"/>
      <c r="M69" s="29"/>
      <c r="N69" s="29"/>
      <c r="O69" s="29"/>
      <c r="P69" s="29"/>
    </row>
    <row r="70" spans="2:16" ht="30" customHeight="1" x14ac:dyDescent="0.2">
      <c r="B70" s="72"/>
      <c r="C70" s="73"/>
      <c r="D70" s="30" t="s">
        <v>13</v>
      </c>
      <c r="E70" s="57">
        <v>2165</v>
      </c>
      <c r="F70" s="57">
        <v>2161</v>
      </c>
      <c r="G70" s="58">
        <v>109359.22</v>
      </c>
      <c r="H70" s="58">
        <v>15462.47</v>
      </c>
      <c r="I70" s="58">
        <v>18400.82</v>
      </c>
      <c r="J70" s="58">
        <v>27347.03</v>
      </c>
      <c r="K70" s="58">
        <v>170569.53999999998</v>
      </c>
      <c r="L70" s="29"/>
      <c r="M70" s="29"/>
    </row>
    <row r="71" spans="2:16" ht="30" customHeight="1" x14ac:dyDescent="0.2">
      <c r="B71" s="74">
        <v>5239</v>
      </c>
      <c r="C71" s="75" t="s">
        <v>47</v>
      </c>
      <c r="D71" s="16" t="s">
        <v>11</v>
      </c>
      <c r="E71" s="55">
        <v>2555.8000000000002</v>
      </c>
      <c r="F71" s="55">
        <v>1948.26</v>
      </c>
      <c r="G71" s="56">
        <v>131090.10999999999</v>
      </c>
      <c r="H71" s="56">
        <v>7447.34</v>
      </c>
      <c r="I71" s="56">
        <v>16806.599999999999</v>
      </c>
      <c r="J71" s="56">
        <v>28576.54</v>
      </c>
      <c r="K71" s="56">
        <v>183920.59</v>
      </c>
      <c r="L71" s="29"/>
      <c r="M71" s="29"/>
    </row>
    <row r="72" spans="2:16" ht="30" customHeight="1" x14ac:dyDescent="0.2">
      <c r="B72" s="74"/>
      <c r="C72" s="75"/>
      <c r="D72" s="16" t="s">
        <v>12</v>
      </c>
      <c r="E72" s="55">
        <v>334</v>
      </c>
      <c r="F72" s="55">
        <v>307</v>
      </c>
      <c r="G72" s="56">
        <v>15424.15</v>
      </c>
      <c r="H72" s="56">
        <v>1135.8599999999999</v>
      </c>
      <c r="I72" s="56">
        <v>2240.73</v>
      </c>
      <c r="J72" s="56">
        <v>2594.36</v>
      </c>
      <c r="K72" s="56">
        <v>21395.11</v>
      </c>
      <c r="L72" s="29"/>
      <c r="M72" s="29"/>
    </row>
    <row r="73" spans="2:16" ht="30" customHeight="1" x14ac:dyDescent="0.2">
      <c r="B73" s="74"/>
      <c r="C73" s="75"/>
      <c r="D73" s="16" t="s">
        <v>13</v>
      </c>
      <c r="E73" s="55">
        <v>402</v>
      </c>
      <c r="F73" s="55">
        <v>401</v>
      </c>
      <c r="G73" s="56">
        <v>45174.239999999998</v>
      </c>
      <c r="H73" s="56">
        <v>7210.49</v>
      </c>
      <c r="I73" s="56">
        <v>5998.11</v>
      </c>
      <c r="J73" s="56">
        <v>18950.77</v>
      </c>
      <c r="K73" s="56">
        <v>77333.61</v>
      </c>
      <c r="L73" s="29"/>
      <c r="M73" s="29"/>
    </row>
    <row r="74" spans="2:16" ht="30" customHeight="1" x14ac:dyDescent="0.2">
      <c r="B74" s="74"/>
      <c r="C74" s="75"/>
      <c r="D74" s="16" t="s">
        <v>14</v>
      </c>
      <c r="E74" s="55">
        <v>159</v>
      </c>
      <c r="F74" s="55">
        <v>155</v>
      </c>
      <c r="G74" s="56">
        <v>6431.4</v>
      </c>
      <c r="H74" s="56">
        <v>549.75</v>
      </c>
      <c r="I74" s="56">
        <v>1121.29</v>
      </c>
      <c r="J74" s="56">
        <v>1360.1</v>
      </c>
      <c r="K74" s="56">
        <v>9462.5400000000009</v>
      </c>
      <c r="L74" s="29"/>
      <c r="M74" s="29"/>
    </row>
    <row r="75" spans="2:16" ht="30" customHeight="1" x14ac:dyDescent="0.2">
      <c r="B75" s="30">
        <v>5240</v>
      </c>
      <c r="C75" s="50" t="s">
        <v>48</v>
      </c>
      <c r="D75" s="30" t="s">
        <v>11</v>
      </c>
      <c r="E75" s="57">
        <v>95</v>
      </c>
      <c r="F75" s="57">
        <v>50</v>
      </c>
      <c r="G75" s="58">
        <v>2412.38</v>
      </c>
      <c r="H75" s="58">
        <v>0</v>
      </c>
      <c r="I75" s="58">
        <v>188.83</v>
      </c>
      <c r="J75" s="58">
        <v>57.94</v>
      </c>
      <c r="K75" s="58">
        <v>2659.15</v>
      </c>
      <c r="L75" s="29"/>
      <c r="M75" s="29"/>
    </row>
    <row r="76" spans="2:16" ht="30" customHeight="1" thickBot="1" x14ac:dyDescent="0.25">
      <c r="B76" s="31">
        <v>5260</v>
      </c>
      <c r="C76" s="38" t="s">
        <v>51</v>
      </c>
      <c r="D76" s="31" t="s">
        <v>11</v>
      </c>
      <c r="E76" s="59">
        <v>213.86</v>
      </c>
      <c r="F76" s="59">
        <v>152.13999999999999</v>
      </c>
      <c r="G76" s="60">
        <v>5016.68</v>
      </c>
      <c r="H76" s="60">
        <v>910.3900000000001</v>
      </c>
      <c r="I76" s="60">
        <v>885.84</v>
      </c>
      <c r="J76" s="60">
        <v>163.69</v>
      </c>
      <c r="K76" s="60">
        <v>6976.6</v>
      </c>
      <c r="L76" s="29"/>
      <c r="M76" s="29"/>
    </row>
  </sheetData>
  <sortState ref="B12:P77">
    <sortCondition ref="B12:B77"/>
  </sortState>
  <mergeCells count="50">
    <mergeCell ref="B16:B18"/>
    <mergeCell ref="C16:C18"/>
    <mergeCell ref="B19:B21"/>
    <mergeCell ref="C19:C21"/>
    <mergeCell ref="K8:K9"/>
    <mergeCell ref="G10:K10"/>
    <mergeCell ref="G8:G9"/>
    <mergeCell ref="I8:I9"/>
    <mergeCell ref="H8:H9"/>
    <mergeCell ref="J8:J9"/>
    <mergeCell ref="B12:B15"/>
    <mergeCell ref="C12:C15"/>
    <mergeCell ref="B3:G3"/>
    <mergeCell ref="B8:B10"/>
    <mergeCell ref="C8:C10"/>
    <mergeCell ref="D8:D10"/>
    <mergeCell ref="E8:E10"/>
    <mergeCell ref="F8:F10"/>
    <mergeCell ref="B23:B25"/>
    <mergeCell ref="C23:C25"/>
    <mergeCell ref="B28:B31"/>
    <mergeCell ref="C28:C31"/>
    <mergeCell ref="B32:B33"/>
    <mergeCell ref="C32:C33"/>
    <mergeCell ref="B34:B37"/>
    <mergeCell ref="C34:C37"/>
    <mergeCell ref="B38:B40"/>
    <mergeCell ref="C38:C40"/>
    <mergeCell ref="B41:B43"/>
    <mergeCell ref="C41:C43"/>
    <mergeCell ref="B44:B47"/>
    <mergeCell ref="C44:C47"/>
    <mergeCell ref="B48:B49"/>
    <mergeCell ref="C48:C49"/>
    <mergeCell ref="B50:B53"/>
    <mergeCell ref="C50:C53"/>
    <mergeCell ref="B54:B56"/>
    <mergeCell ref="C54:C56"/>
    <mergeCell ref="B57:B58"/>
    <mergeCell ref="C57:C58"/>
    <mergeCell ref="B59:B60"/>
    <mergeCell ref="C59:C60"/>
    <mergeCell ref="B71:B74"/>
    <mergeCell ref="C71:C74"/>
    <mergeCell ref="B61:B63"/>
    <mergeCell ref="C61:C63"/>
    <mergeCell ref="B64:B67"/>
    <mergeCell ref="C64:C67"/>
    <mergeCell ref="B68:B70"/>
    <mergeCell ref="C68:C70"/>
  </mergeCells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opLeftCell="A2" workbookViewId="0">
      <selection activeCell="B12" sqref="B12"/>
    </sheetView>
  </sheetViews>
  <sheetFormatPr baseColWidth="10" defaultColWidth="9.140625" defaultRowHeight="15" x14ac:dyDescent="0.25"/>
  <cols>
    <col min="1" max="1" width="3.5703125" style="11" customWidth="1"/>
    <col min="2" max="2" width="12.7109375" style="11" customWidth="1"/>
    <col min="3" max="3" width="62.7109375" style="11" customWidth="1"/>
    <col min="4" max="10" width="16.7109375" style="11" customWidth="1"/>
    <col min="11" max="16384" width="9.140625" style="11"/>
  </cols>
  <sheetData>
    <row r="1" spans="1:9" s="1" customFormat="1" ht="73.5" customHeight="1" x14ac:dyDescent="0.2">
      <c r="B1" s="2"/>
      <c r="C1" s="2"/>
    </row>
    <row r="2" spans="1:9" s="1" customFormat="1" ht="12.75" x14ac:dyDescent="0.2">
      <c r="B2" s="2"/>
      <c r="C2" s="2"/>
    </row>
    <row r="3" spans="1:9" s="1" customFormat="1" x14ac:dyDescent="0.2">
      <c r="B3" s="65" t="s">
        <v>52</v>
      </c>
      <c r="C3" s="65"/>
      <c r="D3" s="65"/>
      <c r="E3" s="65"/>
      <c r="F3" s="65"/>
      <c r="G3" s="65"/>
    </row>
    <row r="4" spans="1:9" s="1" customFormat="1" ht="12.75" x14ac:dyDescent="0.2">
      <c r="B4" s="3"/>
      <c r="C4" s="3"/>
      <c r="D4" s="3"/>
      <c r="E4" s="3"/>
      <c r="F4" s="3"/>
      <c r="G4" s="3"/>
    </row>
    <row r="5" spans="1:9" s="1" customFormat="1" ht="14.25" x14ac:dyDescent="0.2">
      <c r="B5" s="4" t="s">
        <v>29</v>
      </c>
      <c r="C5" s="4"/>
      <c r="D5" s="4"/>
      <c r="E5" s="4"/>
      <c r="F5" s="4"/>
      <c r="G5" s="4"/>
    </row>
    <row r="6" spans="1:9" s="1" customFormat="1" ht="14.25" x14ac:dyDescent="0.2">
      <c r="B6" s="5" t="s">
        <v>28</v>
      </c>
      <c r="C6" s="4"/>
      <c r="D6" s="4"/>
      <c r="E6" s="4"/>
      <c r="F6" s="4"/>
      <c r="G6" s="4"/>
    </row>
    <row r="7" spans="1:9" s="1" customFormat="1" ht="14.25" customHeight="1" thickBot="1" x14ac:dyDescent="0.25">
      <c r="B7" s="24" t="s">
        <v>9</v>
      </c>
      <c r="C7" s="4"/>
      <c r="D7" s="4"/>
      <c r="E7" s="4"/>
      <c r="F7" s="4"/>
      <c r="G7" s="4"/>
    </row>
    <row r="8" spans="1:9" s="13" customFormat="1" ht="20.100000000000001" customHeight="1" x14ac:dyDescent="0.2">
      <c r="A8" s="12"/>
      <c r="B8" s="66" t="s">
        <v>3</v>
      </c>
      <c r="C8" s="69" t="s">
        <v>4</v>
      </c>
      <c r="D8" s="66" t="s">
        <v>87</v>
      </c>
      <c r="E8" s="66" t="s">
        <v>88</v>
      </c>
      <c r="F8" s="66" t="s">
        <v>89</v>
      </c>
      <c r="G8" s="66" t="s">
        <v>90</v>
      </c>
      <c r="H8" s="66" t="s">
        <v>91</v>
      </c>
      <c r="I8" s="66" t="s">
        <v>92</v>
      </c>
    </row>
    <row r="9" spans="1:9" s="13" customFormat="1" ht="20.100000000000001" customHeight="1" x14ac:dyDescent="0.2">
      <c r="A9" s="12"/>
      <c r="B9" s="67"/>
      <c r="C9" s="70"/>
      <c r="D9" s="67"/>
      <c r="E9" s="67"/>
      <c r="F9" s="67"/>
      <c r="G9" s="67"/>
      <c r="H9" s="67"/>
      <c r="I9" s="67"/>
    </row>
    <row r="10" spans="1:9" s="13" customFormat="1" ht="20.100000000000001" customHeight="1" thickBot="1" x14ac:dyDescent="0.25">
      <c r="A10" s="12"/>
      <c r="B10" s="68"/>
      <c r="C10" s="71"/>
      <c r="D10" s="68"/>
      <c r="E10" s="68"/>
      <c r="F10" s="68"/>
      <c r="G10" s="68"/>
      <c r="H10" s="68"/>
      <c r="I10" s="68"/>
    </row>
    <row r="11" spans="1:9" s="13" customFormat="1" ht="30" customHeight="1" x14ac:dyDescent="0.2">
      <c r="B11" s="7" t="s">
        <v>10</v>
      </c>
      <c r="C11" s="8"/>
      <c r="D11" s="26">
        <v>654747.02999999991</v>
      </c>
      <c r="E11" s="26">
        <v>24329.619999999995</v>
      </c>
      <c r="F11" s="26">
        <v>49499.979999999996</v>
      </c>
      <c r="G11" s="26">
        <v>513183.92999999993</v>
      </c>
      <c r="H11" s="26">
        <v>327655.29000000004</v>
      </c>
      <c r="I11" s="26">
        <v>1569415.8200000003</v>
      </c>
    </row>
    <row r="12" spans="1:9" ht="30" customHeight="1" x14ac:dyDescent="0.25">
      <c r="B12" s="35">
        <v>5010</v>
      </c>
      <c r="C12" s="36" t="s">
        <v>30</v>
      </c>
      <c r="D12" s="51">
        <v>190046.74</v>
      </c>
      <c r="E12" s="51">
        <v>189</v>
      </c>
      <c r="F12" s="51">
        <v>2578.83</v>
      </c>
      <c r="G12" s="51">
        <v>70677.81</v>
      </c>
      <c r="H12" s="51">
        <v>102117.21</v>
      </c>
      <c r="I12" s="51">
        <v>365609.58</v>
      </c>
    </row>
    <row r="13" spans="1:9" ht="30" customHeight="1" x14ac:dyDescent="0.25">
      <c r="B13" s="32">
        <v>5020</v>
      </c>
      <c r="C13" s="34" t="s">
        <v>49</v>
      </c>
      <c r="D13" s="52">
        <v>438.8</v>
      </c>
      <c r="E13" s="52">
        <v>1057.81</v>
      </c>
      <c r="F13" s="52">
        <v>580.38</v>
      </c>
      <c r="G13" s="52">
        <v>2199.67</v>
      </c>
      <c r="H13" s="52">
        <v>0</v>
      </c>
      <c r="I13" s="52">
        <v>4276.66</v>
      </c>
    </row>
    <row r="14" spans="1:9" ht="30" customHeight="1" x14ac:dyDescent="0.25">
      <c r="B14" s="35">
        <v>5030</v>
      </c>
      <c r="C14" s="36" t="s">
        <v>31</v>
      </c>
      <c r="D14" s="51">
        <v>14038.55</v>
      </c>
      <c r="E14" s="51">
        <v>32.659999999999997</v>
      </c>
      <c r="F14" s="51">
        <v>1356</v>
      </c>
      <c r="G14" s="51">
        <v>10582.86</v>
      </c>
      <c r="H14" s="51">
        <v>13.11</v>
      </c>
      <c r="I14" s="51">
        <v>26023.18</v>
      </c>
    </row>
    <row r="15" spans="1:9" ht="30" customHeight="1" x14ac:dyDescent="0.25">
      <c r="B15" s="32">
        <v>5040</v>
      </c>
      <c r="C15" s="34" t="s">
        <v>50</v>
      </c>
      <c r="D15" s="52">
        <v>0</v>
      </c>
      <c r="E15" s="52">
        <v>6.6</v>
      </c>
      <c r="F15" s="52">
        <v>164.08</v>
      </c>
      <c r="G15" s="52">
        <v>626.39</v>
      </c>
      <c r="H15" s="52">
        <v>0</v>
      </c>
      <c r="I15" s="52">
        <v>797.06</v>
      </c>
    </row>
    <row r="16" spans="1:9" ht="30" customHeight="1" x14ac:dyDescent="0.25">
      <c r="B16" s="35">
        <v>5050</v>
      </c>
      <c r="C16" s="36" t="s">
        <v>32</v>
      </c>
      <c r="D16" s="51">
        <v>131.27000000000001</v>
      </c>
      <c r="E16" s="51">
        <v>1531.25</v>
      </c>
      <c r="F16" s="51">
        <v>2076.08</v>
      </c>
      <c r="G16" s="51">
        <v>9564.67</v>
      </c>
      <c r="H16" s="51">
        <v>0</v>
      </c>
      <c r="I16" s="51">
        <v>13303.26</v>
      </c>
    </row>
    <row r="17" spans="2:9" ht="30" customHeight="1" x14ac:dyDescent="0.25">
      <c r="B17" s="32">
        <v>5110</v>
      </c>
      <c r="C17" s="34" t="s">
        <v>33</v>
      </c>
      <c r="D17" s="52">
        <v>0</v>
      </c>
      <c r="E17" s="52">
        <v>89.7</v>
      </c>
      <c r="F17" s="52">
        <v>69.81</v>
      </c>
      <c r="G17" s="52">
        <v>205.27</v>
      </c>
      <c r="H17" s="52">
        <v>0</v>
      </c>
      <c r="I17" s="52">
        <v>364.78</v>
      </c>
    </row>
    <row r="18" spans="2:9" ht="30" customHeight="1" x14ac:dyDescent="0.25">
      <c r="B18" s="35">
        <v>5121</v>
      </c>
      <c r="C18" s="36" t="s">
        <v>34</v>
      </c>
      <c r="D18" s="51">
        <v>0</v>
      </c>
      <c r="E18" s="51">
        <v>126</v>
      </c>
      <c r="F18" s="51">
        <v>0</v>
      </c>
      <c r="G18" s="51">
        <v>95.45</v>
      </c>
      <c r="H18" s="51">
        <v>0</v>
      </c>
      <c r="I18" s="51">
        <v>221.45</v>
      </c>
    </row>
    <row r="19" spans="2:9" ht="30" customHeight="1" x14ac:dyDescent="0.25">
      <c r="B19" s="32">
        <v>5122</v>
      </c>
      <c r="C19" s="34" t="s">
        <v>35</v>
      </c>
      <c r="D19" s="52">
        <v>261499.27</v>
      </c>
      <c r="E19" s="52">
        <v>408.27</v>
      </c>
      <c r="F19" s="52">
        <v>5240.18</v>
      </c>
      <c r="G19" s="52">
        <v>85188.52</v>
      </c>
      <c r="H19" s="52">
        <v>144878.1</v>
      </c>
      <c r="I19" s="52">
        <v>497214.34</v>
      </c>
    </row>
    <row r="20" spans="2:9" ht="30" customHeight="1" x14ac:dyDescent="0.25">
      <c r="B20" s="35">
        <v>5131</v>
      </c>
      <c r="C20" s="36" t="s">
        <v>36</v>
      </c>
      <c r="D20" s="51">
        <v>0</v>
      </c>
      <c r="E20" s="51">
        <v>144.9</v>
      </c>
      <c r="F20" s="51">
        <v>148.16</v>
      </c>
      <c r="G20" s="51">
        <v>174.42</v>
      </c>
      <c r="H20" s="51">
        <v>0</v>
      </c>
      <c r="I20" s="51">
        <v>467.48</v>
      </c>
    </row>
    <row r="21" spans="2:9" ht="30" customHeight="1" x14ac:dyDescent="0.25">
      <c r="B21" s="32">
        <v>5139</v>
      </c>
      <c r="C21" s="34" t="s">
        <v>37</v>
      </c>
      <c r="D21" s="52">
        <v>20159.91</v>
      </c>
      <c r="E21" s="52">
        <v>0</v>
      </c>
      <c r="F21" s="52">
        <v>9058.9</v>
      </c>
      <c r="G21" s="52">
        <v>44528.52</v>
      </c>
      <c r="H21" s="52">
        <v>17266.63</v>
      </c>
      <c r="I21" s="52">
        <v>91013.96</v>
      </c>
    </row>
    <row r="22" spans="2:9" ht="30" customHeight="1" x14ac:dyDescent="0.25">
      <c r="B22" s="35">
        <v>5141</v>
      </c>
      <c r="C22" s="36" t="s">
        <v>38</v>
      </c>
      <c r="D22" s="51">
        <v>0</v>
      </c>
      <c r="E22" s="51">
        <v>0</v>
      </c>
      <c r="F22" s="51">
        <v>2423.91</v>
      </c>
      <c r="G22" s="51">
        <v>36185.32</v>
      </c>
      <c r="H22" s="51">
        <v>0</v>
      </c>
      <c r="I22" s="51">
        <v>38609.230000000003</v>
      </c>
    </row>
    <row r="23" spans="2:9" ht="38.25" x14ac:dyDescent="0.25">
      <c r="B23" s="32">
        <v>5143</v>
      </c>
      <c r="C23" s="49" t="s">
        <v>53</v>
      </c>
      <c r="D23" s="52">
        <v>22270.9</v>
      </c>
      <c r="E23" s="52">
        <v>0</v>
      </c>
      <c r="F23" s="52">
        <v>2184.27</v>
      </c>
      <c r="G23" s="52">
        <v>25163.98</v>
      </c>
      <c r="H23" s="52">
        <v>11073.67</v>
      </c>
      <c r="I23" s="52">
        <v>60692.82</v>
      </c>
    </row>
    <row r="24" spans="2:9" ht="30" customHeight="1" x14ac:dyDescent="0.25">
      <c r="B24" s="35">
        <v>5149</v>
      </c>
      <c r="C24" s="36" t="s">
        <v>39</v>
      </c>
      <c r="D24" s="51">
        <v>0</v>
      </c>
      <c r="E24" s="51">
        <v>35</v>
      </c>
      <c r="F24" s="51">
        <v>1051.01</v>
      </c>
      <c r="G24" s="51">
        <v>11980.98</v>
      </c>
      <c r="H24" s="51">
        <v>9711.02</v>
      </c>
      <c r="I24" s="51">
        <v>22778.01</v>
      </c>
    </row>
    <row r="25" spans="2:9" ht="30" customHeight="1" x14ac:dyDescent="0.25">
      <c r="B25" s="32">
        <v>5150</v>
      </c>
      <c r="C25" s="34" t="s">
        <v>40</v>
      </c>
      <c r="D25" s="52">
        <v>0</v>
      </c>
      <c r="E25" s="52">
        <v>0</v>
      </c>
      <c r="F25" s="52">
        <v>808.86</v>
      </c>
      <c r="G25" s="52">
        <v>17159.32</v>
      </c>
      <c r="H25" s="52">
        <v>31466.52</v>
      </c>
      <c r="I25" s="52">
        <v>49434.7</v>
      </c>
    </row>
    <row r="26" spans="2:9" ht="43.5" customHeight="1" x14ac:dyDescent="0.25">
      <c r="B26" s="35">
        <v>5211</v>
      </c>
      <c r="C26" s="36" t="s">
        <v>54</v>
      </c>
      <c r="D26" s="51">
        <v>565.66999999999996</v>
      </c>
      <c r="E26" s="51">
        <v>5259.9</v>
      </c>
      <c r="F26" s="51">
        <v>5423.9</v>
      </c>
      <c r="G26" s="51">
        <v>59542.46</v>
      </c>
      <c r="H26" s="51">
        <v>274.56</v>
      </c>
      <c r="I26" s="51">
        <v>71066.5</v>
      </c>
    </row>
    <row r="27" spans="2:9" ht="30" customHeight="1" x14ac:dyDescent="0.25">
      <c r="B27" s="32">
        <v>5219</v>
      </c>
      <c r="C27" s="34" t="s">
        <v>41</v>
      </c>
      <c r="D27" s="52">
        <v>141342.48000000001</v>
      </c>
      <c r="E27" s="52">
        <v>573.30999999999995</v>
      </c>
      <c r="F27" s="52">
        <v>1328.15</v>
      </c>
      <c r="G27" s="52">
        <v>8293.51</v>
      </c>
      <c r="H27" s="52">
        <v>6791.82</v>
      </c>
      <c r="I27" s="52">
        <v>158329.26</v>
      </c>
    </row>
    <row r="28" spans="2:9" ht="30" customHeight="1" x14ac:dyDescent="0.25">
      <c r="B28" s="35">
        <v>5220</v>
      </c>
      <c r="C28" s="36" t="s">
        <v>42</v>
      </c>
      <c r="D28" s="51">
        <v>0</v>
      </c>
      <c r="E28" s="51">
        <v>222.72</v>
      </c>
      <c r="F28" s="51">
        <v>20.309999999999999</v>
      </c>
      <c r="G28" s="51">
        <v>749.98</v>
      </c>
      <c r="H28" s="51">
        <v>0</v>
      </c>
      <c r="I28" s="51">
        <v>993.01</v>
      </c>
    </row>
    <row r="29" spans="2:9" ht="30" customHeight="1" x14ac:dyDescent="0.25">
      <c r="B29" s="32">
        <v>5231</v>
      </c>
      <c r="C29" s="34" t="s">
        <v>43</v>
      </c>
      <c r="D29" s="52">
        <v>352.2</v>
      </c>
      <c r="E29" s="52">
        <v>2659.8</v>
      </c>
      <c r="F29" s="52">
        <v>1533.03</v>
      </c>
      <c r="G29" s="52">
        <v>9558.6</v>
      </c>
      <c r="H29" s="52">
        <v>67.75</v>
      </c>
      <c r="I29" s="52">
        <v>14171.38</v>
      </c>
    </row>
    <row r="30" spans="2:9" ht="30" customHeight="1" x14ac:dyDescent="0.25">
      <c r="B30" s="35">
        <v>5232</v>
      </c>
      <c r="C30" s="36" t="s">
        <v>44</v>
      </c>
      <c r="D30" s="51">
        <v>0</v>
      </c>
      <c r="E30" s="51">
        <v>1329.94</v>
      </c>
      <c r="F30" s="51">
        <v>1353.44</v>
      </c>
      <c r="G30" s="51">
        <v>7124.35</v>
      </c>
      <c r="H30" s="51">
        <v>1497.83</v>
      </c>
      <c r="I30" s="51">
        <v>11305.56</v>
      </c>
    </row>
    <row r="31" spans="2:9" ht="30" customHeight="1" x14ac:dyDescent="0.25">
      <c r="B31" s="32">
        <v>5233</v>
      </c>
      <c r="C31" s="34" t="s">
        <v>45</v>
      </c>
      <c r="D31" s="52">
        <v>3901.24</v>
      </c>
      <c r="E31" s="52">
        <v>217.85</v>
      </c>
      <c r="F31" s="52">
        <v>4141.1499999999996</v>
      </c>
      <c r="G31" s="52">
        <v>45961.49</v>
      </c>
      <c r="H31" s="52">
        <v>440.13</v>
      </c>
      <c r="I31" s="52">
        <v>54661.86</v>
      </c>
    </row>
    <row r="32" spans="2:9" ht="30" customHeight="1" x14ac:dyDescent="0.25">
      <c r="B32" s="35">
        <v>5234</v>
      </c>
      <c r="C32" s="36" t="s">
        <v>46</v>
      </c>
      <c r="D32" s="51">
        <v>0</v>
      </c>
      <c r="E32" s="51">
        <v>8539.24</v>
      </c>
      <c r="F32" s="51">
        <v>4301.41</v>
      </c>
      <c r="G32" s="51">
        <v>47397.04</v>
      </c>
      <c r="H32" s="51">
        <v>1652.92</v>
      </c>
      <c r="I32" s="51">
        <v>61890.61</v>
      </c>
    </row>
    <row r="33" spans="2:9" ht="30" customHeight="1" x14ac:dyDescent="0.25">
      <c r="B33" s="32">
        <v>5239</v>
      </c>
      <c r="C33" s="34" t="s">
        <v>47</v>
      </c>
      <c r="D33" s="52">
        <v>0</v>
      </c>
      <c r="E33" s="52">
        <v>1840.73</v>
      </c>
      <c r="F33" s="52">
        <v>3521</v>
      </c>
      <c r="G33" s="52">
        <v>19921.37</v>
      </c>
      <c r="H33" s="52">
        <v>404.02</v>
      </c>
      <c r="I33" s="52">
        <v>25687.119999999999</v>
      </c>
    </row>
    <row r="34" spans="2:9" ht="30" customHeight="1" x14ac:dyDescent="0.25">
      <c r="B34" s="35">
        <v>5240</v>
      </c>
      <c r="C34" s="36" t="s">
        <v>48</v>
      </c>
      <c r="D34" s="51">
        <v>0</v>
      </c>
      <c r="E34" s="51">
        <v>18</v>
      </c>
      <c r="F34" s="51">
        <v>15.78</v>
      </c>
      <c r="G34" s="51">
        <v>115.77</v>
      </c>
      <c r="H34" s="51">
        <v>0</v>
      </c>
      <c r="I34" s="51">
        <v>149.55000000000001</v>
      </c>
    </row>
    <row r="35" spans="2:9" ht="30" customHeight="1" thickBot="1" x14ac:dyDescent="0.3">
      <c r="B35" s="28">
        <v>5260</v>
      </c>
      <c r="C35" s="38" t="s">
        <v>51</v>
      </c>
      <c r="D35" s="53">
        <v>0</v>
      </c>
      <c r="E35" s="53">
        <v>46.94</v>
      </c>
      <c r="F35" s="53">
        <v>121.34</v>
      </c>
      <c r="G35" s="53">
        <v>186.18</v>
      </c>
      <c r="H35" s="53">
        <v>0</v>
      </c>
      <c r="I35" s="53">
        <v>354.46</v>
      </c>
    </row>
  </sheetData>
  <sortState ref="B12:I35">
    <sortCondition ref="B12:B35"/>
  </sortState>
  <mergeCells count="9">
    <mergeCell ref="H8:H10"/>
    <mergeCell ref="E8:E10"/>
    <mergeCell ref="I8:I10"/>
    <mergeCell ref="B3:G3"/>
    <mergeCell ref="B8:B10"/>
    <mergeCell ref="C8:C10"/>
    <mergeCell ref="D8:D10"/>
    <mergeCell ref="F8:F10"/>
    <mergeCell ref="G8:G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C_1</vt:lpstr>
      <vt:lpstr>C_2</vt:lpstr>
      <vt:lpstr>C_3</vt:lpstr>
      <vt:lpstr>C_4</vt:lpstr>
      <vt:lpstr>C_5</vt:lpstr>
      <vt:lpstr>C_6</vt:lpstr>
      <vt:lpstr>C_7</vt:lpstr>
    </vt:vector>
  </TitlesOfParts>
  <Company>Exported Data, created by SPSS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SPSS Inc. Export Facility</dc:creator>
  <cp:lastModifiedBy>Lcerda</cp:lastModifiedBy>
  <dcterms:created xsi:type="dcterms:W3CDTF">2007-02-23T14:58:14Z</dcterms:created>
  <dcterms:modified xsi:type="dcterms:W3CDTF">2013-12-20T21:39:34Z</dcterms:modified>
</cp:coreProperties>
</file>