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8400" windowHeight="2400" activeTab="6"/>
  </bookViews>
  <sheets>
    <sheet name="C_1" sheetId="1" r:id="rId1"/>
    <sheet name="C_2" sheetId="2" r:id="rId2"/>
    <sheet name="C_3" sheetId="8" r:id="rId3"/>
    <sheet name="C_4" sheetId="10" r:id="rId4"/>
    <sheet name="C_5" sheetId="11" r:id="rId5"/>
    <sheet name="C_6" sheetId="12" r:id="rId6"/>
    <sheet name="C_7" sheetId="14" r:id="rId7"/>
  </sheets>
  <definedNames>
    <definedName name="_xlnm._FilterDatabase" localSheetId="1" hidden="1">C_2!$A$10:$I$10</definedName>
    <definedName name="_xlnm._FilterDatabase" localSheetId="2" hidden="1">C_3!$B$11:$J$27</definedName>
    <definedName name="_xlnm._FilterDatabase" localSheetId="3" hidden="1">C_4!$B$11:$N$27</definedName>
    <definedName name="_xlnm._FilterDatabase" localSheetId="4" hidden="1">C_5!$B$11:$J$27</definedName>
    <definedName name="_xlnm._FilterDatabase" localSheetId="5" hidden="1">C_6!$B$11:$K$72</definedName>
  </definedNames>
  <calcPr calcId="125725"/>
</workbook>
</file>

<file path=xl/calcChain.xml><?xml version="1.0" encoding="utf-8"?>
<calcChain xmlns="http://schemas.openxmlformats.org/spreadsheetml/2006/main">
  <c r="I11" i="14"/>
  <c r="E11"/>
  <c r="F11"/>
  <c r="G11"/>
  <c r="H11"/>
  <c r="D11"/>
  <c r="K11" i="12"/>
  <c r="F11"/>
  <c r="G11"/>
  <c r="H11"/>
  <c r="I11"/>
  <c r="J11"/>
  <c r="E11"/>
  <c r="E11" i="11"/>
  <c r="F11"/>
  <c r="G11"/>
  <c r="H11"/>
  <c r="F11" i="10"/>
  <c r="G11"/>
  <c r="H11"/>
  <c r="I11"/>
  <c r="J11"/>
  <c r="K11"/>
  <c r="E11"/>
  <c r="I18" i="8"/>
  <c r="J11"/>
  <c r="G11"/>
  <c r="F11"/>
  <c r="E11"/>
  <c r="H11"/>
  <c r="I11"/>
  <c r="F11" i="2"/>
  <c r="G11"/>
  <c r="H11"/>
  <c r="I11"/>
  <c r="E11"/>
  <c r="F11" i="1"/>
  <c r="G11"/>
  <c r="D11"/>
</calcChain>
</file>

<file path=xl/sharedStrings.xml><?xml version="1.0" encoding="utf-8"?>
<sst xmlns="http://schemas.openxmlformats.org/spreadsheetml/2006/main" count="276" uniqueCount="78">
  <si>
    <t>total</t>
  </si>
  <si>
    <t>Cuadro 1</t>
  </si>
  <si>
    <t>Número de establecimientos, promedio meses laborados y personal ocupado total, según CIIU</t>
  </si>
  <si>
    <t>CIIU Rev. 3</t>
  </si>
  <si>
    <t>Descripción</t>
  </si>
  <si>
    <t>Estratos ocupacionales</t>
  </si>
  <si>
    <t>laborados</t>
  </si>
  <si>
    <t>ocupado</t>
  </si>
  <si>
    <t>promedio</t>
  </si>
  <si>
    <t>(miles de córdobas)</t>
  </si>
  <si>
    <t>Total</t>
  </si>
  <si>
    <t>I</t>
  </si>
  <si>
    <t>II</t>
  </si>
  <si>
    <t>III</t>
  </si>
  <si>
    <t>IV</t>
  </si>
  <si>
    <t>Cuadro 2</t>
  </si>
  <si>
    <t>Principales agregados económicos, según CIIU y estrato ocupacional</t>
  </si>
  <si>
    <t>Cuadro 3</t>
  </si>
  <si>
    <t>Componentes del valor bruto de producción, según CIIU y estrato ocupacional</t>
  </si>
  <si>
    <t>Terminados</t>
  </si>
  <si>
    <t>En proceso</t>
  </si>
  <si>
    <t>Cuadro 4</t>
  </si>
  <si>
    <t>Cuadro 5</t>
  </si>
  <si>
    <t>Componentes del consumo intermedio, según CIIU y estrato ocupacional</t>
  </si>
  <si>
    <t>Cuadro 6</t>
  </si>
  <si>
    <t>Componentes del valor agregado bruto , según CIIU y estrato ocupacional</t>
  </si>
  <si>
    <t>remunerado</t>
  </si>
  <si>
    <t>Personal ocupado y remuneraciones, según CIIU y estrato ocupacional</t>
  </si>
  <si>
    <t>Carga impositiva, según CIIU</t>
  </si>
  <si>
    <t>Cuadro 7</t>
  </si>
  <si>
    <t>ENCUESTA ANUAL DE SERVICIOS DE ENSEÑANZA 2010</t>
  </si>
  <si>
    <t>ENSEÑANZA PRIMARIA</t>
  </si>
  <si>
    <t>ENSEÑANZA SECUNDARIA DE FORMACION GENERAL</t>
  </si>
  <si>
    <t>ENSEÑANZA SECUNDARIA DE FORMACION TECNICA Y PROFESIONAL</t>
  </si>
  <si>
    <t>ENSEÑANZA SUPERIOR</t>
  </si>
  <si>
    <t>ENSEÑANZA DE ADULTOS Y OTROS TIPOS DE ENSEÑANZA</t>
  </si>
  <si>
    <t>8022</t>
  </si>
  <si>
    <t>8030</t>
  </si>
  <si>
    <t>8090</t>
  </si>
  <si>
    <t>Número de establecimientos     (1)</t>
  </si>
  <si>
    <t>Meses laborados promedios                  (2)</t>
  </si>
  <si>
    <t>Personal ocupado total                   (3)</t>
  </si>
  <si>
    <t>Personal remunerado total                 (4)</t>
  </si>
  <si>
    <t>Personal ocupado total               (1)</t>
  </si>
  <si>
    <t>Personal remunerado total                    (2)</t>
  </si>
  <si>
    <t>Valor bruto de producción         (3)</t>
  </si>
  <si>
    <t>Consumo intermedio                            (4)</t>
  </si>
  <si>
    <t>Valor agregado bruto                    (5)=(3)-(4)</t>
  </si>
  <si>
    <t>Ingresos              (1)</t>
  </si>
  <si>
    <t>Otros servicios                (2)</t>
  </si>
  <si>
    <t>Margen de mercadería             (3)</t>
  </si>
  <si>
    <t>Margen de insumos y materiales                  (4)</t>
  </si>
  <si>
    <t>Otros ingresos                (5)</t>
  </si>
  <si>
    <t>Valor bruto de producción             (6)=(1…5)</t>
  </si>
  <si>
    <t>Energía                         (1)</t>
  </si>
  <si>
    <t>Teléfono y otros sistemas de comunicación                (2)</t>
  </si>
  <si>
    <t>Alquiler de edificios, equipos y otros     (3)</t>
  </si>
  <si>
    <t>Publicidad y propaganda      (4)</t>
  </si>
  <si>
    <t>Honorarios por servicios profesionales              (5)</t>
  </si>
  <si>
    <t>Otros gastos                     (6)</t>
  </si>
  <si>
    <t>Consumo intermedio                (7)=(1…6)</t>
  </si>
  <si>
    <t>Impuesto al valor agregado               (1)</t>
  </si>
  <si>
    <t>Impuesto cuota fija                 (2)</t>
  </si>
  <si>
    <t>INATEC                 (3)</t>
  </si>
  <si>
    <t>Impuestos municipales                      (4)</t>
  </si>
  <si>
    <t>Impuesto sobre la renta                (5)</t>
  </si>
  <si>
    <t>Total carga impositiva               (6)=(1…5)</t>
  </si>
  <si>
    <t>Remuneraciones totales             (1)</t>
  </si>
  <si>
    <t>Otros impuestos                    (2)</t>
  </si>
  <si>
    <t>Excedente de explotación                   (3)</t>
  </si>
  <si>
    <t>Valor agregado bruto                        (4)=(1…3)</t>
  </si>
  <si>
    <t>Personal ocupado total                  (1)</t>
  </si>
  <si>
    <t>Personal remunerado total               (2)</t>
  </si>
  <si>
    <t>Sueldos y salarios            (3)</t>
  </si>
  <si>
    <t>Otras remuneraciones     (4)</t>
  </si>
  <si>
    <t>Cotización patronal              (5)</t>
  </si>
  <si>
    <t>Gastos sociales                   (6)</t>
  </si>
  <si>
    <t>Remuneraciones totales                         (7)=(3…6)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</si>
</sst>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_);\(#,##0.0\)"/>
    <numFmt numFmtId="166" formatCode="0.0_);\(0.0\)"/>
  </numFmts>
  <fonts count="1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rgb="FF082F67"/>
      <name val="Verdana"/>
      <family val="2"/>
    </font>
    <font>
      <sz val="10"/>
      <color rgb="FF082F67"/>
      <name val="Verdana"/>
      <family val="2"/>
    </font>
    <font>
      <sz val="11"/>
      <color rgb="FF082F67"/>
      <name val="Verdana"/>
      <family val="2"/>
    </font>
    <font>
      <b/>
      <sz val="11"/>
      <color rgb="FF082F67"/>
      <name val="Verdana"/>
      <family val="2"/>
    </font>
    <font>
      <sz val="10"/>
      <name val="Arial"/>
      <family val="2"/>
    </font>
    <font>
      <i/>
      <sz val="10"/>
      <color rgb="FF082F67"/>
      <name val="Verdana"/>
      <family val="2"/>
    </font>
    <font>
      <sz val="10"/>
      <color theme="1"/>
      <name val="Verdana"/>
      <family val="2"/>
    </font>
    <font>
      <i/>
      <sz val="11"/>
      <color rgb="FF082F67"/>
      <name val="Verdana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96969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3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" fillId="2" borderId="0" xfId="1" applyFont="1" applyFill="1"/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0" fillId="2" borderId="0" xfId="0" applyFill="1"/>
    <xf numFmtId="0" fontId="8" fillId="0" borderId="0" xfId="0" applyFont="1"/>
    <xf numFmtId="0" fontId="8" fillId="2" borderId="0" xfId="0" applyFont="1" applyFill="1"/>
    <xf numFmtId="1" fontId="8" fillId="2" borderId="0" xfId="0" applyNumberFormat="1" applyFont="1" applyFill="1"/>
    <xf numFmtId="0" fontId="8" fillId="2" borderId="0" xfId="0" applyFont="1" applyFill="1" applyAlignment="1">
      <alignment vertical="center"/>
    </xf>
    <xf numFmtId="49" fontId="1" fillId="2" borderId="0" xfId="1" applyNumberFormat="1" applyFont="1" applyFill="1"/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9" fillId="2" borderId="0" xfId="1" applyFont="1" applyFill="1"/>
    <xf numFmtId="165" fontId="3" fillId="2" borderId="0" xfId="0" applyNumberFormat="1" applyFont="1" applyFill="1" applyBorder="1" applyAlignment="1">
      <alignment vertical="center"/>
    </xf>
    <xf numFmtId="165" fontId="8" fillId="2" borderId="0" xfId="0" applyNumberFormat="1" applyFont="1" applyFill="1" applyAlignment="1">
      <alignment vertical="center"/>
    </xf>
    <xf numFmtId="0" fontId="9" fillId="2" borderId="0" xfId="0" applyFont="1" applyFill="1"/>
    <xf numFmtId="3" fontId="1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/>
    <xf numFmtId="3" fontId="1" fillId="3" borderId="0" xfId="0" applyNumberFormat="1" applyFont="1" applyFill="1" applyBorder="1" applyAlignment="1">
      <alignment horizontal="right" vertical="center"/>
    </xf>
    <xf numFmtId="164" fontId="1" fillId="3" borderId="0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165" fontId="1" fillId="2" borderId="0" xfId="1" applyNumberFormat="1" applyFont="1" applyFill="1"/>
    <xf numFmtId="165" fontId="1" fillId="2" borderId="0" xfId="0" applyNumberFormat="1" applyFont="1" applyFill="1" applyBorder="1" applyAlignment="1">
      <alignment vertical="center"/>
    </xf>
    <xf numFmtId="0" fontId="1" fillId="2" borderId="0" xfId="1" applyFont="1" applyFill="1" applyAlignment="1">
      <alignment vertical="center"/>
    </xf>
    <xf numFmtId="165" fontId="1" fillId="3" borderId="0" xfId="0" applyNumberFormat="1" applyFont="1" applyFill="1" applyBorder="1" applyAlignment="1">
      <alignment vertical="center"/>
    </xf>
    <xf numFmtId="0" fontId="1" fillId="2" borderId="0" xfId="1" applyFont="1" applyFill="1" applyAlignment="1"/>
    <xf numFmtId="0" fontId="8" fillId="3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horizontal="right" vertical="center"/>
    </xf>
    <xf numFmtId="0" fontId="10" fillId="2" borderId="0" xfId="0" applyFont="1" applyFill="1" applyBorder="1"/>
    <xf numFmtId="164" fontId="1" fillId="3" borderId="4" xfId="0" applyNumberFormat="1" applyFont="1" applyFill="1" applyBorder="1" applyAlignment="1">
      <alignment horizontal="right" vertical="center"/>
    </xf>
    <xf numFmtId="166" fontId="1" fillId="2" borderId="0" xfId="1" applyNumberFormat="1" applyFont="1" applyFill="1" applyAlignment="1">
      <alignment vertical="center"/>
    </xf>
    <xf numFmtId="166" fontId="1" fillId="3" borderId="0" xfId="1" applyNumberFormat="1" applyFont="1" applyFill="1" applyAlignment="1">
      <alignment vertical="center"/>
    </xf>
    <xf numFmtId="166" fontId="1" fillId="3" borderId="0" xfId="1" applyNumberFormat="1" applyFont="1" applyFill="1"/>
    <xf numFmtId="166" fontId="1" fillId="3" borderId="4" xfId="1" applyNumberFormat="1" applyFont="1" applyFill="1" applyBorder="1"/>
    <xf numFmtId="165" fontId="1" fillId="3" borderId="4" xfId="0" applyNumberFormat="1" applyFont="1" applyFill="1" applyBorder="1" applyAlignment="1">
      <alignment vertical="center"/>
    </xf>
    <xf numFmtId="37" fontId="3" fillId="2" borderId="0" xfId="0" applyNumberFormat="1" applyFont="1" applyFill="1" applyBorder="1" applyAlignment="1">
      <alignment vertical="center"/>
    </xf>
    <xf numFmtId="165" fontId="8" fillId="3" borderId="0" xfId="0" applyNumberFormat="1" applyFont="1" applyFill="1" applyBorder="1" applyAlignment="1">
      <alignment vertical="center"/>
    </xf>
    <xf numFmtId="165" fontId="8" fillId="3" borderId="0" xfId="0" applyNumberFormat="1" applyFont="1" applyFill="1" applyBorder="1" applyAlignment="1">
      <alignment vertical="center" wrapText="1"/>
    </xf>
    <xf numFmtId="165" fontId="8" fillId="2" borderId="0" xfId="0" applyNumberFormat="1" applyFont="1" applyFill="1" applyBorder="1" applyAlignment="1">
      <alignment vertical="center"/>
    </xf>
    <xf numFmtId="165" fontId="8" fillId="2" borderId="0" xfId="0" applyNumberFormat="1" applyFont="1" applyFill="1" applyBorder="1" applyAlignment="1">
      <alignment vertical="center" wrapText="1"/>
    </xf>
    <xf numFmtId="165" fontId="8" fillId="3" borderId="4" xfId="0" applyNumberFormat="1" applyFont="1" applyFill="1" applyBorder="1" applyAlignment="1">
      <alignment vertical="center"/>
    </xf>
    <xf numFmtId="165" fontId="8" fillId="3" borderId="4" xfId="0" applyNumberFormat="1" applyFont="1" applyFill="1" applyBorder="1" applyAlignment="1">
      <alignment vertical="center" wrapText="1"/>
    </xf>
    <xf numFmtId="165" fontId="8" fillId="2" borderId="0" xfId="0" applyNumberFormat="1" applyFont="1" applyFill="1"/>
    <xf numFmtId="0" fontId="2" fillId="2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4" fontId="7" fillId="5" borderId="5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3" fillId="4" borderId="5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8" fillId="3" borderId="0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8" fillId="3" borderId="0" xfId="0" applyNumberFormat="1" applyFont="1" applyFill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" fontId="7" fillId="4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808080"/>
      <color rgb="FF969696"/>
      <color rgb="FF082F67"/>
      <color rgb="FF08356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284400</xdr:colOff>
      <xdr:row>0</xdr:row>
      <xdr:rowOff>895351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"/>
          <a:ext cx="5313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5</xdr:col>
      <xdr:colOff>284400</xdr:colOff>
      <xdr:row>0</xdr:row>
      <xdr:rowOff>895351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"/>
          <a:ext cx="5313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1</xdr:rowOff>
    </xdr:from>
    <xdr:to>
      <xdr:col>3</xdr:col>
      <xdr:colOff>284400</xdr:colOff>
      <xdr:row>0</xdr:row>
      <xdr:rowOff>895351</xdr:rowOff>
    </xdr:to>
    <xdr:pic>
      <xdr:nvPicPr>
        <xdr:cNvPr id="5" name="4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"/>
          <a:ext cx="5313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323850</xdr:colOff>
      <xdr:row>0</xdr:row>
      <xdr:rowOff>895350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4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323850</xdr:colOff>
      <xdr:row>0</xdr:row>
      <xdr:rowOff>895350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4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323850</xdr:colOff>
      <xdr:row>0</xdr:row>
      <xdr:rowOff>895350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4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323850</xdr:colOff>
      <xdr:row>0</xdr:row>
      <xdr:rowOff>895350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4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284400</xdr:colOff>
      <xdr:row>0</xdr:row>
      <xdr:rowOff>895351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"/>
          <a:ext cx="5313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B13" sqref="B13"/>
    </sheetView>
  </sheetViews>
  <sheetFormatPr baseColWidth="10" defaultColWidth="9.140625" defaultRowHeight="15"/>
  <cols>
    <col min="1" max="1" width="3.5703125" style="11" customWidth="1"/>
    <col min="2" max="2" width="12.7109375" style="11" customWidth="1"/>
    <col min="3" max="3" width="62.7109375" style="11" customWidth="1"/>
    <col min="4" max="6" width="16.7109375" style="11" customWidth="1"/>
    <col min="7" max="7" width="17.7109375" style="11" customWidth="1"/>
    <col min="8" max="16384" width="9.140625" style="11"/>
  </cols>
  <sheetData>
    <row r="1" spans="1:9" s="1" customFormat="1" ht="73.5" customHeight="1">
      <c r="B1" s="2"/>
      <c r="C1" s="2"/>
    </row>
    <row r="2" spans="1:9" s="1" customFormat="1" ht="12.75">
      <c r="B2" s="2"/>
      <c r="C2" s="2"/>
    </row>
    <row r="3" spans="1:9" s="1" customFormat="1">
      <c r="B3" s="60" t="s">
        <v>30</v>
      </c>
      <c r="C3" s="60"/>
      <c r="D3" s="60"/>
      <c r="E3" s="60"/>
      <c r="F3" s="60"/>
      <c r="G3" s="60"/>
    </row>
    <row r="4" spans="1:9" s="1" customFormat="1" ht="12.75">
      <c r="B4" s="3"/>
      <c r="C4" s="3"/>
      <c r="D4" s="3"/>
      <c r="E4" s="3"/>
      <c r="F4" s="3"/>
      <c r="G4" s="3"/>
    </row>
    <row r="5" spans="1:9" s="1" customFormat="1" ht="14.25">
      <c r="B5" s="4" t="s">
        <v>1</v>
      </c>
      <c r="C5" s="4"/>
      <c r="D5" s="4"/>
      <c r="E5" s="4"/>
      <c r="F5" s="4"/>
      <c r="G5" s="4"/>
    </row>
    <row r="6" spans="1:9" s="1" customFormat="1" ht="14.25">
      <c r="B6" s="5" t="s">
        <v>2</v>
      </c>
      <c r="C6" s="4"/>
      <c r="D6" s="4"/>
      <c r="E6" s="4"/>
      <c r="F6" s="4"/>
      <c r="G6" s="4"/>
    </row>
    <row r="7" spans="1:9" s="1" customFormat="1" ht="3" customHeight="1" thickBot="1">
      <c r="B7" s="5"/>
      <c r="C7" s="4"/>
      <c r="D7" s="4"/>
      <c r="E7" s="4"/>
      <c r="F7" s="4"/>
      <c r="G7" s="4"/>
    </row>
    <row r="8" spans="1:9" s="13" customFormat="1" ht="20.100000000000001" customHeight="1">
      <c r="A8" s="12"/>
      <c r="B8" s="61" t="s">
        <v>3</v>
      </c>
      <c r="C8" s="64" t="s">
        <v>4</v>
      </c>
      <c r="D8" s="61" t="s">
        <v>39</v>
      </c>
      <c r="E8" s="61" t="s">
        <v>40</v>
      </c>
      <c r="F8" s="61" t="s">
        <v>41</v>
      </c>
      <c r="G8" s="61" t="s">
        <v>42</v>
      </c>
    </row>
    <row r="9" spans="1:9" s="13" customFormat="1" ht="20.100000000000001" customHeight="1">
      <c r="A9" s="12"/>
      <c r="B9" s="62"/>
      <c r="C9" s="65"/>
      <c r="D9" s="62"/>
      <c r="E9" s="62"/>
      <c r="F9" s="62"/>
      <c r="G9" s="62"/>
    </row>
    <row r="10" spans="1:9" s="13" customFormat="1" ht="20.100000000000001" customHeight="1" thickBot="1">
      <c r="A10" s="12"/>
      <c r="B10" s="63"/>
      <c r="C10" s="66"/>
      <c r="D10" s="63"/>
      <c r="E10" s="63"/>
      <c r="F10" s="63"/>
      <c r="G10" s="63"/>
      <c r="H10" s="14"/>
      <c r="I10" s="14"/>
    </row>
    <row r="11" spans="1:9" s="13" customFormat="1" ht="30" customHeight="1">
      <c r="B11" s="7" t="s">
        <v>10</v>
      </c>
      <c r="C11" s="8"/>
      <c r="D11" s="9">
        <f>SUM(D12:D16)</f>
        <v>882.93000000000006</v>
      </c>
      <c r="E11" s="9"/>
      <c r="F11" s="9">
        <f t="shared" ref="F11:G11" si="0">SUM(F12:F16)</f>
        <v>19537.300000000003</v>
      </c>
      <c r="G11" s="9">
        <f t="shared" si="0"/>
        <v>18504.579999999998</v>
      </c>
      <c r="H11" s="14"/>
      <c r="I11" s="14"/>
    </row>
    <row r="12" spans="1:9" ht="30" customHeight="1">
      <c r="B12" s="38">
        <v>8010</v>
      </c>
      <c r="C12" s="39" t="s">
        <v>31</v>
      </c>
      <c r="D12" s="26">
        <v>508</v>
      </c>
      <c r="E12" s="26">
        <v>12</v>
      </c>
      <c r="F12" s="26">
        <v>9026.59</v>
      </c>
      <c r="G12" s="26">
        <v>8312.6200000000008</v>
      </c>
    </row>
    <row r="13" spans="1:9" ht="30" customHeight="1">
      <c r="B13" s="36">
        <v>8021</v>
      </c>
      <c r="C13" s="37" t="s">
        <v>32</v>
      </c>
      <c r="D13" s="24">
        <v>175</v>
      </c>
      <c r="E13" s="24">
        <v>12</v>
      </c>
      <c r="F13" s="24">
        <v>3857.11</v>
      </c>
      <c r="G13" s="24">
        <v>3724.56</v>
      </c>
    </row>
    <row r="14" spans="1:9" ht="30" customHeight="1">
      <c r="B14" s="38">
        <v>8022</v>
      </c>
      <c r="C14" s="40" t="s">
        <v>33</v>
      </c>
      <c r="D14" s="26">
        <v>106</v>
      </c>
      <c r="E14" s="26">
        <v>12</v>
      </c>
      <c r="F14" s="26">
        <v>1373.2</v>
      </c>
      <c r="G14" s="26">
        <v>1261.8</v>
      </c>
    </row>
    <row r="15" spans="1:9" ht="30" customHeight="1">
      <c r="B15" s="36">
        <v>8030</v>
      </c>
      <c r="C15" s="41" t="s">
        <v>34</v>
      </c>
      <c r="D15" s="24">
        <v>29.33</v>
      </c>
      <c r="E15" s="24">
        <v>12</v>
      </c>
      <c r="F15" s="24">
        <v>4832</v>
      </c>
      <c r="G15" s="24">
        <v>4789</v>
      </c>
    </row>
    <row r="16" spans="1:9" ht="30" customHeight="1" thickBot="1">
      <c r="B16" s="42">
        <v>8090</v>
      </c>
      <c r="C16" s="43" t="s">
        <v>35</v>
      </c>
      <c r="D16" s="44">
        <v>64.599999999999994</v>
      </c>
      <c r="E16" s="44">
        <v>12</v>
      </c>
      <c r="F16" s="44">
        <v>448.4</v>
      </c>
      <c r="G16" s="44">
        <v>416.6</v>
      </c>
    </row>
    <row r="17" spans="2:7" ht="30" customHeight="1">
      <c r="B17" s="13"/>
      <c r="C17" s="13"/>
      <c r="D17" s="13"/>
      <c r="E17" s="13"/>
      <c r="F17" s="13"/>
      <c r="G17" s="13"/>
    </row>
  </sheetData>
  <sortState ref="B10:G12">
    <sortCondition ref="B10:B12"/>
  </sortState>
  <mergeCells count="7">
    <mergeCell ref="B3:G3"/>
    <mergeCell ref="B8:B10"/>
    <mergeCell ref="C8:C10"/>
    <mergeCell ref="D8:D10"/>
    <mergeCell ref="E8:E10"/>
    <mergeCell ref="F8:F10"/>
    <mergeCell ref="G8:G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I38"/>
  <sheetViews>
    <sheetView zoomScaleNormal="100" workbookViewId="0">
      <selection activeCell="C12" sqref="C12:C15"/>
    </sheetView>
  </sheetViews>
  <sheetFormatPr baseColWidth="10" defaultColWidth="9.140625" defaultRowHeight="15"/>
  <cols>
    <col min="1" max="1" width="3.5703125" style="11" customWidth="1"/>
    <col min="2" max="2" width="12.7109375" style="11" customWidth="1"/>
    <col min="3" max="3" width="62.7109375" style="11" customWidth="1"/>
    <col min="4" max="5" width="16.7109375" style="11" customWidth="1"/>
    <col min="6" max="6" width="17.42578125" style="11" customWidth="1"/>
    <col min="7" max="9" width="16.7109375" style="11" customWidth="1"/>
    <col min="10" max="16384" width="9.140625" style="11"/>
  </cols>
  <sheetData>
    <row r="1" spans="2:9" s="1" customFormat="1" ht="73.5" customHeight="1">
      <c r="B1" s="2"/>
      <c r="C1" s="2"/>
    </row>
    <row r="2" spans="2:9" s="1" customFormat="1" ht="12.75">
      <c r="B2" s="2"/>
      <c r="C2" s="2"/>
    </row>
    <row r="3" spans="2:9" s="1" customFormat="1">
      <c r="B3" s="60" t="s">
        <v>30</v>
      </c>
      <c r="C3" s="60"/>
      <c r="D3" s="60"/>
      <c r="E3" s="60"/>
      <c r="F3" s="60"/>
      <c r="G3" s="60"/>
    </row>
    <row r="4" spans="2:9" s="1" customFormat="1" ht="12.75">
      <c r="B4" s="3"/>
      <c r="C4" s="3"/>
      <c r="D4" s="3"/>
      <c r="E4" s="3"/>
      <c r="F4" s="3"/>
      <c r="G4" s="3"/>
    </row>
    <row r="5" spans="2:9" s="1" customFormat="1" ht="14.25">
      <c r="B5" s="4" t="s">
        <v>15</v>
      </c>
      <c r="C5" s="4"/>
      <c r="D5" s="4"/>
      <c r="E5" s="4"/>
      <c r="F5" s="4"/>
      <c r="G5" s="4"/>
    </row>
    <row r="6" spans="2:9" s="1" customFormat="1" ht="14.25">
      <c r="B6" s="5" t="s">
        <v>16</v>
      </c>
      <c r="C6" s="4"/>
      <c r="D6" s="4"/>
      <c r="E6" s="4"/>
      <c r="F6" s="4"/>
      <c r="G6" s="4"/>
    </row>
    <row r="7" spans="2:9" s="1" customFormat="1" ht="3" customHeight="1" thickBot="1">
      <c r="B7" s="5"/>
      <c r="C7" s="4"/>
      <c r="D7" s="4"/>
      <c r="E7" s="4"/>
      <c r="F7" s="4"/>
      <c r="G7" s="4"/>
    </row>
    <row r="8" spans="2:9" s="6" customFormat="1" ht="20.100000000000001" customHeight="1" thickBot="1">
      <c r="B8" s="61" t="s">
        <v>3</v>
      </c>
      <c r="C8" s="61" t="s">
        <v>4</v>
      </c>
      <c r="D8" s="61" t="s">
        <v>5</v>
      </c>
      <c r="E8" s="61" t="s">
        <v>43</v>
      </c>
      <c r="F8" s="61" t="s">
        <v>44</v>
      </c>
      <c r="G8" s="67" t="s">
        <v>45</v>
      </c>
      <c r="H8" s="67" t="s">
        <v>46</v>
      </c>
      <c r="I8" s="67" t="s">
        <v>47</v>
      </c>
    </row>
    <row r="9" spans="2:9" s="6" customFormat="1" ht="20.100000000000001" customHeight="1" thickBot="1">
      <c r="B9" s="62"/>
      <c r="C9" s="62"/>
      <c r="D9" s="62"/>
      <c r="E9" s="62" t="s">
        <v>6</v>
      </c>
      <c r="F9" s="62" t="s">
        <v>7</v>
      </c>
      <c r="G9" s="67"/>
      <c r="H9" s="67"/>
      <c r="I9" s="67"/>
    </row>
    <row r="10" spans="2:9" s="6" customFormat="1" ht="20.100000000000001" customHeight="1" thickBot="1">
      <c r="B10" s="63"/>
      <c r="C10" s="63"/>
      <c r="D10" s="63"/>
      <c r="E10" s="63" t="s">
        <v>8</v>
      </c>
      <c r="F10" s="63" t="s">
        <v>0</v>
      </c>
      <c r="G10" s="68" t="s">
        <v>9</v>
      </c>
      <c r="H10" s="68"/>
      <c r="I10" s="68"/>
    </row>
    <row r="11" spans="2:9" s="13" customFormat="1" ht="30" customHeight="1">
      <c r="B11" s="7" t="s">
        <v>10</v>
      </c>
      <c r="C11" s="8"/>
      <c r="D11" s="9"/>
      <c r="E11" s="9">
        <f>SUM(E12:E27)</f>
        <v>19537.300000000003</v>
      </c>
      <c r="F11" s="9">
        <f t="shared" ref="F11:I11" si="0">SUM(F12:F27)</f>
        <v>18504.579999999994</v>
      </c>
      <c r="G11" s="10">
        <f t="shared" si="0"/>
        <v>2101963.2600000002</v>
      </c>
      <c r="H11" s="10">
        <f t="shared" si="0"/>
        <v>642672.1</v>
      </c>
      <c r="I11" s="10">
        <f t="shared" si="0"/>
        <v>1459291.17</v>
      </c>
    </row>
    <row r="12" spans="2:9" s="13" customFormat="1" ht="30" customHeight="1">
      <c r="B12" s="77">
        <v>8010</v>
      </c>
      <c r="C12" s="78" t="s">
        <v>31</v>
      </c>
      <c r="D12" s="35" t="s">
        <v>11</v>
      </c>
      <c r="E12" s="26">
        <v>5445.59</v>
      </c>
      <c r="F12" s="26">
        <v>4910.62</v>
      </c>
      <c r="G12" s="27">
        <v>254603.53</v>
      </c>
      <c r="H12" s="27">
        <v>36622.199999999997</v>
      </c>
      <c r="I12" s="27">
        <v>217981.32</v>
      </c>
    </row>
    <row r="13" spans="2:9" s="13" customFormat="1" ht="30" customHeight="1">
      <c r="B13" s="77"/>
      <c r="C13" s="78"/>
      <c r="D13" s="35" t="s">
        <v>12</v>
      </c>
      <c r="E13" s="26">
        <v>1476</v>
      </c>
      <c r="F13" s="26">
        <v>1314</v>
      </c>
      <c r="G13" s="27">
        <v>127352.96000000001</v>
      </c>
      <c r="H13" s="27">
        <v>33719.93</v>
      </c>
      <c r="I13" s="27">
        <v>93633.03</v>
      </c>
    </row>
    <row r="14" spans="2:9" s="13" customFormat="1" ht="30" customHeight="1">
      <c r="B14" s="77"/>
      <c r="C14" s="78"/>
      <c r="D14" s="35" t="s">
        <v>13</v>
      </c>
      <c r="E14" s="26">
        <v>1763</v>
      </c>
      <c r="F14" s="26">
        <v>1746</v>
      </c>
      <c r="G14" s="27">
        <v>298018.15999999997</v>
      </c>
      <c r="H14" s="27">
        <v>110318.67</v>
      </c>
      <c r="I14" s="27">
        <v>187699.49</v>
      </c>
    </row>
    <row r="15" spans="2:9" s="13" customFormat="1" ht="30" customHeight="1">
      <c r="B15" s="77"/>
      <c r="C15" s="78"/>
      <c r="D15" s="35" t="s">
        <v>14</v>
      </c>
      <c r="E15" s="26">
        <v>342</v>
      </c>
      <c r="F15" s="26">
        <v>342</v>
      </c>
      <c r="G15" s="27">
        <v>93777.19</v>
      </c>
      <c r="H15" s="27">
        <v>26728.12</v>
      </c>
      <c r="I15" s="27">
        <v>67049.070000000007</v>
      </c>
    </row>
    <row r="16" spans="2:9" s="13" customFormat="1" ht="30" customHeight="1">
      <c r="B16" s="69">
        <v>8021</v>
      </c>
      <c r="C16" s="70" t="s">
        <v>32</v>
      </c>
      <c r="D16" s="36" t="s">
        <v>11</v>
      </c>
      <c r="E16" s="24">
        <v>1286.1099999999999</v>
      </c>
      <c r="F16" s="24">
        <v>1207.56</v>
      </c>
      <c r="G16" s="28">
        <v>69410.73</v>
      </c>
      <c r="H16" s="28">
        <v>11610.2</v>
      </c>
      <c r="I16" s="28">
        <v>57800.53</v>
      </c>
    </row>
    <row r="17" spans="2:9" s="13" customFormat="1" ht="30" customHeight="1">
      <c r="B17" s="69"/>
      <c r="C17" s="70"/>
      <c r="D17" s="36" t="s">
        <v>12</v>
      </c>
      <c r="E17" s="24">
        <v>934</v>
      </c>
      <c r="F17" s="24">
        <v>922</v>
      </c>
      <c r="G17" s="28">
        <v>51970.09</v>
      </c>
      <c r="H17" s="28">
        <v>11485.09</v>
      </c>
      <c r="I17" s="28">
        <v>40485</v>
      </c>
    </row>
    <row r="18" spans="2:9" s="13" customFormat="1" ht="30" customHeight="1">
      <c r="B18" s="69"/>
      <c r="C18" s="70"/>
      <c r="D18" s="36" t="s">
        <v>13</v>
      </c>
      <c r="E18" s="24">
        <v>1637</v>
      </c>
      <c r="F18" s="24">
        <v>1595</v>
      </c>
      <c r="G18" s="28">
        <v>177533.01</v>
      </c>
      <c r="H18" s="28">
        <v>51063.519999999997</v>
      </c>
      <c r="I18" s="28">
        <v>126469.49</v>
      </c>
    </row>
    <row r="19" spans="2:9" s="13" customFormat="1" ht="30" customHeight="1">
      <c r="B19" s="71">
        <v>8022</v>
      </c>
      <c r="C19" s="72" t="s">
        <v>33</v>
      </c>
      <c r="D19" s="38" t="s">
        <v>11</v>
      </c>
      <c r="E19" s="26">
        <v>914.2</v>
      </c>
      <c r="F19" s="26">
        <v>802.8</v>
      </c>
      <c r="G19" s="27">
        <v>68759.48</v>
      </c>
      <c r="H19" s="27">
        <v>24272.52</v>
      </c>
      <c r="I19" s="27">
        <v>44486.96</v>
      </c>
    </row>
    <row r="20" spans="2:9" s="13" customFormat="1" ht="30" customHeight="1">
      <c r="B20" s="71"/>
      <c r="C20" s="72"/>
      <c r="D20" s="38" t="s">
        <v>12</v>
      </c>
      <c r="E20" s="26">
        <v>202</v>
      </c>
      <c r="F20" s="26">
        <v>202</v>
      </c>
      <c r="G20" s="27">
        <v>24693.34</v>
      </c>
      <c r="H20" s="27">
        <v>13840.02</v>
      </c>
      <c r="I20" s="27">
        <v>10853.32</v>
      </c>
    </row>
    <row r="21" spans="2:9" s="13" customFormat="1" ht="30" customHeight="1">
      <c r="B21" s="71"/>
      <c r="C21" s="72"/>
      <c r="D21" s="38" t="s">
        <v>13</v>
      </c>
      <c r="E21" s="26">
        <v>257</v>
      </c>
      <c r="F21" s="26">
        <v>257</v>
      </c>
      <c r="G21" s="27">
        <v>78929.55</v>
      </c>
      <c r="H21" s="27">
        <v>28027.98</v>
      </c>
      <c r="I21" s="27">
        <v>50901.57</v>
      </c>
    </row>
    <row r="22" spans="2:9" s="13" customFormat="1" ht="30" customHeight="1">
      <c r="B22" s="69">
        <v>8030</v>
      </c>
      <c r="C22" s="73" t="s">
        <v>34</v>
      </c>
      <c r="D22" s="36" t="s">
        <v>11</v>
      </c>
      <c r="E22" s="24">
        <v>268</v>
      </c>
      <c r="F22" s="24">
        <v>267</v>
      </c>
      <c r="G22" s="28">
        <v>22643.33</v>
      </c>
      <c r="H22" s="28">
        <v>11588.07</v>
      </c>
      <c r="I22" s="28">
        <v>11055.27</v>
      </c>
    </row>
    <row r="23" spans="2:9" s="13" customFormat="1" ht="30" customHeight="1">
      <c r="B23" s="69"/>
      <c r="C23" s="73"/>
      <c r="D23" s="36" t="s">
        <v>12</v>
      </c>
      <c r="E23" s="24">
        <v>129</v>
      </c>
      <c r="F23" s="24">
        <v>124</v>
      </c>
      <c r="G23" s="28">
        <v>8317.2199999999993</v>
      </c>
      <c r="H23" s="28">
        <v>4229.0200000000004</v>
      </c>
      <c r="I23" s="28">
        <v>4088.2</v>
      </c>
    </row>
    <row r="24" spans="2:9" s="13" customFormat="1" ht="30" customHeight="1">
      <c r="B24" s="69"/>
      <c r="C24" s="73"/>
      <c r="D24" s="36" t="s">
        <v>13</v>
      </c>
      <c r="E24" s="24">
        <v>1843</v>
      </c>
      <c r="F24" s="24">
        <v>1838</v>
      </c>
      <c r="G24" s="28">
        <v>316886.24</v>
      </c>
      <c r="H24" s="28">
        <v>128561.41</v>
      </c>
      <c r="I24" s="28">
        <v>188324.83</v>
      </c>
    </row>
    <row r="25" spans="2:9" s="13" customFormat="1" ht="30" customHeight="1">
      <c r="B25" s="69"/>
      <c r="C25" s="73"/>
      <c r="D25" s="36" t="s">
        <v>14</v>
      </c>
      <c r="E25" s="24">
        <v>2592</v>
      </c>
      <c r="F25" s="24">
        <v>2560</v>
      </c>
      <c r="G25" s="28">
        <v>469199.51</v>
      </c>
      <c r="H25" s="28">
        <v>143516.5</v>
      </c>
      <c r="I25" s="28">
        <v>325683.02</v>
      </c>
    </row>
    <row r="26" spans="2:9" s="13" customFormat="1" ht="30" customHeight="1">
      <c r="B26" s="71">
        <v>8090</v>
      </c>
      <c r="C26" s="75" t="s">
        <v>35</v>
      </c>
      <c r="D26" s="38" t="s">
        <v>11</v>
      </c>
      <c r="E26" s="26">
        <v>404.4</v>
      </c>
      <c r="F26" s="26">
        <v>372.6</v>
      </c>
      <c r="G26" s="27">
        <v>30894</v>
      </c>
      <c r="H26" s="27">
        <v>4501.53</v>
      </c>
      <c r="I26" s="27">
        <v>26392.47</v>
      </c>
    </row>
    <row r="27" spans="2:9" s="13" customFormat="1" ht="30" customHeight="1" thickBot="1">
      <c r="B27" s="74"/>
      <c r="C27" s="76"/>
      <c r="D27" s="42" t="s">
        <v>12</v>
      </c>
      <c r="E27" s="44">
        <v>44</v>
      </c>
      <c r="F27" s="44">
        <v>44</v>
      </c>
      <c r="G27" s="46">
        <v>8974.92</v>
      </c>
      <c r="H27" s="46">
        <v>2587.3200000000002</v>
      </c>
      <c r="I27" s="46">
        <v>6387.6</v>
      </c>
    </row>
    <row r="28" spans="2:9" s="25" customFormat="1" ht="12.75">
      <c r="B28" s="45"/>
      <c r="C28" s="45"/>
      <c r="D28" s="45"/>
    </row>
    <row r="29" spans="2:9" s="25" customFormat="1" ht="12.75">
      <c r="B29" s="45"/>
      <c r="C29" s="45"/>
      <c r="D29" s="45"/>
    </row>
    <row r="30" spans="2:9" s="25" customFormat="1" ht="12.75"/>
    <row r="31" spans="2:9" s="25" customFormat="1" ht="12.75"/>
    <row r="32" spans="2:9" s="25" customFormat="1" ht="12.75"/>
    <row r="33" s="25" customFormat="1" ht="12.75"/>
    <row r="34" s="25" customFormat="1" ht="12.75"/>
    <row r="35" s="25" customFormat="1" ht="12.75"/>
    <row r="36" s="25" customFormat="1" ht="12.75"/>
    <row r="37" s="25" customFormat="1" ht="12.75"/>
    <row r="38" s="25" customFormat="1" ht="12.75"/>
  </sheetData>
  <mergeCells count="20">
    <mergeCell ref="B22:B25"/>
    <mergeCell ref="C22:C25"/>
    <mergeCell ref="B26:B27"/>
    <mergeCell ref="C26:C27"/>
    <mergeCell ref="B12:B15"/>
    <mergeCell ref="C12:C15"/>
    <mergeCell ref="B3:G3"/>
    <mergeCell ref="G8:G9"/>
    <mergeCell ref="B16:B18"/>
    <mergeCell ref="C16:C18"/>
    <mergeCell ref="B19:B21"/>
    <mergeCell ref="C19:C21"/>
    <mergeCell ref="H8:H9"/>
    <mergeCell ref="I8:I9"/>
    <mergeCell ref="G10:I10"/>
    <mergeCell ref="B8:B10"/>
    <mergeCell ref="C8:C10"/>
    <mergeCell ref="D8:D10"/>
    <mergeCell ref="E8:E10"/>
    <mergeCell ref="F8:F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J27"/>
  <sheetViews>
    <sheetView workbookViewId="0">
      <selection activeCell="C12" sqref="C12:C15"/>
    </sheetView>
  </sheetViews>
  <sheetFormatPr baseColWidth="10" defaultColWidth="9.140625" defaultRowHeight="12.75"/>
  <cols>
    <col min="1" max="1" width="3.5703125" style="6" customWidth="1"/>
    <col min="2" max="2" width="12.42578125" style="16" customWidth="1"/>
    <col min="3" max="3" width="62.42578125" style="16" customWidth="1"/>
    <col min="4" max="4" width="15.28515625" style="6" customWidth="1"/>
    <col min="5" max="10" width="16.7109375" style="6" customWidth="1"/>
    <col min="11" max="253" width="9.140625" style="6"/>
    <col min="254" max="254" width="3.5703125" style="6" customWidth="1"/>
    <col min="255" max="255" width="12.42578125" style="6" customWidth="1"/>
    <col min="256" max="256" width="62.42578125" style="6" customWidth="1"/>
    <col min="257" max="257" width="15.28515625" style="6" customWidth="1"/>
    <col min="258" max="258" width="16.140625" style="6" customWidth="1"/>
    <col min="259" max="259" width="14.28515625" style="6" bestFit="1" customWidth="1"/>
    <col min="260" max="260" width="13.28515625" style="6" customWidth="1"/>
    <col min="261" max="261" width="16.7109375" style="6" customWidth="1"/>
    <col min="262" max="262" width="15.140625" style="6" customWidth="1"/>
    <col min="263" max="509" width="9.140625" style="6"/>
    <col min="510" max="510" width="3.5703125" style="6" customWidth="1"/>
    <col min="511" max="511" width="12.42578125" style="6" customWidth="1"/>
    <col min="512" max="512" width="62.42578125" style="6" customWidth="1"/>
    <col min="513" max="513" width="15.28515625" style="6" customWidth="1"/>
    <col min="514" max="514" width="16.140625" style="6" customWidth="1"/>
    <col min="515" max="515" width="14.28515625" style="6" bestFit="1" customWidth="1"/>
    <col min="516" max="516" width="13.28515625" style="6" customWidth="1"/>
    <col min="517" max="517" width="16.7109375" style="6" customWidth="1"/>
    <col min="518" max="518" width="15.140625" style="6" customWidth="1"/>
    <col min="519" max="765" width="9.140625" style="6"/>
    <col min="766" max="766" width="3.5703125" style="6" customWidth="1"/>
    <col min="767" max="767" width="12.42578125" style="6" customWidth="1"/>
    <col min="768" max="768" width="62.42578125" style="6" customWidth="1"/>
    <col min="769" max="769" width="15.28515625" style="6" customWidth="1"/>
    <col min="770" max="770" width="16.140625" style="6" customWidth="1"/>
    <col min="771" max="771" width="14.28515625" style="6" bestFit="1" customWidth="1"/>
    <col min="772" max="772" width="13.28515625" style="6" customWidth="1"/>
    <col min="773" max="773" width="16.7109375" style="6" customWidth="1"/>
    <col min="774" max="774" width="15.140625" style="6" customWidth="1"/>
    <col min="775" max="1021" width="9.140625" style="6"/>
    <col min="1022" max="1022" width="3.5703125" style="6" customWidth="1"/>
    <col min="1023" max="1023" width="12.42578125" style="6" customWidth="1"/>
    <col min="1024" max="1024" width="62.42578125" style="6" customWidth="1"/>
    <col min="1025" max="1025" width="15.28515625" style="6" customWidth="1"/>
    <col min="1026" max="1026" width="16.140625" style="6" customWidth="1"/>
    <col min="1027" max="1027" width="14.28515625" style="6" bestFit="1" customWidth="1"/>
    <col min="1028" max="1028" width="13.28515625" style="6" customWidth="1"/>
    <col min="1029" max="1029" width="16.7109375" style="6" customWidth="1"/>
    <col min="1030" max="1030" width="15.140625" style="6" customWidth="1"/>
    <col min="1031" max="1277" width="9.140625" style="6"/>
    <col min="1278" max="1278" width="3.5703125" style="6" customWidth="1"/>
    <col min="1279" max="1279" width="12.42578125" style="6" customWidth="1"/>
    <col min="1280" max="1280" width="62.42578125" style="6" customWidth="1"/>
    <col min="1281" max="1281" width="15.28515625" style="6" customWidth="1"/>
    <col min="1282" max="1282" width="16.140625" style="6" customWidth="1"/>
    <col min="1283" max="1283" width="14.28515625" style="6" bestFit="1" customWidth="1"/>
    <col min="1284" max="1284" width="13.28515625" style="6" customWidth="1"/>
    <col min="1285" max="1285" width="16.7109375" style="6" customWidth="1"/>
    <col min="1286" max="1286" width="15.140625" style="6" customWidth="1"/>
    <col min="1287" max="1533" width="9.140625" style="6"/>
    <col min="1534" max="1534" width="3.5703125" style="6" customWidth="1"/>
    <col min="1535" max="1535" width="12.42578125" style="6" customWidth="1"/>
    <col min="1536" max="1536" width="62.42578125" style="6" customWidth="1"/>
    <col min="1537" max="1537" width="15.28515625" style="6" customWidth="1"/>
    <col min="1538" max="1538" width="16.140625" style="6" customWidth="1"/>
    <col min="1539" max="1539" width="14.28515625" style="6" bestFit="1" customWidth="1"/>
    <col min="1540" max="1540" width="13.28515625" style="6" customWidth="1"/>
    <col min="1541" max="1541" width="16.7109375" style="6" customWidth="1"/>
    <col min="1542" max="1542" width="15.140625" style="6" customWidth="1"/>
    <col min="1543" max="1789" width="9.140625" style="6"/>
    <col min="1790" max="1790" width="3.5703125" style="6" customWidth="1"/>
    <col min="1791" max="1791" width="12.42578125" style="6" customWidth="1"/>
    <col min="1792" max="1792" width="62.42578125" style="6" customWidth="1"/>
    <col min="1793" max="1793" width="15.28515625" style="6" customWidth="1"/>
    <col min="1794" max="1794" width="16.140625" style="6" customWidth="1"/>
    <col min="1795" max="1795" width="14.28515625" style="6" bestFit="1" customWidth="1"/>
    <col min="1796" max="1796" width="13.28515625" style="6" customWidth="1"/>
    <col min="1797" max="1797" width="16.7109375" style="6" customWidth="1"/>
    <col min="1798" max="1798" width="15.140625" style="6" customWidth="1"/>
    <col min="1799" max="2045" width="9.140625" style="6"/>
    <col min="2046" max="2046" width="3.5703125" style="6" customWidth="1"/>
    <col min="2047" max="2047" width="12.42578125" style="6" customWidth="1"/>
    <col min="2048" max="2048" width="62.42578125" style="6" customWidth="1"/>
    <col min="2049" max="2049" width="15.28515625" style="6" customWidth="1"/>
    <col min="2050" max="2050" width="16.140625" style="6" customWidth="1"/>
    <col min="2051" max="2051" width="14.28515625" style="6" bestFit="1" customWidth="1"/>
    <col min="2052" max="2052" width="13.28515625" style="6" customWidth="1"/>
    <col min="2053" max="2053" width="16.7109375" style="6" customWidth="1"/>
    <col min="2054" max="2054" width="15.140625" style="6" customWidth="1"/>
    <col min="2055" max="2301" width="9.140625" style="6"/>
    <col min="2302" max="2302" width="3.5703125" style="6" customWidth="1"/>
    <col min="2303" max="2303" width="12.42578125" style="6" customWidth="1"/>
    <col min="2304" max="2304" width="62.42578125" style="6" customWidth="1"/>
    <col min="2305" max="2305" width="15.28515625" style="6" customWidth="1"/>
    <col min="2306" max="2306" width="16.140625" style="6" customWidth="1"/>
    <col min="2307" max="2307" width="14.28515625" style="6" bestFit="1" customWidth="1"/>
    <col min="2308" max="2308" width="13.28515625" style="6" customWidth="1"/>
    <col min="2309" max="2309" width="16.7109375" style="6" customWidth="1"/>
    <col min="2310" max="2310" width="15.140625" style="6" customWidth="1"/>
    <col min="2311" max="2557" width="9.140625" style="6"/>
    <col min="2558" max="2558" width="3.5703125" style="6" customWidth="1"/>
    <col min="2559" max="2559" width="12.42578125" style="6" customWidth="1"/>
    <col min="2560" max="2560" width="62.42578125" style="6" customWidth="1"/>
    <col min="2561" max="2561" width="15.28515625" style="6" customWidth="1"/>
    <col min="2562" max="2562" width="16.140625" style="6" customWidth="1"/>
    <col min="2563" max="2563" width="14.28515625" style="6" bestFit="1" customWidth="1"/>
    <col min="2564" max="2564" width="13.28515625" style="6" customWidth="1"/>
    <col min="2565" max="2565" width="16.7109375" style="6" customWidth="1"/>
    <col min="2566" max="2566" width="15.140625" style="6" customWidth="1"/>
    <col min="2567" max="2813" width="9.140625" style="6"/>
    <col min="2814" max="2814" width="3.5703125" style="6" customWidth="1"/>
    <col min="2815" max="2815" width="12.42578125" style="6" customWidth="1"/>
    <col min="2816" max="2816" width="62.42578125" style="6" customWidth="1"/>
    <col min="2817" max="2817" width="15.28515625" style="6" customWidth="1"/>
    <col min="2818" max="2818" width="16.140625" style="6" customWidth="1"/>
    <col min="2819" max="2819" width="14.28515625" style="6" bestFit="1" customWidth="1"/>
    <col min="2820" max="2820" width="13.28515625" style="6" customWidth="1"/>
    <col min="2821" max="2821" width="16.7109375" style="6" customWidth="1"/>
    <col min="2822" max="2822" width="15.140625" style="6" customWidth="1"/>
    <col min="2823" max="3069" width="9.140625" style="6"/>
    <col min="3070" max="3070" width="3.5703125" style="6" customWidth="1"/>
    <col min="3071" max="3071" width="12.42578125" style="6" customWidth="1"/>
    <col min="3072" max="3072" width="62.42578125" style="6" customWidth="1"/>
    <col min="3073" max="3073" width="15.28515625" style="6" customWidth="1"/>
    <col min="3074" max="3074" width="16.140625" style="6" customWidth="1"/>
    <col min="3075" max="3075" width="14.28515625" style="6" bestFit="1" customWidth="1"/>
    <col min="3076" max="3076" width="13.28515625" style="6" customWidth="1"/>
    <col min="3077" max="3077" width="16.7109375" style="6" customWidth="1"/>
    <col min="3078" max="3078" width="15.140625" style="6" customWidth="1"/>
    <col min="3079" max="3325" width="9.140625" style="6"/>
    <col min="3326" max="3326" width="3.5703125" style="6" customWidth="1"/>
    <col min="3327" max="3327" width="12.42578125" style="6" customWidth="1"/>
    <col min="3328" max="3328" width="62.42578125" style="6" customWidth="1"/>
    <col min="3329" max="3329" width="15.28515625" style="6" customWidth="1"/>
    <col min="3330" max="3330" width="16.140625" style="6" customWidth="1"/>
    <col min="3331" max="3331" width="14.28515625" style="6" bestFit="1" customWidth="1"/>
    <col min="3332" max="3332" width="13.28515625" style="6" customWidth="1"/>
    <col min="3333" max="3333" width="16.7109375" style="6" customWidth="1"/>
    <col min="3334" max="3334" width="15.140625" style="6" customWidth="1"/>
    <col min="3335" max="3581" width="9.140625" style="6"/>
    <col min="3582" max="3582" width="3.5703125" style="6" customWidth="1"/>
    <col min="3583" max="3583" width="12.42578125" style="6" customWidth="1"/>
    <col min="3584" max="3584" width="62.42578125" style="6" customWidth="1"/>
    <col min="3585" max="3585" width="15.28515625" style="6" customWidth="1"/>
    <col min="3586" max="3586" width="16.140625" style="6" customWidth="1"/>
    <col min="3587" max="3587" width="14.28515625" style="6" bestFit="1" customWidth="1"/>
    <col min="3588" max="3588" width="13.28515625" style="6" customWidth="1"/>
    <col min="3589" max="3589" width="16.7109375" style="6" customWidth="1"/>
    <col min="3590" max="3590" width="15.140625" style="6" customWidth="1"/>
    <col min="3591" max="3837" width="9.140625" style="6"/>
    <col min="3838" max="3838" width="3.5703125" style="6" customWidth="1"/>
    <col min="3839" max="3839" width="12.42578125" style="6" customWidth="1"/>
    <col min="3840" max="3840" width="62.42578125" style="6" customWidth="1"/>
    <col min="3841" max="3841" width="15.28515625" style="6" customWidth="1"/>
    <col min="3842" max="3842" width="16.140625" style="6" customWidth="1"/>
    <col min="3843" max="3843" width="14.28515625" style="6" bestFit="1" customWidth="1"/>
    <col min="3844" max="3844" width="13.28515625" style="6" customWidth="1"/>
    <col min="3845" max="3845" width="16.7109375" style="6" customWidth="1"/>
    <col min="3846" max="3846" width="15.140625" style="6" customWidth="1"/>
    <col min="3847" max="4093" width="9.140625" style="6"/>
    <col min="4094" max="4094" width="3.5703125" style="6" customWidth="1"/>
    <col min="4095" max="4095" width="12.42578125" style="6" customWidth="1"/>
    <col min="4096" max="4096" width="62.42578125" style="6" customWidth="1"/>
    <col min="4097" max="4097" width="15.28515625" style="6" customWidth="1"/>
    <col min="4098" max="4098" width="16.140625" style="6" customWidth="1"/>
    <col min="4099" max="4099" width="14.28515625" style="6" bestFit="1" customWidth="1"/>
    <col min="4100" max="4100" width="13.28515625" style="6" customWidth="1"/>
    <col min="4101" max="4101" width="16.7109375" style="6" customWidth="1"/>
    <col min="4102" max="4102" width="15.140625" style="6" customWidth="1"/>
    <col min="4103" max="4349" width="9.140625" style="6"/>
    <col min="4350" max="4350" width="3.5703125" style="6" customWidth="1"/>
    <col min="4351" max="4351" width="12.42578125" style="6" customWidth="1"/>
    <col min="4352" max="4352" width="62.42578125" style="6" customWidth="1"/>
    <col min="4353" max="4353" width="15.28515625" style="6" customWidth="1"/>
    <col min="4354" max="4354" width="16.140625" style="6" customWidth="1"/>
    <col min="4355" max="4355" width="14.28515625" style="6" bestFit="1" customWidth="1"/>
    <col min="4356" max="4356" width="13.28515625" style="6" customWidth="1"/>
    <col min="4357" max="4357" width="16.7109375" style="6" customWidth="1"/>
    <col min="4358" max="4358" width="15.140625" style="6" customWidth="1"/>
    <col min="4359" max="4605" width="9.140625" style="6"/>
    <col min="4606" max="4606" width="3.5703125" style="6" customWidth="1"/>
    <col min="4607" max="4607" width="12.42578125" style="6" customWidth="1"/>
    <col min="4608" max="4608" width="62.42578125" style="6" customWidth="1"/>
    <col min="4609" max="4609" width="15.28515625" style="6" customWidth="1"/>
    <col min="4610" max="4610" width="16.140625" style="6" customWidth="1"/>
    <col min="4611" max="4611" width="14.28515625" style="6" bestFit="1" customWidth="1"/>
    <col min="4612" max="4612" width="13.28515625" style="6" customWidth="1"/>
    <col min="4613" max="4613" width="16.7109375" style="6" customWidth="1"/>
    <col min="4614" max="4614" width="15.140625" style="6" customWidth="1"/>
    <col min="4615" max="4861" width="9.140625" style="6"/>
    <col min="4862" max="4862" width="3.5703125" style="6" customWidth="1"/>
    <col min="4863" max="4863" width="12.42578125" style="6" customWidth="1"/>
    <col min="4864" max="4864" width="62.42578125" style="6" customWidth="1"/>
    <col min="4865" max="4865" width="15.28515625" style="6" customWidth="1"/>
    <col min="4866" max="4866" width="16.140625" style="6" customWidth="1"/>
    <col min="4867" max="4867" width="14.28515625" style="6" bestFit="1" customWidth="1"/>
    <col min="4868" max="4868" width="13.28515625" style="6" customWidth="1"/>
    <col min="4869" max="4869" width="16.7109375" style="6" customWidth="1"/>
    <col min="4870" max="4870" width="15.140625" style="6" customWidth="1"/>
    <col min="4871" max="5117" width="9.140625" style="6"/>
    <col min="5118" max="5118" width="3.5703125" style="6" customWidth="1"/>
    <col min="5119" max="5119" width="12.42578125" style="6" customWidth="1"/>
    <col min="5120" max="5120" width="62.42578125" style="6" customWidth="1"/>
    <col min="5121" max="5121" width="15.28515625" style="6" customWidth="1"/>
    <col min="5122" max="5122" width="16.140625" style="6" customWidth="1"/>
    <col min="5123" max="5123" width="14.28515625" style="6" bestFit="1" customWidth="1"/>
    <col min="5124" max="5124" width="13.28515625" style="6" customWidth="1"/>
    <col min="5125" max="5125" width="16.7109375" style="6" customWidth="1"/>
    <col min="5126" max="5126" width="15.140625" style="6" customWidth="1"/>
    <col min="5127" max="5373" width="9.140625" style="6"/>
    <col min="5374" max="5374" width="3.5703125" style="6" customWidth="1"/>
    <col min="5375" max="5375" width="12.42578125" style="6" customWidth="1"/>
    <col min="5376" max="5376" width="62.42578125" style="6" customWidth="1"/>
    <col min="5377" max="5377" width="15.28515625" style="6" customWidth="1"/>
    <col min="5378" max="5378" width="16.140625" style="6" customWidth="1"/>
    <col min="5379" max="5379" width="14.28515625" style="6" bestFit="1" customWidth="1"/>
    <col min="5380" max="5380" width="13.28515625" style="6" customWidth="1"/>
    <col min="5381" max="5381" width="16.7109375" style="6" customWidth="1"/>
    <col min="5382" max="5382" width="15.140625" style="6" customWidth="1"/>
    <col min="5383" max="5629" width="9.140625" style="6"/>
    <col min="5630" max="5630" width="3.5703125" style="6" customWidth="1"/>
    <col min="5631" max="5631" width="12.42578125" style="6" customWidth="1"/>
    <col min="5632" max="5632" width="62.42578125" style="6" customWidth="1"/>
    <col min="5633" max="5633" width="15.28515625" style="6" customWidth="1"/>
    <col min="5634" max="5634" width="16.140625" style="6" customWidth="1"/>
    <col min="5635" max="5635" width="14.28515625" style="6" bestFit="1" customWidth="1"/>
    <col min="5636" max="5636" width="13.28515625" style="6" customWidth="1"/>
    <col min="5637" max="5637" width="16.7109375" style="6" customWidth="1"/>
    <col min="5638" max="5638" width="15.140625" style="6" customWidth="1"/>
    <col min="5639" max="5885" width="9.140625" style="6"/>
    <col min="5886" max="5886" width="3.5703125" style="6" customWidth="1"/>
    <col min="5887" max="5887" width="12.42578125" style="6" customWidth="1"/>
    <col min="5888" max="5888" width="62.42578125" style="6" customWidth="1"/>
    <col min="5889" max="5889" width="15.28515625" style="6" customWidth="1"/>
    <col min="5890" max="5890" width="16.140625" style="6" customWidth="1"/>
    <col min="5891" max="5891" width="14.28515625" style="6" bestFit="1" customWidth="1"/>
    <col min="5892" max="5892" width="13.28515625" style="6" customWidth="1"/>
    <col min="5893" max="5893" width="16.7109375" style="6" customWidth="1"/>
    <col min="5894" max="5894" width="15.140625" style="6" customWidth="1"/>
    <col min="5895" max="6141" width="9.140625" style="6"/>
    <col min="6142" max="6142" width="3.5703125" style="6" customWidth="1"/>
    <col min="6143" max="6143" width="12.42578125" style="6" customWidth="1"/>
    <col min="6144" max="6144" width="62.42578125" style="6" customWidth="1"/>
    <col min="6145" max="6145" width="15.28515625" style="6" customWidth="1"/>
    <col min="6146" max="6146" width="16.140625" style="6" customWidth="1"/>
    <col min="6147" max="6147" width="14.28515625" style="6" bestFit="1" customWidth="1"/>
    <col min="6148" max="6148" width="13.28515625" style="6" customWidth="1"/>
    <col min="6149" max="6149" width="16.7109375" style="6" customWidth="1"/>
    <col min="6150" max="6150" width="15.140625" style="6" customWidth="1"/>
    <col min="6151" max="6397" width="9.140625" style="6"/>
    <col min="6398" max="6398" width="3.5703125" style="6" customWidth="1"/>
    <col min="6399" max="6399" width="12.42578125" style="6" customWidth="1"/>
    <col min="6400" max="6400" width="62.42578125" style="6" customWidth="1"/>
    <col min="6401" max="6401" width="15.28515625" style="6" customWidth="1"/>
    <col min="6402" max="6402" width="16.140625" style="6" customWidth="1"/>
    <col min="6403" max="6403" width="14.28515625" style="6" bestFit="1" customWidth="1"/>
    <col min="6404" max="6404" width="13.28515625" style="6" customWidth="1"/>
    <col min="6405" max="6405" width="16.7109375" style="6" customWidth="1"/>
    <col min="6406" max="6406" width="15.140625" style="6" customWidth="1"/>
    <col min="6407" max="6653" width="9.140625" style="6"/>
    <col min="6654" max="6654" width="3.5703125" style="6" customWidth="1"/>
    <col min="6655" max="6655" width="12.42578125" style="6" customWidth="1"/>
    <col min="6656" max="6656" width="62.42578125" style="6" customWidth="1"/>
    <col min="6657" max="6657" width="15.28515625" style="6" customWidth="1"/>
    <col min="6658" max="6658" width="16.140625" style="6" customWidth="1"/>
    <col min="6659" max="6659" width="14.28515625" style="6" bestFit="1" customWidth="1"/>
    <col min="6660" max="6660" width="13.28515625" style="6" customWidth="1"/>
    <col min="6661" max="6661" width="16.7109375" style="6" customWidth="1"/>
    <col min="6662" max="6662" width="15.140625" style="6" customWidth="1"/>
    <col min="6663" max="6909" width="9.140625" style="6"/>
    <col min="6910" max="6910" width="3.5703125" style="6" customWidth="1"/>
    <col min="6911" max="6911" width="12.42578125" style="6" customWidth="1"/>
    <col min="6912" max="6912" width="62.42578125" style="6" customWidth="1"/>
    <col min="6913" max="6913" width="15.28515625" style="6" customWidth="1"/>
    <col min="6914" max="6914" width="16.140625" style="6" customWidth="1"/>
    <col min="6915" max="6915" width="14.28515625" style="6" bestFit="1" customWidth="1"/>
    <col min="6916" max="6916" width="13.28515625" style="6" customWidth="1"/>
    <col min="6917" max="6917" width="16.7109375" style="6" customWidth="1"/>
    <col min="6918" max="6918" width="15.140625" style="6" customWidth="1"/>
    <col min="6919" max="7165" width="9.140625" style="6"/>
    <col min="7166" max="7166" width="3.5703125" style="6" customWidth="1"/>
    <col min="7167" max="7167" width="12.42578125" style="6" customWidth="1"/>
    <col min="7168" max="7168" width="62.42578125" style="6" customWidth="1"/>
    <col min="7169" max="7169" width="15.28515625" style="6" customWidth="1"/>
    <col min="7170" max="7170" width="16.140625" style="6" customWidth="1"/>
    <col min="7171" max="7171" width="14.28515625" style="6" bestFit="1" customWidth="1"/>
    <col min="7172" max="7172" width="13.28515625" style="6" customWidth="1"/>
    <col min="7173" max="7173" width="16.7109375" style="6" customWidth="1"/>
    <col min="7174" max="7174" width="15.140625" style="6" customWidth="1"/>
    <col min="7175" max="7421" width="9.140625" style="6"/>
    <col min="7422" max="7422" width="3.5703125" style="6" customWidth="1"/>
    <col min="7423" max="7423" width="12.42578125" style="6" customWidth="1"/>
    <col min="7424" max="7424" width="62.42578125" style="6" customWidth="1"/>
    <col min="7425" max="7425" width="15.28515625" style="6" customWidth="1"/>
    <col min="7426" max="7426" width="16.140625" style="6" customWidth="1"/>
    <col min="7427" max="7427" width="14.28515625" style="6" bestFit="1" customWidth="1"/>
    <col min="7428" max="7428" width="13.28515625" style="6" customWidth="1"/>
    <col min="7429" max="7429" width="16.7109375" style="6" customWidth="1"/>
    <col min="7430" max="7430" width="15.140625" style="6" customWidth="1"/>
    <col min="7431" max="7677" width="9.140625" style="6"/>
    <col min="7678" max="7678" width="3.5703125" style="6" customWidth="1"/>
    <col min="7679" max="7679" width="12.42578125" style="6" customWidth="1"/>
    <col min="7680" max="7680" width="62.42578125" style="6" customWidth="1"/>
    <col min="7681" max="7681" width="15.28515625" style="6" customWidth="1"/>
    <col min="7682" max="7682" width="16.140625" style="6" customWidth="1"/>
    <col min="7683" max="7683" width="14.28515625" style="6" bestFit="1" customWidth="1"/>
    <col min="7684" max="7684" width="13.28515625" style="6" customWidth="1"/>
    <col min="7685" max="7685" width="16.7109375" style="6" customWidth="1"/>
    <col min="7686" max="7686" width="15.140625" style="6" customWidth="1"/>
    <col min="7687" max="7933" width="9.140625" style="6"/>
    <col min="7934" max="7934" width="3.5703125" style="6" customWidth="1"/>
    <col min="7935" max="7935" width="12.42578125" style="6" customWidth="1"/>
    <col min="7936" max="7936" width="62.42578125" style="6" customWidth="1"/>
    <col min="7937" max="7937" width="15.28515625" style="6" customWidth="1"/>
    <col min="7938" max="7938" width="16.140625" style="6" customWidth="1"/>
    <col min="7939" max="7939" width="14.28515625" style="6" bestFit="1" customWidth="1"/>
    <col min="7940" max="7940" width="13.28515625" style="6" customWidth="1"/>
    <col min="7941" max="7941" width="16.7109375" style="6" customWidth="1"/>
    <col min="7942" max="7942" width="15.140625" style="6" customWidth="1"/>
    <col min="7943" max="8189" width="9.140625" style="6"/>
    <col min="8190" max="8190" width="3.5703125" style="6" customWidth="1"/>
    <col min="8191" max="8191" width="12.42578125" style="6" customWidth="1"/>
    <col min="8192" max="8192" width="62.42578125" style="6" customWidth="1"/>
    <col min="8193" max="8193" width="15.28515625" style="6" customWidth="1"/>
    <col min="8194" max="8194" width="16.140625" style="6" customWidth="1"/>
    <col min="8195" max="8195" width="14.28515625" style="6" bestFit="1" customWidth="1"/>
    <col min="8196" max="8196" width="13.28515625" style="6" customWidth="1"/>
    <col min="8197" max="8197" width="16.7109375" style="6" customWidth="1"/>
    <col min="8198" max="8198" width="15.140625" style="6" customWidth="1"/>
    <col min="8199" max="8445" width="9.140625" style="6"/>
    <col min="8446" max="8446" width="3.5703125" style="6" customWidth="1"/>
    <col min="8447" max="8447" width="12.42578125" style="6" customWidth="1"/>
    <col min="8448" max="8448" width="62.42578125" style="6" customWidth="1"/>
    <col min="8449" max="8449" width="15.28515625" style="6" customWidth="1"/>
    <col min="8450" max="8450" width="16.140625" style="6" customWidth="1"/>
    <col min="8451" max="8451" width="14.28515625" style="6" bestFit="1" customWidth="1"/>
    <col min="8452" max="8452" width="13.28515625" style="6" customWidth="1"/>
    <col min="8453" max="8453" width="16.7109375" style="6" customWidth="1"/>
    <col min="8454" max="8454" width="15.140625" style="6" customWidth="1"/>
    <col min="8455" max="8701" width="9.140625" style="6"/>
    <col min="8702" max="8702" width="3.5703125" style="6" customWidth="1"/>
    <col min="8703" max="8703" width="12.42578125" style="6" customWidth="1"/>
    <col min="8704" max="8704" width="62.42578125" style="6" customWidth="1"/>
    <col min="8705" max="8705" width="15.28515625" style="6" customWidth="1"/>
    <col min="8706" max="8706" width="16.140625" style="6" customWidth="1"/>
    <col min="8707" max="8707" width="14.28515625" style="6" bestFit="1" customWidth="1"/>
    <col min="8708" max="8708" width="13.28515625" style="6" customWidth="1"/>
    <col min="8709" max="8709" width="16.7109375" style="6" customWidth="1"/>
    <col min="8710" max="8710" width="15.140625" style="6" customWidth="1"/>
    <col min="8711" max="8957" width="9.140625" style="6"/>
    <col min="8958" max="8958" width="3.5703125" style="6" customWidth="1"/>
    <col min="8959" max="8959" width="12.42578125" style="6" customWidth="1"/>
    <col min="8960" max="8960" width="62.42578125" style="6" customWidth="1"/>
    <col min="8961" max="8961" width="15.28515625" style="6" customWidth="1"/>
    <col min="8962" max="8962" width="16.140625" style="6" customWidth="1"/>
    <col min="8963" max="8963" width="14.28515625" style="6" bestFit="1" customWidth="1"/>
    <col min="8964" max="8964" width="13.28515625" style="6" customWidth="1"/>
    <col min="8965" max="8965" width="16.7109375" style="6" customWidth="1"/>
    <col min="8966" max="8966" width="15.140625" style="6" customWidth="1"/>
    <col min="8967" max="9213" width="9.140625" style="6"/>
    <col min="9214" max="9214" width="3.5703125" style="6" customWidth="1"/>
    <col min="9215" max="9215" width="12.42578125" style="6" customWidth="1"/>
    <col min="9216" max="9216" width="62.42578125" style="6" customWidth="1"/>
    <col min="9217" max="9217" width="15.28515625" style="6" customWidth="1"/>
    <col min="9218" max="9218" width="16.140625" style="6" customWidth="1"/>
    <col min="9219" max="9219" width="14.28515625" style="6" bestFit="1" customWidth="1"/>
    <col min="9220" max="9220" width="13.28515625" style="6" customWidth="1"/>
    <col min="9221" max="9221" width="16.7109375" style="6" customWidth="1"/>
    <col min="9222" max="9222" width="15.140625" style="6" customWidth="1"/>
    <col min="9223" max="9469" width="9.140625" style="6"/>
    <col min="9470" max="9470" width="3.5703125" style="6" customWidth="1"/>
    <col min="9471" max="9471" width="12.42578125" style="6" customWidth="1"/>
    <col min="9472" max="9472" width="62.42578125" style="6" customWidth="1"/>
    <col min="9473" max="9473" width="15.28515625" style="6" customWidth="1"/>
    <col min="9474" max="9474" width="16.140625" style="6" customWidth="1"/>
    <col min="9475" max="9475" width="14.28515625" style="6" bestFit="1" customWidth="1"/>
    <col min="9476" max="9476" width="13.28515625" style="6" customWidth="1"/>
    <col min="9477" max="9477" width="16.7109375" style="6" customWidth="1"/>
    <col min="9478" max="9478" width="15.140625" style="6" customWidth="1"/>
    <col min="9479" max="9725" width="9.140625" style="6"/>
    <col min="9726" max="9726" width="3.5703125" style="6" customWidth="1"/>
    <col min="9727" max="9727" width="12.42578125" style="6" customWidth="1"/>
    <col min="9728" max="9728" width="62.42578125" style="6" customWidth="1"/>
    <col min="9729" max="9729" width="15.28515625" style="6" customWidth="1"/>
    <col min="9730" max="9730" width="16.140625" style="6" customWidth="1"/>
    <col min="9731" max="9731" width="14.28515625" style="6" bestFit="1" customWidth="1"/>
    <col min="9732" max="9732" width="13.28515625" style="6" customWidth="1"/>
    <col min="9733" max="9733" width="16.7109375" style="6" customWidth="1"/>
    <col min="9734" max="9734" width="15.140625" style="6" customWidth="1"/>
    <col min="9735" max="9981" width="9.140625" style="6"/>
    <col min="9982" max="9982" width="3.5703125" style="6" customWidth="1"/>
    <col min="9983" max="9983" width="12.42578125" style="6" customWidth="1"/>
    <col min="9984" max="9984" width="62.42578125" style="6" customWidth="1"/>
    <col min="9985" max="9985" width="15.28515625" style="6" customWidth="1"/>
    <col min="9986" max="9986" width="16.140625" style="6" customWidth="1"/>
    <col min="9987" max="9987" width="14.28515625" style="6" bestFit="1" customWidth="1"/>
    <col min="9988" max="9988" width="13.28515625" style="6" customWidth="1"/>
    <col min="9989" max="9989" width="16.7109375" style="6" customWidth="1"/>
    <col min="9990" max="9990" width="15.140625" style="6" customWidth="1"/>
    <col min="9991" max="10237" width="9.140625" style="6"/>
    <col min="10238" max="10238" width="3.5703125" style="6" customWidth="1"/>
    <col min="10239" max="10239" width="12.42578125" style="6" customWidth="1"/>
    <col min="10240" max="10240" width="62.42578125" style="6" customWidth="1"/>
    <col min="10241" max="10241" width="15.28515625" style="6" customWidth="1"/>
    <col min="10242" max="10242" width="16.140625" style="6" customWidth="1"/>
    <col min="10243" max="10243" width="14.28515625" style="6" bestFit="1" customWidth="1"/>
    <col min="10244" max="10244" width="13.28515625" style="6" customWidth="1"/>
    <col min="10245" max="10245" width="16.7109375" style="6" customWidth="1"/>
    <col min="10246" max="10246" width="15.140625" style="6" customWidth="1"/>
    <col min="10247" max="10493" width="9.140625" style="6"/>
    <col min="10494" max="10494" width="3.5703125" style="6" customWidth="1"/>
    <col min="10495" max="10495" width="12.42578125" style="6" customWidth="1"/>
    <col min="10496" max="10496" width="62.42578125" style="6" customWidth="1"/>
    <col min="10497" max="10497" width="15.28515625" style="6" customWidth="1"/>
    <col min="10498" max="10498" width="16.140625" style="6" customWidth="1"/>
    <col min="10499" max="10499" width="14.28515625" style="6" bestFit="1" customWidth="1"/>
    <col min="10500" max="10500" width="13.28515625" style="6" customWidth="1"/>
    <col min="10501" max="10501" width="16.7109375" style="6" customWidth="1"/>
    <col min="10502" max="10502" width="15.140625" style="6" customWidth="1"/>
    <col min="10503" max="10749" width="9.140625" style="6"/>
    <col min="10750" max="10750" width="3.5703125" style="6" customWidth="1"/>
    <col min="10751" max="10751" width="12.42578125" style="6" customWidth="1"/>
    <col min="10752" max="10752" width="62.42578125" style="6" customWidth="1"/>
    <col min="10753" max="10753" width="15.28515625" style="6" customWidth="1"/>
    <col min="10754" max="10754" width="16.140625" style="6" customWidth="1"/>
    <col min="10755" max="10755" width="14.28515625" style="6" bestFit="1" customWidth="1"/>
    <col min="10756" max="10756" width="13.28515625" style="6" customWidth="1"/>
    <col min="10757" max="10757" width="16.7109375" style="6" customWidth="1"/>
    <col min="10758" max="10758" width="15.140625" style="6" customWidth="1"/>
    <col min="10759" max="11005" width="9.140625" style="6"/>
    <col min="11006" max="11006" width="3.5703125" style="6" customWidth="1"/>
    <col min="11007" max="11007" width="12.42578125" style="6" customWidth="1"/>
    <col min="11008" max="11008" width="62.42578125" style="6" customWidth="1"/>
    <col min="11009" max="11009" width="15.28515625" style="6" customWidth="1"/>
    <col min="11010" max="11010" width="16.140625" style="6" customWidth="1"/>
    <col min="11011" max="11011" width="14.28515625" style="6" bestFit="1" customWidth="1"/>
    <col min="11012" max="11012" width="13.28515625" style="6" customWidth="1"/>
    <col min="11013" max="11013" width="16.7109375" style="6" customWidth="1"/>
    <col min="11014" max="11014" width="15.140625" style="6" customWidth="1"/>
    <col min="11015" max="11261" width="9.140625" style="6"/>
    <col min="11262" max="11262" width="3.5703125" style="6" customWidth="1"/>
    <col min="11263" max="11263" width="12.42578125" style="6" customWidth="1"/>
    <col min="11264" max="11264" width="62.42578125" style="6" customWidth="1"/>
    <col min="11265" max="11265" width="15.28515625" style="6" customWidth="1"/>
    <col min="11266" max="11266" width="16.140625" style="6" customWidth="1"/>
    <col min="11267" max="11267" width="14.28515625" style="6" bestFit="1" customWidth="1"/>
    <col min="11268" max="11268" width="13.28515625" style="6" customWidth="1"/>
    <col min="11269" max="11269" width="16.7109375" style="6" customWidth="1"/>
    <col min="11270" max="11270" width="15.140625" style="6" customWidth="1"/>
    <col min="11271" max="11517" width="9.140625" style="6"/>
    <col min="11518" max="11518" width="3.5703125" style="6" customWidth="1"/>
    <col min="11519" max="11519" width="12.42578125" style="6" customWidth="1"/>
    <col min="11520" max="11520" width="62.42578125" style="6" customWidth="1"/>
    <col min="11521" max="11521" width="15.28515625" style="6" customWidth="1"/>
    <col min="11522" max="11522" width="16.140625" style="6" customWidth="1"/>
    <col min="11523" max="11523" width="14.28515625" style="6" bestFit="1" customWidth="1"/>
    <col min="11524" max="11524" width="13.28515625" style="6" customWidth="1"/>
    <col min="11525" max="11525" width="16.7109375" style="6" customWidth="1"/>
    <col min="11526" max="11526" width="15.140625" style="6" customWidth="1"/>
    <col min="11527" max="11773" width="9.140625" style="6"/>
    <col min="11774" max="11774" width="3.5703125" style="6" customWidth="1"/>
    <col min="11775" max="11775" width="12.42578125" style="6" customWidth="1"/>
    <col min="11776" max="11776" width="62.42578125" style="6" customWidth="1"/>
    <col min="11777" max="11777" width="15.28515625" style="6" customWidth="1"/>
    <col min="11778" max="11778" width="16.140625" style="6" customWidth="1"/>
    <col min="11779" max="11779" width="14.28515625" style="6" bestFit="1" customWidth="1"/>
    <col min="11780" max="11780" width="13.28515625" style="6" customWidth="1"/>
    <col min="11781" max="11781" width="16.7109375" style="6" customWidth="1"/>
    <col min="11782" max="11782" width="15.140625" style="6" customWidth="1"/>
    <col min="11783" max="12029" width="9.140625" style="6"/>
    <col min="12030" max="12030" width="3.5703125" style="6" customWidth="1"/>
    <col min="12031" max="12031" width="12.42578125" style="6" customWidth="1"/>
    <col min="12032" max="12032" width="62.42578125" style="6" customWidth="1"/>
    <col min="12033" max="12033" width="15.28515625" style="6" customWidth="1"/>
    <col min="12034" max="12034" width="16.140625" style="6" customWidth="1"/>
    <col min="12035" max="12035" width="14.28515625" style="6" bestFit="1" customWidth="1"/>
    <col min="12036" max="12036" width="13.28515625" style="6" customWidth="1"/>
    <col min="12037" max="12037" width="16.7109375" style="6" customWidth="1"/>
    <col min="12038" max="12038" width="15.140625" style="6" customWidth="1"/>
    <col min="12039" max="12285" width="9.140625" style="6"/>
    <col min="12286" max="12286" width="3.5703125" style="6" customWidth="1"/>
    <col min="12287" max="12287" width="12.42578125" style="6" customWidth="1"/>
    <col min="12288" max="12288" width="62.42578125" style="6" customWidth="1"/>
    <col min="12289" max="12289" width="15.28515625" style="6" customWidth="1"/>
    <col min="12290" max="12290" width="16.140625" style="6" customWidth="1"/>
    <col min="12291" max="12291" width="14.28515625" style="6" bestFit="1" customWidth="1"/>
    <col min="12292" max="12292" width="13.28515625" style="6" customWidth="1"/>
    <col min="12293" max="12293" width="16.7109375" style="6" customWidth="1"/>
    <col min="12294" max="12294" width="15.140625" style="6" customWidth="1"/>
    <col min="12295" max="12541" width="9.140625" style="6"/>
    <col min="12542" max="12542" width="3.5703125" style="6" customWidth="1"/>
    <col min="12543" max="12543" width="12.42578125" style="6" customWidth="1"/>
    <col min="12544" max="12544" width="62.42578125" style="6" customWidth="1"/>
    <col min="12545" max="12545" width="15.28515625" style="6" customWidth="1"/>
    <col min="12546" max="12546" width="16.140625" style="6" customWidth="1"/>
    <col min="12547" max="12547" width="14.28515625" style="6" bestFit="1" customWidth="1"/>
    <col min="12548" max="12548" width="13.28515625" style="6" customWidth="1"/>
    <col min="12549" max="12549" width="16.7109375" style="6" customWidth="1"/>
    <col min="12550" max="12550" width="15.140625" style="6" customWidth="1"/>
    <col min="12551" max="12797" width="9.140625" style="6"/>
    <col min="12798" max="12798" width="3.5703125" style="6" customWidth="1"/>
    <col min="12799" max="12799" width="12.42578125" style="6" customWidth="1"/>
    <col min="12800" max="12800" width="62.42578125" style="6" customWidth="1"/>
    <col min="12801" max="12801" width="15.28515625" style="6" customWidth="1"/>
    <col min="12802" max="12802" width="16.140625" style="6" customWidth="1"/>
    <col min="12803" max="12803" width="14.28515625" style="6" bestFit="1" customWidth="1"/>
    <col min="12804" max="12804" width="13.28515625" style="6" customWidth="1"/>
    <col min="12805" max="12805" width="16.7109375" style="6" customWidth="1"/>
    <col min="12806" max="12806" width="15.140625" style="6" customWidth="1"/>
    <col min="12807" max="13053" width="9.140625" style="6"/>
    <col min="13054" max="13054" width="3.5703125" style="6" customWidth="1"/>
    <col min="13055" max="13055" width="12.42578125" style="6" customWidth="1"/>
    <col min="13056" max="13056" width="62.42578125" style="6" customWidth="1"/>
    <col min="13057" max="13057" width="15.28515625" style="6" customWidth="1"/>
    <col min="13058" max="13058" width="16.140625" style="6" customWidth="1"/>
    <col min="13059" max="13059" width="14.28515625" style="6" bestFit="1" customWidth="1"/>
    <col min="13060" max="13060" width="13.28515625" style="6" customWidth="1"/>
    <col min="13061" max="13061" width="16.7109375" style="6" customWidth="1"/>
    <col min="13062" max="13062" width="15.140625" style="6" customWidth="1"/>
    <col min="13063" max="13309" width="9.140625" style="6"/>
    <col min="13310" max="13310" width="3.5703125" style="6" customWidth="1"/>
    <col min="13311" max="13311" width="12.42578125" style="6" customWidth="1"/>
    <col min="13312" max="13312" width="62.42578125" style="6" customWidth="1"/>
    <col min="13313" max="13313" width="15.28515625" style="6" customWidth="1"/>
    <col min="13314" max="13314" width="16.140625" style="6" customWidth="1"/>
    <col min="13315" max="13315" width="14.28515625" style="6" bestFit="1" customWidth="1"/>
    <col min="13316" max="13316" width="13.28515625" style="6" customWidth="1"/>
    <col min="13317" max="13317" width="16.7109375" style="6" customWidth="1"/>
    <col min="13318" max="13318" width="15.140625" style="6" customWidth="1"/>
    <col min="13319" max="13565" width="9.140625" style="6"/>
    <col min="13566" max="13566" width="3.5703125" style="6" customWidth="1"/>
    <col min="13567" max="13567" width="12.42578125" style="6" customWidth="1"/>
    <col min="13568" max="13568" width="62.42578125" style="6" customWidth="1"/>
    <col min="13569" max="13569" width="15.28515625" style="6" customWidth="1"/>
    <col min="13570" max="13570" width="16.140625" style="6" customWidth="1"/>
    <col min="13571" max="13571" width="14.28515625" style="6" bestFit="1" customWidth="1"/>
    <col min="13572" max="13572" width="13.28515625" style="6" customWidth="1"/>
    <col min="13573" max="13573" width="16.7109375" style="6" customWidth="1"/>
    <col min="13574" max="13574" width="15.140625" style="6" customWidth="1"/>
    <col min="13575" max="13821" width="9.140625" style="6"/>
    <col min="13822" max="13822" width="3.5703125" style="6" customWidth="1"/>
    <col min="13823" max="13823" width="12.42578125" style="6" customWidth="1"/>
    <col min="13824" max="13824" width="62.42578125" style="6" customWidth="1"/>
    <col min="13825" max="13825" width="15.28515625" style="6" customWidth="1"/>
    <col min="13826" max="13826" width="16.140625" style="6" customWidth="1"/>
    <col min="13827" max="13827" width="14.28515625" style="6" bestFit="1" customWidth="1"/>
    <col min="13828" max="13828" width="13.28515625" style="6" customWidth="1"/>
    <col min="13829" max="13829" width="16.7109375" style="6" customWidth="1"/>
    <col min="13830" max="13830" width="15.140625" style="6" customWidth="1"/>
    <col min="13831" max="14077" width="9.140625" style="6"/>
    <col min="14078" max="14078" width="3.5703125" style="6" customWidth="1"/>
    <col min="14079" max="14079" width="12.42578125" style="6" customWidth="1"/>
    <col min="14080" max="14080" width="62.42578125" style="6" customWidth="1"/>
    <col min="14081" max="14081" width="15.28515625" style="6" customWidth="1"/>
    <col min="14082" max="14082" width="16.140625" style="6" customWidth="1"/>
    <col min="14083" max="14083" width="14.28515625" style="6" bestFit="1" customWidth="1"/>
    <col min="14084" max="14084" width="13.28515625" style="6" customWidth="1"/>
    <col min="14085" max="14085" width="16.7109375" style="6" customWidth="1"/>
    <col min="14086" max="14086" width="15.140625" style="6" customWidth="1"/>
    <col min="14087" max="14333" width="9.140625" style="6"/>
    <col min="14334" max="14334" width="3.5703125" style="6" customWidth="1"/>
    <col min="14335" max="14335" width="12.42578125" style="6" customWidth="1"/>
    <col min="14336" max="14336" width="62.42578125" style="6" customWidth="1"/>
    <col min="14337" max="14337" width="15.28515625" style="6" customWidth="1"/>
    <col min="14338" max="14338" width="16.140625" style="6" customWidth="1"/>
    <col min="14339" max="14339" width="14.28515625" style="6" bestFit="1" customWidth="1"/>
    <col min="14340" max="14340" width="13.28515625" style="6" customWidth="1"/>
    <col min="14341" max="14341" width="16.7109375" style="6" customWidth="1"/>
    <col min="14342" max="14342" width="15.140625" style="6" customWidth="1"/>
    <col min="14343" max="14589" width="9.140625" style="6"/>
    <col min="14590" max="14590" width="3.5703125" style="6" customWidth="1"/>
    <col min="14591" max="14591" width="12.42578125" style="6" customWidth="1"/>
    <col min="14592" max="14592" width="62.42578125" style="6" customWidth="1"/>
    <col min="14593" max="14593" width="15.28515625" style="6" customWidth="1"/>
    <col min="14594" max="14594" width="16.140625" style="6" customWidth="1"/>
    <col min="14595" max="14595" width="14.28515625" style="6" bestFit="1" customWidth="1"/>
    <col min="14596" max="14596" width="13.28515625" style="6" customWidth="1"/>
    <col min="14597" max="14597" width="16.7109375" style="6" customWidth="1"/>
    <col min="14598" max="14598" width="15.140625" style="6" customWidth="1"/>
    <col min="14599" max="14845" width="9.140625" style="6"/>
    <col min="14846" max="14846" width="3.5703125" style="6" customWidth="1"/>
    <col min="14847" max="14847" width="12.42578125" style="6" customWidth="1"/>
    <col min="14848" max="14848" width="62.42578125" style="6" customWidth="1"/>
    <col min="14849" max="14849" width="15.28515625" style="6" customWidth="1"/>
    <col min="14850" max="14850" width="16.140625" style="6" customWidth="1"/>
    <col min="14851" max="14851" width="14.28515625" style="6" bestFit="1" customWidth="1"/>
    <col min="14852" max="14852" width="13.28515625" style="6" customWidth="1"/>
    <col min="14853" max="14853" width="16.7109375" style="6" customWidth="1"/>
    <col min="14854" max="14854" width="15.140625" style="6" customWidth="1"/>
    <col min="14855" max="15101" width="9.140625" style="6"/>
    <col min="15102" max="15102" width="3.5703125" style="6" customWidth="1"/>
    <col min="15103" max="15103" width="12.42578125" style="6" customWidth="1"/>
    <col min="15104" max="15104" width="62.42578125" style="6" customWidth="1"/>
    <col min="15105" max="15105" width="15.28515625" style="6" customWidth="1"/>
    <col min="15106" max="15106" width="16.140625" style="6" customWidth="1"/>
    <col min="15107" max="15107" width="14.28515625" style="6" bestFit="1" customWidth="1"/>
    <col min="15108" max="15108" width="13.28515625" style="6" customWidth="1"/>
    <col min="15109" max="15109" width="16.7109375" style="6" customWidth="1"/>
    <col min="15110" max="15110" width="15.140625" style="6" customWidth="1"/>
    <col min="15111" max="15357" width="9.140625" style="6"/>
    <col min="15358" max="15358" width="3.5703125" style="6" customWidth="1"/>
    <col min="15359" max="15359" width="12.42578125" style="6" customWidth="1"/>
    <col min="15360" max="15360" width="62.42578125" style="6" customWidth="1"/>
    <col min="15361" max="15361" width="15.28515625" style="6" customWidth="1"/>
    <col min="15362" max="15362" width="16.140625" style="6" customWidth="1"/>
    <col min="15363" max="15363" width="14.28515625" style="6" bestFit="1" customWidth="1"/>
    <col min="15364" max="15364" width="13.28515625" style="6" customWidth="1"/>
    <col min="15365" max="15365" width="16.7109375" style="6" customWidth="1"/>
    <col min="15366" max="15366" width="15.140625" style="6" customWidth="1"/>
    <col min="15367" max="15613" width="9.140625" style="6"/>
    <col min="15614" max="15614" width="3.5703125" style="6" customWidth="1"/>
    <col min="15615" max="15615" width="12.42578125" style="6" customWidth="1"/>
    <col min="15616" max="15616" width="62.42578125" style="6" customWidth="1"/>
    <col min="15617" max="15617" width="15.28515625" style="6" customWidth="1"/>
    <col min="15618" max="15618" width="16.140625" style="6" customWidth="1"/>
    <col min="15619" max="15619" width="14.28515625" style="6" bestFit="1" customWidth="1"/>
    <col min="15620" max="15620" width="13.28515625" style="6" customWidth="1"/>
    <col min="15621" max="15621" width="16.7109375" style="6" customWidth="1"/>
    <col min="15622" max="15622" width="15.140625" style="6" customWidth="1"/>
    <col min="15623" max="15869" width="9.140625" style="6"/>
    <col min="15870" max="15870" width="3.5703125" style="6" customWidth="1"/>
    <col min="15871" max="15871" width="12.42578125" style="6" customWidth="1"/>
    <col min="15872" max="15872" width="62.42578125" style="6" customWidth="1"/>
    <col min="15873" max="15873" width="15.28515625" style="6" customWidth="1"/>
    <col min="15874" max="15874" width="16.140625" style="6" customWidth="1"/>
    <col min="15875" max="15875" width="14.28515625" style="6" bestFit="1" customWidth="1"/>
    <col min="15876" max="15876" width="13.28515625" style="6" customWidth="1"/>
    <col min="15877" max="15877" width="16.7109375" style="6" customWidth="1"/>
    <col min="15878" max="15878" width="15.140625" style="6" customWidth="1"/>
    <col min="15879" max="16125" width="9.140625" style="6"/>
    <col min="16126" max="16126" width="3.5703125" style="6" customWidth="1"/>
    <col min="16127" max="16127" width="12.42578125" style="6" customWidth="1"/>
    <col min="16128" max="16128" width="62.42578125" style="6" customWidth="1"/>
    <col min="16129" max="16129" width="15.28515625" style="6" customWidth="1"/>
    <col min="16130" max="16130" width="16.140625" style="6" customWidth="1"/>
    <col min="16131" max="16131" width="14.28515625" style="6" bestFit="1" customWidth="1"/>
    <col min="16132" max="16132" width="13.28515625" style="6" customWidth="1"/>
    <col min="16133" max="16133" width="16.7109375" style="6" customWidth="1"/>
    <col min="16134" max="16134" width="15.140625" style="6" customWidth="1"/>
    <col min="16135" max="16384" width="9.140625" style="6"/>
  </cols>
  <sheetData>
    <row r="1" spans="2:10" ht="73.5" customHeight="1"/>
    <row r="3" spans="2:10" ht="15">
      <c r="B3" s="60" t="s">
        <v>30</v>
      </c>
      <c r="C3" s="60"/>
      <c r="D3" s="60"/>
      <c r="E3" s="60"/>
      <c r="F3" s="60"/>
      <c r="G3" s="60"/>
    </row>
    <row r="4" spans="2:10">
      <c r="B4" s="17"/>
      <c r="C4" s="17"/>
      <c r="D4" s="17"/>
      <c r="E4" s="17"/>
      <c r="F4" s="17"/>
      <c r="G4" s="17"/>
    </row>
    <row r="5" spans="2:10" ht="14.25" customHeight="1">
      <c r="B5" s="18" t="s">
        <v>17</v>
      </c>
      <c r="C5" s="18"/>
      <c r="D5" s="18"/>
      <c r="E5" s="18"/>
      <c r="F5" s="18"/>
      <c r="G5" s="18"/>
    </row>
    <row r="6" spans="2:10" ht="14.25">
      <c r="B6" s="19" t="s">
        <v>18</v>
      </c>
      <c r="C6" s="18"/>
      <c r="D6" s="18"/>
      <c r="E6" s="18"/>
      <c r="F6" s="18"/>
      <c r="G6" s="18"/>
    </row>
    <row r="7" spans="2:10" ht="14.25" customHeight="1" thickBot="1">
      <c r="B7" s="20" t="s">
        <v>9</v>
      </c>
      <c r="C7" s="18"/>
      <c r="D7" s="18"/>
      <c r="E7" s="18"/>
      <c r="F7" s="18"/>
      <c r="G7" s="18"/>
    </row>
    <row r="8" spans="2:10" ht="20.100000000000001" customHeight="1" thickBot="1">
      <c r="B8" s="80" t="s">
        <v>3</v>
      </c>
      <c r="C8" s="80" t="s">
        <v>4</v>
      </c>
      <c r="D8" s="79" t="s">
        <v>5</v>
      </c>
      <c r="E8" s="79" t="s">
        <v>48</v>
      </c>
      <c r="F8" s="79" t="s">
        <v>49</v>
      </c>
      <c r="G8" s="79" t="s">
        <v>50</v>
      </c>
      <c r="H8" s="79" t="s">
        <v>51</v>
      </c>
      <c r="I8" s="79" t="s">
        <v>52</v>
      </c>
      <c r="J8" s="79" t="s">
        <v>53</v>
      </c>
    </row>
    <row r="9" spans="2:10" ht="20.100000000000001" customHeight="1" thickBot="1">
      <c r="B9" s="80"/>
      <c r="C9" s="80"/>
      <c r="D9" s="79"/>
      <c r="E9" s="79"/>
      <c r="F9" s="79"/>
      <c r="G9" s="79"/>
      <c r="H9" s="79"/>
      <c r="I9" s="79"/>
      <c r="J9" s="79"/>
    </row>
    <row r="10" spans="2:10" ht="20.100000000000001" customHeight="1" thickBot="1">
      <c r="B10" s="80"/>
      <c r="C10" s="80"/>
      <c r="D10" s="79"/>
      <c r="E10" s="79"/>
      <c r="F10" s="79" t="s">
        <v>19</v>
      </c>
      <c r="G10" s="79" t="s">
        <v>20</v>
      </c>
      <c r="H10" s="79"/>
      <c r="I10" s="79"/>
      <c r="J10" s="79"/>
    </row>
    <row r="11" spans="2:10" s="15" customFormat="1" ht="30" customHeight="1">
      <c r="B11" s="21" t="s">
        <v>10</v>
      </c>
      <c r="E11" s="29">
        <f>SUM(E12:E27)</f>
        <v>1923040.2100000002</v>
      </c>
      <c r="F11" s="29">
        <f>SUM(F12:F27)</f>
        <v>61848.19</v>
      </c>
      <c r="G11" s="29">
        <f>SUM(G12:G27)</f>
        <v>10029.939999999999</v>
      </c>
      <c r="H11" s="29">
        <f t="shared" ref="H11:I11" si="0">SUM(H12:H27)</f>
        <v>0</v>
      </c>
      <c r="I11" s="29">
        <f t="shared" si="0"/>
        <v>107044.94</v>
      </c>
      <c r="J11" s="29">
        <f>SUM(J12:J27)</f>
        <v>2101963.2600000002</v>
      </c>
    </row>
    <row r="12" spans="2:10" ht="30" customHeight="1">
      <c r="B12" s="84">
        <v>8010</v>
      </c>
      <c r="C12" s="78" t="s">
        <v>31</v>
      </c>
      <c r="D12" s="35" t="s">
        <v>11</v>
      </c>
      <c r="E12" s="48">
        <v>226810.97</v>
      </c>
      <c r="F12" s="48">
        <v>15504.94</v>
      </c>
      <c r="G12" s="48">
        <v>2748.09</v>
      </c>
      <c r="H12" s="48">
        <v>0</v>
      </c>
      <c r="I12" s="48">
        <v>9539.52</v>
      </c>
      <c r="J12" s="48">
        <v>254603.53</v>
      </c>
    </row>
    <row r="13" spans="2:10" ht="30" customHeight="1">
      <c r="B13" s="84"/>
      <c r="C13" s="78" t="s">
        <v>31</v>
      </c>
      <c r="D13" s="35" t="s">
        <v>12</v>
      </c>
      <c r="E13" s="48">
        <v>108528.47</v>
      </c>
      <c r="F13" s="48">
        <v>8454.8799999999992</v>
      </c>
      <c r="G13" s="48">
        <v>844.51</v>
      </c>
      <c r="H13" s="48">
        <v>0</v>
      </c>
      <c r="I13" s="48">
        <v>9525.11</v>
      </c>
      <c r="J13" s="48">
        <v>127352.96000000001</v>
      </c>
    </row>
    <row r="14" spans="2:10" ht="30" customHeight="1">
      <c r="B14" s="84"/>
      <c r="C14" s="78" t="s">
        <v>31</v>
      </c>
      <c r="D14" s="35" t="s">
        <v>13</v>
      </c>
      <c r="E14" s="48">
        <v>262941.34999999998</v>
      </c>
      <c r="F14" s="48">
        <v>9625.34</v>
      </c>
      <c r="G14" s="48">
        <v>3273.92</v>
      </c>
      <c r="H14" s="48">
        <v>0</v>
      </c>
      <c r="I14" s="48">
        <v>22177.55</v>
      </c>
      <c r="J14" s="48">
        <v>298018.15999999997</v>
      </c>
    </row>
    <row r="15" spans="2:10" ht="30" customHeight="1">
      <c r="B15" s="84"/>
      <c r="C15" s="78" t="s">
        <v>31</v>
      </c>
      <c r="D15" s="35" t="s">
        <v>14</v>
      </c>
      <c r="E15" s="48">
        <v>73769.47</v>
      </c>
      <c r="F15" s="48">
        <v>8691.6200000000008</v>
      </c>
      <c r="G15" s="48">
        <v>-22.1</v>
      </c>
      <c r="H15" s="48">
        <v>0</v>
      </c>
      <c r="I15" s="48">
        <v>11338.2</v>
      </c>
      <c r="J15" s="48">
        <v>93777.19</v>
      </c>
    </row>
    <row r="16" spans="2:10" ht="30" customHeight="1">
      <c r="B16" s="81">
        <v>8021</v>
      </c>
      <c r="C16" s="70" t="s">
        <v>32</v>
      </c>
      <c r="D16" s="36" t="s">
        <v>11</v>
      </c>
      <c r="E16" s="47">
        <v>61600.04</v>
      </c>
      <c r="F16" s="47">
        <v>1640.58</v>
      </c>
      <c r="G16" s="47">
        <v>214.15</v>
      </c>
      <c r="H16" s="47">
        <v>0</v>
      </c>
      <c r="I16" s="47">
        <v>5955.97</v>
      </c>
      <c r="J16" s="47">
        <v>69410.73</v>
      </c>
    </row>
    <row r="17" spans="2:10" ht="30" customHeight="1">
      <c r="B17" s="81"/>
      <c r="C17" s="70" t="s">
        <v>32</v>
      </c>
      <c r="D17" s="36" t="s">
        <v>12</v>
      </c>
      <c r="E17" s="47">
        <v>48511.27</v>
      </c>
      <c r="F17" s="47">
        <v>1480.24</v>
      </c>
      <c r="G17" s="47">
        <v>377.3</v>
      </c>
      <c r="H17" s="47">
        <v>0</v>
      </c>
      <c r="I17" s="47">
        <v>1601.28</v>
      </c>
      <c r="J17" s="47">
        <v>51970.09</v>
      </c>
    </row>
    <row r="18" spans="2:10" ht="30" customHeight="1">
      <c r="B18" s="81"/>
      <c r="C18" s="70" t="s">
        <v>32</v>
      </c>
      <c r="D18" s="36" t="s">
        <v>13</v>
      </c>
      <c r="E18" s="47">
        <v>154955.62</v>
      </c>
      <c r="F18" s="47">
        <v>8676.14</v>
      </c>
      <c r="G18" s="47">
        <v>1255.93</v>
      </c>
      <c r="H18" s="47">
        <v>0</v>
      </c>
      <c r="I18" s="47">
        <f>12546.42+98.9</f>
        <v>12645.32</v>
      </c>
      <c r="J18" s="47">
        <v>177533.01</v>
      </c>
    </row>
    <row r="19" spans="2:10" ht="30" customHeight="1">
      <c r="B19" s="82">
        <v>8022</v>
      </c>
      <c r="C19" s="72" t="s">
        <v>33</v>
      </c>
      <c r="D19" s="38" t="s">
        <v>11</v>
      </c>
      <c r="E19" s="48">
        <v>64843.519999999997</v>
      </c>
      <c r="F19" s="48">
        <v>2990.61</v>
      </c>
      <c r="G19" s="48">
        <v>925.35</v>
      </c>
      <c r="H19" s="48">
        <v>0</v>
      </c>
      <c r="I19" s="48">
        <v>0</v>
      </c>
      <c r="J19" s="48">
        <v>68759.48</v>
      </c>
    </row>
    <row r="20" spans="2:10" ht="30" customHeight="1">
      <c r="B20" s="82"/>
      <c r="C20" s="72" t="s">
        <v>33</v>
      </c>
      <c r="D20" s="38" t="s">
        <v>12</v>
      </c>
      <c r="E20" s="48">
        <v>22456.28</v>
      </c>
      <c r="F20" s="48">
        <v>73.180000000000007</v>
      </c>
      <c r="G20" s="48">
        <v>488.55</v>
      </c>
      <c r="H20" s="48">
        <v>0</v>
      </c>
      <c r="I20" s="48">
        <v>1675.32</v>
      </c>
      <c r="J20" s="48">
        <v>24693.34</v>
      </c>
    </row>
    <row r="21" spans="2:10" ht="30" customHeight="1">
      <c r="B21" s="82"/>
      <c r="C21" s="72" t="s">
        <v>33</v>
      </c>
      <c r="D21" s="38" t="s">
        <v>13</v>
      </c>
      <c r="E21" s="48">
        <v>78492.08</v>
      </c>
      <c r="F21" s="48">
        <v>0</v>
      </c>
      <c r="G21" s="48">
        <v>155.24</v>
      </c>
      <c r="H21" s="48">
        <v>0</v>
      </c>
      <c r="I21" s="48">
        <v>282.23</v>
      </c>
      <c r="J21" s="48">
        <v>78929.55</v>
      </c>
    </row>
    <row r="22" spans="2:10" ht="30" customHeight="1">
      <c r="B22" s="81">
        <v>8030</v>
      </c>
      <c r="C22" s="73" t="s">
        <v>34</v>
      </c>
      <c r="D22" s="36" t="s">
        <v>11</v>
      </c>
      <c r="E22" s="47">
        <v>22254.74</v>
      </c>
      <c r="F22" s="47">
        <v>0</v>
      </c>
      <c r="G22" s="47">
        <v>0</v>
      </c>
      <c r="H22" s="47">
        <v>0</v>
      </c>
      <c r="I22" s="47">
        <v>388.6</v>
      </c>
      <c r="J22" s="47">
        <v>22643.33</v>
      </c>
    </row>
    <row r="23" spans="2:10" ht="30" customHeight="1">
      <c r="B23" s="81"/>
      <c r="C23" s="73" t="s">
        <v>34</v>
      </c>
      <c r="D23" s="36" t="s">
        <v>12</v>
      </c>
      <c r="E23" s="47">
        <v>7445.59</v>
      </c>
      <c r="F23" s="47">
        <v>682.13</v>
      </c>
      <c r="G23" s="47">
        <v>0</v>
      </c>
      <c r="H23" s="47">
        <v>0</v>
      </c>
      <c r="I23" s="47">
        <v>189.5</v>
      </c>
      <c r="J23" s="47">
        <v>8317.2199999999993</v>
      </c>
    </row>
    <row r="24" spans="2:10" ht="30" customHeight="1">
      <c r="B24" s="81"/>
      <c r="C24" s="73" t="s">
        <v>34</v>
      </c>
      <c r="D24" s="36" t="s">
        <v>13</v>
      </c>
      <c r="E24" s="47">
        <v>307098.01</v>
      </c>
      <c r="F24" s="47">
        <v>0</v>
      </c>
      <c r="G24" s="47">
        <v>0</v>
      </c>
      <c r="H24" s="47">
        <v>0</v>
      </c>
      <c r="I24" s="47">
        <v>9788.23</v>
      </c>
      <c r="J24" s="47">
        <v>316886.24</v>
      </c>
    </row>
    <row r="25" spans="2:10" ht="30" customHeight="1">
      <c r="B25" s="81"/>
      <c r="C25" s="73" t="s">
        <v>34</v>
      </c>
      <c r="D25" s="36" t="s">
        <v>14</v>
      </c>
      <c r="E25" s="47">
        <v>445165.37</v>
      </c>
      <c r="F25" s="47">
        <v>3918.19</v>
      </c>
      <c r="G25" s="47">
        <v>0</v>
      </c>
      <c r="H25" s="47">
        <v>0</v>
      </c>
      <c r="I25" s="47">
        <v>20115.96</v>
      </c>
      <c r="J25" s="47">
        <v>469199.51</v>
      </c>
    </row>
    <row r="26" spans="2:10" ht="30" customHeight="1">
      <c r="B26" s="82">
        <v>8090</v>
      </c>
      <c r="C26" s="75" t="s">
        <v>35</v>
      </c>
      <c r="D26" s="38" t="s">
        <v>11</v>
      </c>
      <c r="E26" s="49">
        <v>30724.91</v>
      </c>
      <c r="F26" s="49">
        <v>0</v>
      </c>
      <c r="G26" s="49">
        <v>-231</v>
      </c>
      <c r="H26" s="49">
        <v>0</v>
      </c>
      <c r="I26" s="49">
        <v>400.09</v>
      </c>
      <c r="J26" s="49">
        <v>30894</v>
      </c>
    </row>
    <row r="27" spans="2:10" ht="30" customHeight="1" thickBot="1">
      <c r="B27" s="83"/>
      <c r="C27" s="76" t="s">
        <v>35</v>
      </c>
      <c r="D27" s="42" t="s">
        <v>12</v>
      </c>
      <c r="E27" s="50">
        <v>7442.52</v>
      </c>
      <c r="F27" s="50">
        <v>110.34</v>
      </c>
      <c r="G27" s="50">
        <v>0</v>
      </c>
      <c r="H27" s="50">
        <v>0</v>
      </c>
      <c r="I27" s="50">
        <v>1422.06</v>
      </c>
      <c r="J27" s="50">
        <v>8974.92</v>
      </c>
    </row>
  </sheetData>
  <mergeCells count="20">
    <mergeCell ref="B22:B25"/>
    <mergeCell ref="C22:C25"/>
    <mergeCell ref="B26:B27"/>
    <mergeCell ref="C26:C27"/>
    <mergeCell ref="B12:B15"/>
    <mergeCell ref="C12:C15"/>
    <mergeCell ref="B16:B18"/>
    <mergeCell ref="C16:C18"/>
    <mergeCell ref="B19:B21"/>
    <mergeCell ref="C19:C21"/>
    <mergeCell ref="B3:G3"/>
    <mergeCell ref="B8:B10"/>
    <mergeCell ref="C8:C10"/>
    <mergeCell ref="D8:D10"/>
    <mergeCell ref="E8:E10"/>
    <mergeCell ref="J8:J10"/>
    <mergeCell ref="F8:F10"/>
    <mergeCell ref="G8:G10"/>
    <mergeCell ref="H8:H10"/>
    <mergeCell ref="I8:I10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N27"/>
  <sheetViews>
    <sheetView workbookViewId="0">
      <selection activeCell="C12" sqref="C12:C15"/>
    </sheetView>
  </sheetViews>
  <sheetFormatPr baseColWidth="10" defaultColWidth="9.140625" defaultRowHeight="12.75"/>
  <cols>
    <col min="1" max="1" width="3.5703125" style="6" customWidth="1"/>
    <col min="2" max="2" width="12.42578125" style="16" customWidth="1"/>
    <col min="3" max="3" width="62.42578125" style="16" customWidth="1"/>
    <col min="4" max="4" width="15.28515625" style="6" customWidth="1"/>
    <col min="5" max="11" width="16.7109375" style="6" customWidth="1"/>
    <col min="12" max="15" width="9.140625" style="6"/>
    <col min="16" max="16" width="10" style="6" bestFit="1" customWidth="1"/>
    <col min="17" max="255" width="9.140625" style="6"/>
    <col min="256" max="256" width="3.5703125" style="6" customWidth="1"/>
    <col min="257" max="257" width="12.42578125" style="6" customWidth="1"/>
    <col min="258" max="258" width="62.42578125" style="6" customWidth="1"/>
    <col min="259" max="259" width="15.28515625" style="6" customWidth="1"/>
    <col min="260" max="260" width="16.140625" style="6" customWidth="1"/>
    <col min="261" max="261" width="14.28515625" style="6" bestFit="1" customWidth="1"/>
    <col min="262" max="262" width="13.28515625" style="6" customWidth="1"/>
    <col min="263" max="263" width="16.7109375" style="6" customWidth="1"/>
    <col min="264" max="264" width="15.140625" style="6" customWidth="1"/>
    <col min="265" max="511" width="9.140625" style="6"/>
    <col min="512" max="512" width="3.5703125" style="6" customWidth="1"/>
    <col min="513" max="513" width="12.42578125" style="6" customWidth="1"/>
    <col min="514" max="514" width="62.42578125" style="6" customWidth="1"/>
    <col min="515" max="515" width="15.28515625" style="6" customWidth="1"/>
    <col min="516" max="516" width="16.140625" style="6" customWidth="1"/>
    <col min="517" max="517" width="14.28515625" style="6" bestFit="1" customWidth="1"/>
    <col min="518" max="518" width="13.28515625" style="6" customWidth="1"/>
    <col min="519" max="519" width="16.7109375" style="6" customWidth="1"/>
    <col min="520" max="520" width="15.140625" style="6" customWidth="1"/>
    <col min="521" max="767" width="9.140625" style="6"/>
    <col min="768" max="768" width="3.5703125" style="6" customWidth="1"/>
    <col min="769" max="769" width="12.42578125" style="6" customWidth="1"/>
    <col min="770" max="770" width="62.42578125" style="6" customWidth="1"/>
    <col min="771" max="771" width="15.28515625" style="6" customWidth="1"/>
    <col min="772" max="772" width="16.140625" style="6" customWidth="1"/>
    <col min="773" max="773" width="14.28515625" style="6" bestFit="1" customWidth="1"/>
    <col min="774" max="774" width="13.28515625" style="6" customWidth="1"/>
    <col min="775" max="775" width="16.7109375" style="6" customWidth="1"/>
    <col min="776" max="776" width="15.140625" style="6" customWidth="1"/>
    <col min="777" max="1023" width="9.140625" style="6"/>
    <col min="1024" max="1024" width="3.5703125" style="6" customWidth="1"/>
    <col min="1025" max="1025" width="12.42578125" style="6" customWidth="1"/>
    <col min="1026" max="1026" width="62.42578125" style="6" customWidth="1"/>
    <col min="1027" max="1027" width="15.28515625" style="6" customWidth="1"/>
    <col min="1028" max="1028" width="16.140625" style="6" customWidth="1"/>
    <col min="1029" max="1029" width="14.28515625" style="6" bestFit="1" customWidth="1"/>
    <col min="1030" max="1030" width="13.28515625" style="6" customWidth="1"/>
    <col min="1031" max="1031" width="16.7109375" style="6" customWidth="1"/>
    <col min="1032" max="1032" width="15.140625" style="6" customWidth="1"/>
    <col min="1033" max="1279" width="9.140625" style="6"/>
    <col min="1280" max="1280" width="3.5703125" style="6" customWidth="1"/>
    <col min="1281" max="1281" width="12.42578125" style="6" customWidth="1"/>
    <col min="1282" max="1282" width="62.42578125" style="6" customWidth="1"/>
    <col min="1283" max="1283" width="15.28515625" style="6" customWidth="1"/>
    <col min="1284" max="1284" width="16.140625" style="6" customWidth="1"/>
    <col min="1285" max="1285" width="14.28515625" style="6" bestFit="1" customWidth="1"/>
    <col min="1286" max="1286" width="13.28515625" style="6" customWidth="1"/>
    <col min="1287" max="1287" width="16.7109375" style="6" customWidth="1"/>
    <col min="1288" max="1288" width="15.140625" style="6" customWidth="1"/>
    <col min="1289" max="1535" width="9.140625" style="6"/>
    <col min="1536" max="1536" width="3.5703125" style="6" customWidth="1"/>
    <col min="1537" max="1537" width="12.42578125" style="6" customWidth="1"/>
    <col min="1538" max="1538" width="62.42578125" style="6" customWidth="1"/>
    <col min="1539" max="1539" width="15.28515625" style="6" customWidth="1"/>
    <col min="1540" max="1540" width="16.140625" style="6" customWidth="1"/>
    <col min="1541" max="1541" width="14.28515625" style="6" bestFit="1" customWidth="1"/>
    <col min="1542" max="1542" width="13.28515625" style="6" customWidth="1"/>
    <col min="1543" max="1543" width="16.7109375" style="6" customWidth="1"/>
    <col min="1544" max="1544" width="15.140625" style="6" customWidth="1"/>
    <col min="1545" max="1791" width="9.140625" style="6"/>
    <col min="1792" max="1792" width="3.5703125" style="6" customWidth="1"/>
    <col min="1793" max="1793" width="12.42578125" style="6" customWidth="1"/>
    <col min="1794" max="1794" width="62.42578125" style="6" customWidth="1"/>
    <col min="1795" max="1795" width="15.28515625" style="6" customWidth="1"/>
    <col min="1796" max="1796" width="16.140625" style="6" customWidth="1"/>
    <col min="1797" max="1797" width="14.28515625" style="6" bestFit="1" customWidth="1"/>
    <col min="1798" max="1798" width="13.28515625" style="6" customWidth="1"/>
    <col min="1799" max="1799" width="16.7109375" style="6" customWidth="1"/>
    <col min="1800" max="1800" width="15.140625" style="6" customWidth="1"/>
    <col min="1801" max="2047" width="9.140625" style="6"/>
    <col min="2048" max="2048" width="3.5703125" style="6" customWidth="1"/>
    <col min="2049" max="2049" width="12.42578125" style="6" customWidth="1"/>
    <col min="2050" max="2050" width="62.42578125" style="6" customWidth="1"/>
    <col min="2051" max="2051" width="15.28515625" style="6" customWidth="1"/>
    <col min="2052" max="2052" width="16.140625" style="6" customWidth="1"/>
    <col min="2053" max="2053" width="14.28515625" style="6" bestFit="1" customWidth="1"/>
    <col min="2054" max="2054" width="13.28515625" style="6" customWidth="1"/>
    <col min="2055" max="2055" width="16.7109375" style="6" customWidth="1"/>
    <col min="2056" max="2056" width="15.140625" style="6" customWidth="1"/>
    <col min="2057" max="2303" width="9.140625" style="6"/>
    <col min="2304" max="2304" width="3.5703125" style="6" customWidth="1"/>
    <col min="2305" max="2305" width="12.42578125" style="6" customWidth="1"/>
    <col min="2306" max="2306" width="62.42578125" style="6" customWidth="1"/>
    <col min="2307" max="2307" width="15.28515625" style="6" customWidth="1"/>
    <col min="2308" max="2308" width="16.140625" style="6" customWidth="1"/>
    <col min="2309" max="2309" width="14.28515625" style="6" bestFit="1" customWidth="1"/>
    <col min="2310" max="2310" width="13.28515625" style="6" customWidth="1"/>
    <col min="2311" max="2311" width="16.7109375" style="6" customWidth="1"/>
    <col min="2312" max="2312" width="15.140625" style="6" customWidth="1"/>
    <col min="2313" max="2559" width="9.140625" style="6"/>
    <col min="2560" max="2560" width="3.5703125" style="6" customWidth="1"/>
    <col min="2561" max="2561" width="12.42578125" style="6" customWidth="1"/>
    <col min="2562" max="2562" width="62.42578125" style="6" customWidth="1"/>
    <col min="2563" max="2563" width="15.28515625" style="6" customWidth="1"/>
    <col min="2564" max="2564" width="16.140625" style="6" customWidth="1"/>
    <col min="2565" max="2565" width="14.28515625" style="6" bestFit="1" customWidth="1"/>
    <col min="2566" max="2566" width="13.28515625" style="6" customWidth="1"/>
    <col min="2567" max="2567" width="16.7109375" style="6" customWidth="1"/>
    <col min="2568" max="2568" width="15.140625" style="6" customWidth="1"/>
    <col min="2569" max="2815" width="9.140625" style="6"/>
    <col min="2816" max="2816" width="3.5703125" style="6" customWidth="1"/>
    <col min="2817" max="2817" width="12.42578125" style="6" customWidth="1"/>
    <col min="2818" max="2818" width="62.42578125" style="6" customWidth="1"/>
    <col min="2819" max="2819" width="15.28515625" style="6" customWidth="1"/>
    <col min="2820" max="2820" width="16.140625" style="6" customWidth="1"/>
    <col min="2821" max="2821" width="14.28515625" style="6" bestFit="1" customWidth="1"/>
    <col min="2822" max="2822" width="13.28515625" style="6" customWidth="1"/>
    <col min="2823" max="2823" width="16.7109375" style="6" customWidth="1"/>
    <col min="2824" max="2824" width="15.140625" style="6" customWidth="1"/>
    <col min="2825" max="3071" width="9.140625" style="6"/>
    <col min="3072" max="3072" width="3.5703125" style="6" customWidth="1"/>
    <col min="3073" max="3073" width="12.42578125" style="6" customWidth="1"/>
    <col min="3074" max="3074" width="62.42578125" style="6" customWidth="1"/>
    <col min="3075" max="3075" width="15.28515625" style="6" customWidth="1"/>
    <col min="3076" max="3076" width="16.140625" style="6" customWidth="1"/>
    <col min="3077" max="3077" width="14.28515625" style="6" bestFit="1" customWidth="1"/>
    <col min="3078" max="3078" width="13.28515625" style="6" customWidth="1"/>
    <col min="3079" max="3079" width="16.7109375" style="6" customWidth="1"/>
    <col min="3080" max="3080" width="15.140625" style="6" customWidth="1"/>
    <col min="3081" max="3327" width="9.140625" style="6"/>
    <col min="3328" max="3328" width="3.5703125" style="6" customWidth="1"/>
    <col min="3329" max="3329" width="12.42578125" style="6" customWidth="1"/>
    <col min="3330" max="3330" width="62.42578125" style="6" customWidth="1"/>
    <col min="3331" max="3331" width="15.28515625" style="6" customWidth="1"/>
    <col min="3332" max="3332" width="16.140625" style="6" customWidth="1"/>
    <col min="3333" max="3333" width="14.28515625" style="6" bestFit="1" customWidth="1"/>
    <col min="3334" max="3334" width="13.28515625" style="6" customWidth="1"/>
    <col min="3335" max="3335" width="16.7109375" style="6" customWidth="1"/>
    <col min="3336" max="3336" width="15.140625" style="6" customWidth="1"/>
    <col min="3337" max="3583" width="9.140625" style="6"/>
    <col min="3584" max="3584" width="3.5703125" style="6" customWidth="1"/>
    <col min="3585" max="3585" width="12.42578125" style="6" customWidth="1"/>
    <col min="3586" max="3586" width="62.42578125" style="6" customWidth="1"/>
    <col min="3587" max="3587" width="15.28515625" style="6" customWidth="1"/>
    <col min="3588" max="3588" width="16.140625" style="6" customWidth="1"/>
    <col min="3589" max="3589" width="14.28515625" style="6" bestFit="1" customWidth="1"/>
    <col min="3590" max="3590" width="13.28515625" style="6" customWidth="1"/>
    <col min="3591" max="3591" width="16.7109375" style="6" customWidth="1"/>
    <col min="3592" max="3592" width="15.140625" style="6" customWidth="1"/>
    <col min="3593" max="3839" width="9.140625" style="6"/>
    <col min="3840" max="3840" width="3.5703125" style="6" customWidth="1"/>
    <col min="3841" max="3841" width="12.42578125" style="6" customWidth="1"/>
    <col min="3842" max="3842" width="62.42578125" style="6" customWidth="1"/>
    <col min="3843" max="3843" width="15.28515625" style="6" customWidth="1"/>
    <col min="3844" max="3844" width="16.140625" style="6" customWidth="1"/>
    <col min="3845" max="3845" width="14.28515625" style="6" bestFit="1" customWidth="1"/>
    <col min="3846" max="3846" width="13.28515625" style="6" customWidth="1"/>
    <col min="3847" max="3847" width="16.7109375" style="6" customWidth="1"/>
    <col min="3848" max="3848" width="15.140625" style="6" customWidth="1"/>
    <col min="3849" max="4095" width="9.140625" style="6"/>
    <col min="4096" max="4096" width="3.5703125" style="6" customWidth="1"/>
    <col min="4097" max="4097" width="12.42578125" style="6" customWidth="1"/>
    <col min="4098" max="4098" width="62.42578125" style="6" customWidth="1"/>
    <col min="4099" max="4099" width="15.28515625" style="6" customWidth="1"/>
    <col min="4100" max="4100" width="16.140625" style="6" customWidth="1"/>
    <col min="4101" max="4101" width="14.28515625" style="6" bestFit="1" customWidth="1"/>
    <col min="4102" max="4102" width="13.28515625" style="6" customWidth="1"/>
    <col min="4103" max="4103" width="16.7109375" style="6" customWidth="1"/>
    <col min="4104" max="4104" width="15.140625" style="6" customWidth="1"/>
    <col min="4105" max="4351" width="9.140625" style="6"/>
    <col min="4352" max="4352" width="3.5703125" style="6" customWidth="1"/>
    <col min="4353" max="4353" width="12.42578125" style="6" customWidth="1"/>
    <col min="4354" max="4354" width="62.42578125" style="6" customWidth="1"/>
    <col min="4355" max="4355" width="15.28515625" style="6" customWidth="1"/>
    <col min="4356" max="4356" width="16.140625" style="6" customWidth="1"/>
    <col min="4357" max="4357" width="14.28515625" style="6" bestFit="1" customWidth="1"/>
    <col min="4358" max="4358" width="13.28515625" style="6" customWidth="1"/>
    <col min="4359" max="4359" width="16.7109375" style="6" customWidth="1"/>
    <col min="4360" max="4360" width="15.140625" style="6" customWidth="1"/>
    <col min="4361" max="4607" width="9.140625" style="6"/>
    <col min="4608" max="4608" width="3.5703125" style="6" customWidth="1"/>
    <col min="4609" max="4609" width="12.42578125" style="6" customWidth="1"/>
    <col min="4610" max="4610" width="62.42578125" style="6" customWidth="1"/>
    <col min="4611" max="4611" width="15.28515625" style="6" customWidth="1"/>
    <col min="4612" max="4612" width="16.140625" style="6" customWidth="1"/>
    <col min="4613" max="4613" width="14.28515625" style="6" bestFit="1" customWidth="1"/>
    <col min="4614" max="4614" width="13.28515625" style="6" customWidth="1"/>
    <col min="4615" max="4615" width="16.7109375" style="6" customWidth="1"/>
    <col min="4616" max="4616" width="15.140625" style="6" customWidth="1"/>
    <col min="4617" max="4863" width="9.140625" style="6"/>
    <col min="4864" max="4864" width="3.5703125" style="6" customWidth="1"/>
    <col min="4865" max="4865" width="12.42578125" style="6" customWidth="1"/>
    <col min="4866" max="4866" width="62.42578125" style="6" customWidth="1"/>
    <col min="4867" max="4867" width="15.28515625" style="6" customWidth="1"/>
    <col min="4868" max="4868" width="16.140625" style="6" customWidth="1"/>
    <col min="4869" max="4869" width="14.28515625" style="6" bestFit="1" customWidth="1"/>
    <col min="4870" max="4870" width="13.28515625" style="6" customWidth="1"/>
    <col min="4871" max="4871" width="16.7109375" style="6" customWidth="1"/>
    <col min="4872" max="4872" width="15.140625" style="6" customWidth="1"/>
    <col min="4873" max="5119" width="9.140625" style="6"/>
    <col min="5120" max="5120" width="3.5703125" style="6" customWidth="1"/>
    <col min="5121" max="5121" width="12.42578125" style="6" customWidth="1"/>
    <col min="5122" max="5122" width="62.42578125" style="6" customWidth="1"/>
    <col min="5123" max="5123" width="15.28515625" style="6" customWidth="1"/>
    <col min="5124" max="5124" width="16.140625" style="6" customWidth="1"/>
    <col min="5125" max="5125" width="14.28515625" style="6" bestFit="1" customWidth="1"/>
    <col min="5126" max="5126" width="13.28515625" style="6" customWidth="1"/>
    <col min="5127" max="5127" width="16.7109375" style="6" customWidth="1"/>
    <col min="5128" max="5128" width="15.140625" style="6" customWidth="1"/>
    <col min="5129" max="5375" width="9.140625" style="6"/>
    <col min="5376" max="5376" width="3.5703125" style="6" customWidth="1"/>
    <col min="5377" max="5377" width="12.42578125" style="6" customWidth="1"/>
    <col min="5378" max="5378" width="62.42578125" style="6" customWidth="1"/>
    <col min="5379" max="5379" width="15.28515625" style="6" customWidth="1"/>
    <col min="5380" max="5380" width="16.140625" style="6" customWidth="1"/>
    <col min="5381" max="5381" width="14.28515625" style="6" bestFit="1" customWidth="1"/>
    <col min="5382" max="5382" width="13.28515625" style="6" customWidth="1"/>
    <col min="5383" max="5383" width="16.7109375" style="6" customWidth="1"/>
    <col min="5384" max="5384" width="15.140625" style="6" customWidth="1"/>
    <col min="5385" max="5631" width="9.140625" style="6"/>
    <col min="5632" max="5632" width="3.5703125" style="6" customWidth="1"/>
    <col min="5633" max="5633" width="12.42578125" style="6" customWidth="1"/>
    <col min="5634" max="5634" width="62.42578125" style="6" customWidth="1"/>
    <col min="5635" max="5635" width="15.28515625" style="6" customWidth="1"/>
    <col min="5636" max="5636" width="16.140625" style="6" customWidth="1"/>
    <col min="5637" max="5637" width="14.28515625" style="6" bestFit="1" customWidth="1"/>
    <col min="5638" max="5638" width="13.28515625" style="6" customWidth="1"/>
    <col min="5639" max="5639" width="16.7109375" style="6" customWidth="1"/>
    <col min="5640" max="5640" width="15.140625" style="6" customWidth="1"/>
    <col min="5641" max="5887" width="9.140625" style="6"/>
    <col min="5888" max="5888" width="3.5703125" style="6" customWidth="1"/>
    <col min="5889" max="5889" width="12.42578125" style="6" customWidth="1"/>
    <col min="5890" max="5890" width="62.42578125" style="6" customWidth="1"/>
    <col min="5891" max="5891" width="15.28515625" style="6" customWidth="1"/>
    <col min="5892" max="5892" width="16.140625" style="6" customWidth="1"/>
    <col min="5893" max="5893" width="14.28515625" style="6" bestFit="1" customWidth="1"/>
    <col min="5894" max="5894" width="13.28515625" style="6" customWidth="1"/>
    <col min="5895" max="5895" width="16.7109375" style="6" customWidth="1"/>
    <col min="5896" max="5896" width="15.140625" style="6" customWidth="1"/>
    <col min="5897" max="6143" width="9.140625" style="6"/>
    <col min="6144" max="6144" width="3.5703125" style="6" customWidth="1"/>
    <col min="6145" max="6145" width="12.42578125" style="6" customWidth="1"/>
    <col min="6146" max="6146" width="62.42578125" style="6" customWidth="1"/>
    <col min="6147" max="6147" width="15.28515625" style="6" customWidth="1"/>
    <col min="6148" max="6148" width="16.140625" style="6" customWidth="1"/>
    <col min="6149" max="6149" width="14.28515625" style="6" bestFit="1" customWidth="1"/>
    <col min="6150" max="6150" width="13.28515625" style="6" customWidth="1"/>
    <col min="6151" max="6151" width="16.7109375" style="6" customWidth="1"/>
    <col min="6152" max="6152" width="15.140625" style="6" customWidth="1"/>
    <col min="6153" max="6399" width="9.140625" style="6"/>
    <col min="6400" max="6400" width="3.5703125" style="6" customWidth="1"/>
    <col min="6401" max="6401" width="12.42578125" style="6" customWidth="1"/>
    <col min="6402" max="6402" width="62.42578125" style="6" customWidth="1"/>
    <col min="6403" max="6403" width="15.28515625" style="6" customWidth="1"/>
    <col min="6404" max="6404" width="16.140625" style="6" customWidth="1"/>
    <col min="6405" max="6405" width="14.28515625" style="6" bestFit="1" customWidth="1"/>
    <col min="6406" max="6406" width="13.28515625" style="6" customWidth="1"/>
    <col min="6407" max="6407" width="16.7109375" style="6" customWidth="1"/>
    <col min="6408" max="6408" width="15.140625" style="6" customWidth="1"/>
    <col min="6409" max="6655" width="9.140625" style="6"/>
    <col min="6656" max="6656" width="3.5703125" style="6" customWidth="1"/>
    <col min="6657" max="6657" width="12.42578125" style="6" customWidth="1"/>
    <col min="6658" max="6658" width="62.42578125" style="6" customWidth="1"/>
    <col min="6659" max="6659" width="15.28515625" style="6" customWidth="1"/>
    <col min="6660" max="6660" width="16.140625" style="6" customWidth="1"/>
    <col min="6661" max="6661" width="14.28515625" style="6" bestFit="1" customWidth="1"/>
    <col min="6662" max="6662" width="13.28515625" style="6" customWidth="1"/>
    <col min="6663" max="6663" width="16.7109375" style="6" customWidth="1"/>
    <col min="6664" max="6664" width="15.140625" style="6" customWidth="1"/>
    <col min="6665" max="6911" width="9.140625" style="6"/>
    <col min="6912" max="6912" width="3.5703125" style="6" customWidth="1"/>
    <col min="6913" max="6913" width="12.42578125" style="6" customWidth="1"/>
    <col min="6914" max="6914" width="62.42578125" style="6" customWidth="1"/>
    <col min="6915" max="6915" width="15.28515625" style="6" customWidth="1"/>
    <col min="6916" max="6916" width="16.140625" style="6" customWidth="1"/>
    <col min="6917" max="6917" width="14.28515625" style="6" bestFit="1" customWidth="1"/>
    <col min="6918" max="6918" width="13.28515625" style="6" customWidth="1"/>
    <col min="6919" max="6919" width="16.7109375" style="6" customWidth="1"/>
    <col min="6920" max="6920" width="15.140625" style="6" customWidth="1"/>
    <col min="6921" max="7167" width="9.140625" style="6"/>
    <col min="7168" max="7168" width="3.5703125" style="6" customWidth="1"/>
    <col min="7169" max="7169" width="12.42578125" style="6" customWidth="1"/>
    <col min="7170" max="7170" width="62.42578125" style="6" customWidth="1"/>
    <col min="7171" max="7171" width="15.28515625" style="6" customWidth="1"/>
    <col min="7172" max="7172" width="16.140625" style="6" customWidth="1"/>
    <col min="7173" max="7173" width="14.28515625" style="6" bestFit="1" customWidth="1"/>
    <col min="7174" max="7174" width="13.28515625" style="6" customWidth="1"/>
    <col min="7175" max="7175" width="16.7109375" style="6" customWidth="1"/>
    <col min="7176" max="7176" width="15.140625" style="6" customWidth="1"/>
    <col min="7177" max="7423" width="9.140625" style="6"/>
    <col min="7424" max="7424" width="3.5703125" style="6" customWidth="1"/>
    <col min="7425" max="7425" width="12.42578125" style="6" customWidth="1"/>
    <col min="7426" max="7426" width="62.42578125" style="6" customWidth="1"/>
    <col min="7427" max="7427" width="15.28515625" style="6" customWidth="1"/>
    <col min="7428" max="7428" width="16.140625" style="6" customWidth="1"/>
    <col min="7429" max="7429" width="14.28515625" style="6" bestFit="1" customWidth="1"/>
    <col min="7430" max="7430" width="13.28515625" style="6" customWidth="1"/>
    <col min="7431" max="7431" width="16.7109375" style="6" customWidth="1"/>
    <col min="7432" max="7432" width="15.140625" style="6" customWidth="1"/>
    <col min="7433" max="7679" width="9.140625" style="6"/>
    <col min="7680" max="7680" width="3.5703125" style="6" customWidth="1"/>
    <col min="7681" max="7681" width="12.42578125" style="6" customWidth="1"/>
    <col min="7682" max="7682" width="62.42578125" style="6" customWidth="1"/>
    <col min="7683" max="7683" width="15.28515625" style="6" customWidth="1"/>
    <col min="7684" max="7684" width="16.140625" style="6" customWidth="1"/>
    <col min="7685" max="7685" width="14.28515625" style="6" bestFit="1" customWidth="1"/>
    <col min="7686" max="7686" width="13.28515625" style="6" customWidth="1"/>
    <col min="7687" max="7687" width="16.7109375" style="6" customWidth="1"/>
    <col min="7688" max="7688" width="15.140625" style="6" customWidth="1"/>
    <col min="7689" max="7935" width="9.140625" style="6"/>
    <col min="7936" max="7936" width="3.5703125" style="6" customWidth="1"/>
    <col min="7937" max="7937" width="12.42578125" style="6" customWidth="1"/>
    <col min="7938" max="7938" width="62.42578125" style="6" customWidth="1"/>
    <col min="7939" max="7939" width="15.28515625" style="6" customWidth="1"/>
    <col min="7940" max="7940" width="16.140625" style="6" customWidth="1"/>
    <col min="7941" max="7941" width="14.28515625" style="6" bestFit="1" customWidth="1"/>
    <col min="7942" max="7942" width="13.28515625" style="6" customWidth="1"/>
    <col min="7943" max="7943" width="16.7109375" style="6" customWidth="1"/>
    <col min="7944" max="7944" width="15.140625" style="6" customWidth="1"/>
    <col min="7945" max="8191" width="9.140625" style="6"/>
    <col min="8192" max="8192" width="3.5703125" style="6" customWidth="1"/>
    <col min="8193" max="8193" width="12.42578125" style="6" customWidth="1"/>
    <col min="8194" max="8194" width="62.42578125" style="6" customWidth="1"/>
    <col min="8195" max="8195" width="15.28515625" style="6" customWidth="1"/>
    <col min="8196" max="8196" width="16.140625" style="6" customWidth="1"/>
    <col min="8197" max="8197" width="14.28515625" style="6" bestFit="1" customWidth="1"/>
    <col min="8198" max="8198" width="13.28515625" style="6" customWidth="1"/>
    <col min="8199" max="8199" width="16.7109375" style="6" customWidth="1"/>
    <col min="8200" max="8200" width="15.140625" style="6" customWidth="1"/>
    <col min="8201" max="8447" width="9.140625" style="6"/>
    <col min="8448" max="8448" width="3.5703125" style="6" customWidth="1"/>
    <col min="8449" max="8449" width="12.42578125" style="6" customWidth="1"/>
    <col min="8450" max="8450" width="62.42578125" style="6" customWidth="1"/>
    <col min="8451" max="8451" width="15.28515625" style="6" customWidth="1"/>
    <col min="8452" max="8452" width="16.140625" style="6" customWidth="1"/>
    <col min="8453" max="8453" width="14.28515625" style="6" bestFit="1" customWidth="1"/>
    <col min="8454" max="8454" width="13.28515625" style="6" customWidth="1"/>
    <col min="8455" max="8455" width="16.7109375" style="6" customWidth="1"/>
    <col min="8456" max="8456" width="15.140625" style="6" customWidth="1"/>
    <col min="8457" max="8703" width="9.140625" style="6"/>
    <col min="8704" max="8704" width="3.5703125" style="6" customWidth="1"/>
    <col min="8705" max="8705" width="12.42578125" style="6" customWidth="1"/>
    <col min="8706" max="8706" width="62.42578125" style="6" customWidth="1"/>
    <col min="8707" max="8707" width="15.28515625" style="6" customWidth="1"/>
    <col min="8708" max="8708" width="16.140625" style="6" customWidth="1"/>
    <col min="8709" max="8709" width="14.28515625" style="6" bestFit="1" customWidth="1"/>
    <col min="8710" max="8710" width="13.28515625" style="6" customWidth="1"/>
    <col min="8711" max="8711" width="16.7109375" style="6" customWidth="1"/>
    <col min="8712" max="8712" width="15.140625" style="6" customWidth="1"/>
    <col min="8713" max="8959" width="9.140625" style="6"/>
    <col min="8960" max="8960" width="3.5703125" style="6" customWidth="1"/>
    <col min="8961" max="8961" width="12.42578125" style="6" customWidth="1"/>
    <col min="8962" max="8962" width="62.42578125" style="6" customWidth="1"/>
    <col min="8963" max="8963" width="15.28515625" style="6" customWidth="1"/>
    <col min="8964" max="8964" width="16.140625" style="6" customWidth="1"/>
    <col min="8965" max="8965" width="14.28515625" style="6" bestFit="1" customWidth="1"/>
    <col min="8966" max="8966" width="13.28515625" style="6" customWidth="1"/>
    <col min="8967" max="8967" width="16.7109375" style="6" customWidth="1"/>
    <col min="8968" max="8968" width="15.140625" style="6" customWidth="1"/>
    <col min="8969" max="9215" width="9.140625" style="6"/>
    <col min="9216" max="9216" width="3.5703125" style="6" customWidth="1"/>
    <col min="9217" max="9217" width="12.42578125" style="6" customWidth="1"/>
    <col min="9218" max="9218" width="62.42578125" style="6" customWidth="1"/>
    <col min="9219" max="9219" width="15.28515625" style="6" customWidth="1"/>
    <col min="9220" max="9220" width="16.140625" style="6" customWidth="1"/>
    <col min="9221" max="9221" width="14.28515625" style="6" bestFit="1" customWidth="1"/>
    <col min="9222" max="9222" width="13.28515625" style="6" customWidth="1"/>
    <col min="9223" max="9223" width="16.7109375" style="6" customWidth="1"/>
    <col min="9224" max="9224" width="15.140625" style="6" customWidth="1"/>
    <col min="9225" max="9471" width="9.140625" style="6"/>
    <col min="9472" max="9472" width="3.5703125" style="6" customWidth="1"/>
    <col min="9473" max="9473" width="12.42578125" style="6" customWidth="1"/>
    <col min="9474" max="9474" width="62.42578125" style="6" customWidth="1"/>
    <col min="9475" max="9475" width="15.28515625" style="6" customWidth="1"/>
    <col min="9476" max="9476" width="16.140625" style="6" customWidth="1"/>
    <col min="9477" max="9477" width="14.28515625" style="6" bestFit="1" customWidth="1"/>
    <col min="9478" max="9478" width="13.28515625" style="6" customWidth="1"/>
    <col min="9479" max="9479" width="16.7109375" style="6" customWidth="1"/>
    <col min="9480" max="9480" width="15.140625" style="6" customWidth="1"/>
    <col min="9481" max="9727" width="9.140625" style="6"/>
    <col min="9728" max="9728" width="3.5703125" style="6" customWidth="1"/>
    <col min="9729" max="9729" width="12.42578125" style="6" customWidth="1"/>
    <col min="9730" max="9730" width="62.42578125" style="6" customWidth="1"/>
    <col min="9731" max="9731" width="15.28515625" style="6" customWidth="1"/>
    <col min="9732" max="9732" width="16.140625" style="6" customWidth="1"/>
    <col min="9733" max="9733" width="14.28515625" style="6" bestFit="1" customWidth="1"/>
    <col min="9734" max="9734" width="13.28515625" style="6" customWidth="1"/>
    <col min="9735" max="9735" width="16.7109375" style="6" customWidth="1"/>
    <col min="9736" max="9736" width="15.140625" style="6" customWidth="1"/>
    <col min="9737" max="9983" width="9.140625" style="6"/>
    <col min="9984" max="9984" width="3.5703125" style="6" customWidth="1"/>
    <col min="9985" max="9985" width="12.42578125" style="6" customWidth="1"/>
    <col min="9986" max="9986" width="62.42578125" style="6" customWidth="1"/>
    <col min="9987" max="9987" width="15.28515625" style="6" customWidth="1"/>
    <col min="9988" max="9988" width="16.140625" style="6" customWidth="1"/>
    <col min="9989" max="9989" width="14.28515625" style="6" bestFit="1" customWidth="1"/>
    <col min="9990" max="9990" width="13.28515625" style="6" customWidth="1"/>
    <col min="9991" max="9991" width="16.7109375" style="6" customWidth="1"/>
    <col min="9992" max="9992" width="15.140625" style="6" customWidth="1"/>
    <col min="9993" max="10239" width="9.140625" style="6"/>
    <col min="10240" max="10240" width="3.5703125" style="6" customWidth="1"/>
    <col min="10241" max="10241" width="12.42578125" style="6" customWidth="1"/>
    <col min="10242" max="10242" width="62.42578125" style="6" customWidth="1"/>
    <col min="10243" max="10243" width="15.28515625" style="6" customWidth="1"/>
    <col min="10244" max="10244" width="16.140625" style="6" customWidth="1"/>
    <col min="10245" max="10245" width="14.28515625" style="6" bestFit="1" customWidth="1"/>
    <col min="10246" max="10246" width="13.28515625" style="6" customWidth="1"/>
    <col min="10247" max="10247" width="16.7109375" style="6" customWidth="1"/>
    <col min="10248" max="10248" width="15.140625" style="6" customWidth="1"/>
    <col min="10249" max="10495" width="9.140625" style="6"/>
    <col min="10496" max="10496" width="3.5703125" style="6" customWidth="1"/>
    <col min="10497" max="10497" width="12.42578125" style="6" customWidth="1"/>
    <col min="10498" max="10498" width="62.42578125" style="6" customWidth="1"/>
    <col min="10499" max="10499" width="15.28515625" style="6" customWidth="1"/>
    <col min="10500" max="10500" width="16.140625" style="6" customWidth="1"/>
    <col min="10501" max="10501" width="14.28515625" style="6" bestFit="1" customWidth="1"/>
    <col min="10502" max="10502" width="13.28515625" style="6" customWidth="1"/>
    <col min="10503" max="10503" width="16.7109375" style="6" customWidth="1"/>
    <col min="10504" max="10504" width="15.140625" style="6" customWidth="1"/>
    <col min="10505" max="10751" width="9.140625" style="6"/>
    <col min="10752" max="10752" width="3.5703125" style="6" customWidth="1"/>
    <col min="10753" max="10753" width="12.42578125" style="6" customWidth="1"/>
    <col min="10754" max="10754" width="62.42578125" style="6" customWidth="1"/>
    <col min="10755" max="10755" width="15.28515625" style="6" customWidth="1"/>
    <col min="10756" max="10756" width="16.140625" style="6" customWidth="1"/>
    <col min="10757" max="10757" width="14.28515625" style="6" bestFit="1" customWidth="1"/>
    <col min="10758" max="10758" width="13.28515625" style="6" customWidth="1"/>
    <col min="10759" max="10759" width="16.7109375" style="6" customWidth="1"/>
    <col min="10760" max="10760" width="15.140625" style="6" customWidth="1"/>
    <col min="10761" max="11007" width="9.140625" style="6"/>
    <col min="11008" max="11008" width="3.5703125" style="6" customWidth="1"/>
    <col min="11009" max="11009" width="12.42578125" style="6" customWidth="1"/>
    <col min="11010" max="11010" width="62.42578125" style="6" customWidth="1"/>
    <col min="11011" max="11011" width="15.28515625" style="6" customWidth="1"/>
    <col min="11012" max="11012" width="16.140625" style="6" customWidth="1"/>
    <col min="11013" max="11013" width="14.28515625" style="6" bestFit="1" customWidth="1"/>
    <col min="11014" max="11014" width="13.28515625" style="6" customWidth="1"/>
    <col min="11015" max="11015" width="16.7109375" style="6" customWidth="1"/>
    <col min="11016" max="11016" width="15.140625" style="6" customWidth="1"/>
    <col min="11017" max="11263" width="9.140625" style="6"/>
    <col min="11264" max="11264" width="3.5703125" style="6" customWidth="1"/>
    <col min="11265" max="11265" width="12.42578125" style="6" customWidth="1"/>
    <col min="11266" max="11266" width="62.42578125" style="6" customWidth="1"/>
    <col min="11267" max="11267" width="15.28515625" style="6" customWidth="1"/>
    <col min="11268" max="11268" width="16.140625" style="6" customWidth="1"/>
    <col min="11269" max="11269" width="14.28515625" style="6" bestFit="1" customWidth="1"/>
    <col min="11270" max="11270" width="13.28515625" style="6" customWidth="1"/>
    <col min="11271" max="11271" width="16.7109375" style="6" customWidth="1"/>
    <col min="11272" max="11272" width="15.140625" style="6" customWidth="1"/>
    <col min="11273" max="11519" width="9.140625" style="6"/>
    <col min="11520" max="11520" width="3.5703125" style="6" customWidth="1"/>
    <col min="11521" max="11521" width="12.42578125" style="6" customWidth="1"/>
    <col min="11522" max="11522" width="62.42578125" style="6" customWidth="1"/>
    <col min="11523" max="11523" width="15.28515625" style="6" customWidth="1"/>
    <col min="11524" max="11524" width="16.140625" style="6" customWidth="1"/>
    <col min="11525" max="11525" width="14.28515625" style="6" bestFit="1" customWidth="1"/>
    <col min="11526" max="11526" width="13.28515625" style="6" customWidth="1"/>
    <col min="11527" max="11527" width="16.7109375" style="6" customWidth="1"/>
    <col min="11528" max="11528" width="15.140625" style="6" customWidth="1"/>
    <col min="11529" max="11775" width="9.140625" style="6"/>
    <col min="11776" max="11776" width="3.5703125" style="6" customWidth="1"/>
    <col min="11777" max="11777" width="12.42578125" style="6" customWidth="1"/>
    <col min="11778" max="11778" width="62.42578125" style="6" customWidth="1"/>
    <col min="11779" max="11779" width="15.28515625" style="6" customWidth="1"/>
    <col min="11780" max="11780" width="16.140625" style="6" customWidth="1"/>
    <col min="11781" max="11781" width="14.28515625" style="6" bestFit="1" customWidth="1"/>
    <col min="11782" max="11782" width="13.28515625" style="6" customWidth="1"/>
    <col min="11783" max="11783" width="16.7109375" style="6" customWidth="1"/>
    <col min="11784" max="11784" width="15.140625" style="6" customWidth="1"/>
    <col min="11785" max="12031" width="9.140625" style="6"/>
    <col min="12032" max="12032" width="3.5703125" style="6" customWidth="1"/>
    <col min="12033" max="12033" width="12.42578125" style="6" customWidth="1"/>
    <col min="12034" max="12034" width="62.42578125" style="6" customWidth="1"/>
    <col min="12035" max="12035" width="15.28515625" style="6" customWidth="1"/>
    <col min="12036" max="12036" width="16.140625" style="6" customWidth="1"/>
    <col min="12037" max="12037" width="14.28515625" style="6" bestFit="1" customWidth="1"/>
    <col min="12038" max="12038" width="13.28515625" style="6" customWidth="1"/>
    <col min="12039" max="12039" width="16.7109375" style="6" customWidth="1"/>
    <col min="12040" max="12040" width="15.140625" style="6" customWidth="1"/>
    <col min="12041" max="12287" width="9.140625" style="6"/>
    <col min="12288" max="12288" width="3.5703125" style="6" customWidth="1"/>
    <col min="12289" max="12289" width="12.42578125" style="6" customWidth="1"/>
    <col min="12290" max="12290" width="62.42578125" style="6" customWidth="1"/>
    <col min="12291" max="12291" width="15.28515625" style="6" customWidth="1"/>
    <col min="12292" max="12292" width="16.140625" style="6" customWidth="1"/>
    <col min="12293" max="12293" width="14.28515625" style="6" bestFit="1" customWidth="1"/>
    <col min="12294" max="12294" width="13.28515625" style="6" customWidth="1"/>
    <col min="12295" max="12295" width="16.7109375" style="6" customWidth="1"/>
    <col min="12296" max="12296" width="15.140625" style="6" customWidth="1"/>
    <col min="12297" max="12543" width="9.140625" style="6"/>
    <col min="12544" max="12544" width="3.5703125" style="6" customWidth="1"/>
    <col min="12545" max="12545" width="12.42578125" style="6" customWidth="1"/>
    <col min="12546" max="12546" width="62.42578125" style="6" customWidth="1"/>
    <col min="12547" max="12547" width="15.28515625" style="6" customWidth="1"/>
    <col min="12548" max="12548" width="16.140625" style="6" customWidth="1"/>
    <col min="12549" max="12549" width="14.28515625" style="6" bestFit="1" customWidth="1"/>
    <col min="12550" max="12550" width="13.28515625" style="6" customWidth="1"/>
    <col min="12551" max="12551" width="16.7109375" style="6" customWidth="1"/>
    <col min="12552" max="12552" width="15.140625" style="6" customWidth="1"/>
    <col min="12553" max="12799" width="9.140625" style="6"/>
    <col min="12800" max="12800" width="3.5703125" style="6" customWidth="1"/>
    <col min="12801" max="12801" width="12.42578125" style="6" customWidth="1"/>
    <col min="12802" max="12802" width="62.42578125" style="6" customWidth="1"/>
    <col min="12803" max="12803" width="15.28515625" style="6" customWidth="1"/>
    <col min="12804" max="12804" width="16.140625" style="6" customWidth="1"/>
    <col min="12805" max="12805" width="14.28515625" style="6" bestFit="1" customWidth="1"/>
    <col min="12806" max="12806" width="13.28515625" style="6" customWidth="1"/>
    <col min="12807" max="12807" width="16.7109375" style="6" customWidth="1"/>
    <col min="12808" max="12808" width="15.140625" style="6" customWidth="1"/>
    <col min="12809" max="13055" width="9.140625" style="6"/>
    <col min="13056" max="13056" width="3.5703125" style="6" customWidth="1"/>
    <col min="13057" max="13057" width="12.42578125" style="6" customWidth="1"/>
    <col min="13058" max="13058" width="62.42578125" style="6" customWidth="1"/>
    <col min="13059" max="13059" width="15.28515625" style="6" customWidth="1"/>
    <col min="13060" max="13060" width="16.140625" style="6" customWidth="1"/>
    <col min="13061" max="13061" width="14.28515625" style="6" bestFit="1" customWidth="1"/>
    <col min="13062" max="13062" width="13.28515625" style="6" customWidth="1"/>
    <col min="13063" max="13063" width="16.7109375" style="6" customWidth="1"/>
    <col min="13064" max="13064" width="15.140625" style="6" customWidth="1"/>
    <col min="13065" max="13311" width="9.140625" style="6"/>
    <col min="13312" max="13312" width="3.5703125" style="6" customWidth="1"/>
    <col min="13313" max="13313" width="12.42578125" style="6" customWidth="1"/>
    <col min="13314" max="13314" width="62.42578125" style="6" customWidth="1"/>
    <col min="13315" max="13315" width="15.28515625" style="6" customWidth="1"/>
    <col min="13316" max="13316" width="16.140625" style="6" customWidth="1"/>
    <col min="13317" max="13317" width="14.28515625" style="6" bestFit="1" customWidth="1"/>
    <col min="13318" max="13318" width="13.28515625" style="6" customWidth="1"/>
    <col min="13319" max="13319" width="16.7109375" style="6" customWidth="1"/>
    <col min="13320" max="13320" width="15.140625" style="6" customWidth="1"/>
    <col min="13321" max="13567" width="9.140625" style="6"/>
    <col min="13568" max="13568" width="3.5703125" style="6" customWidth="1"/>
    <col min="13569" max="13569" width="12.42578125" style="6" customWidth="1"/>
    <col min="13570" max="13570" width="62.42578125" style="6" customWidth="1"/>
    <col min="13571" max="13571" width="15.28515625" style="6" customWidth="1"/>
    <col min="13572" max="13572" width="16.140625" style="6" customWidth="1"/>
    <col min="13573" max="13573" width="14.28515625" style="6" bestFit="1" customWidth="1"/>
    <col min="13574" max="13574" width="13.28515625" style="6" customWidth="1"/>
    <col min="13575" max="13575" width="16.7109375" style="6" customWidth="1"/>
    <col min="13576" max="13576" width="15.140625" style="6" customWidth="1"/>
    <col min="13577" max="13823" width="9.140625" style="6"/>
    <col min="13824" max="13824" width="3.5703125" style="6" customWidth="1"/>
    <col min="13825" max="13825" width="12.42578125" style="6" customWidth="1"/>
    <col min="13826" max="13826" width="62.42578125" style="6" customWidth="1"/>
    <col min="13827" max="13827" width="15.28515625" style="6" customWidth="1"/>
    <col min="13828" max="13828" width="16.140625" style="6" customWidth="1"/>
    <col min="13829" max="13829" width="14.28515625" style="6" bestFit="1" customWidth="1"/>
    <col min="13830" max="13830" width="13.28515625" style="6" customWidth="1"/>
    <col min="13831" max="13831" width="16.7109375" style="6" customWidth="1"/>
    <col min="13832" max="13832" width="15.140625" style="6" customWidth="1"/>
    <col min="13833" max="14079" width="9.140625" style="6"/>
    <col min="14080" max="14080" width="3.5703125" style="6" customWidth="1"/>
    <col min="14081" max="14081" width="12.42578125" style="6" customWidth="1"/>
    <col min="14082" max="14082" width="62.42578125" style="6" customWidth="1"/>
    <col min="14083" max="14083" width="15.28515625" style="6" customWidth="1"/>
    <col min="14084" max="14084" width="16.140625" style="6" customWidth="1"/>
    <col min="14085" max="14085" width="14.28515625" style="6" bestFit="1" customWidth="1"/>
    <col min="14086" max="14086" width="13.28515625" style="6" customWidth="1"/>
    <col min="14087" max="14087" width="16.7109375" style="6" customWidth="1"/>
    <col min="14088" max="14088" width="15.140625" style="6" customWidth="1"/>
    <col min="14089" max="14335" width="9.140625" style="6"/>
    <col min="14336" max="14336" width="3.5703125" style="6" customWidth="1"/>
    <col min="14337" max="14337" width="12.42578125" style="6" customWidth="1"/>
    <col min="14338" max="14338" width="62.42578125" style="6" customWidth="1"/>
    <col min="14339" max="14339" width="15.28515625" style="6" customWidth="1"/>
    <col min="14340" max="14340" width="16.140625" style="6" customWidth="1"/>
    <col min="14341" max="14341" width="14.28515625" style="6" bestFit="1" customWidth="1"/>
    <col min="14342" max="14342" width="13.28515625" style="6" customWidth="1"/>
    <col min="14343" max="14343" width="16.7109375" style="6" customWidth="1"/>
    <col min="14344" max="14344" width="15.140625" style="6" customWidth="1"/>
    <col min="14345" max="14591" width="9.140625" style="6"/>
    <col min="14592" max="14592" width="3.5703125" style="6" customWidth="1"/>
    <col min="14593" max="14593" width="12.42578125" style="6" customWidth="1"/>
    <col min="14594" max="14594" width="62.42578125" style="6" customWidth="1"/>
    <col min="14595" max="14595" width="15.28515625" style="6" customWidth="1"/>
    <col min="14596" max="14596" width="16.140625" style="6" customWidth="1"/>
    <col min="14597" max="14597" width="14.28515625" style="6" bestFit="1" customWidth="1"/>
    <col min="14598" max="14598" width="13.28515625" style="6" customWidth="1"/>
    <col min="14599" max="14599" width="16.7109375" style="6" customWidth="1"/>
    <col min="14600" max="14600" width="15.140625" style="6" customWidth="1"/>
    <col min="14601" max="14847" width="9.140625" style="6"/>
    <col min="14848" max="14848" width="3.5703125" style="6" customWidth="1"/>
    <col min="14849" max="14849" width="12.42578125" style="6" customWidth="1"/>
    <col min="14850" max="14850" width="62.42578125" style="6" customWidth="1"/>
    <col min="14851" max="14851" width="15.28515625" style="6" customWidth="1"/>
    <col min="14852" max="14852" width="16.140625" style="6" customWidth="1"/>
    <col min="14853" max="14853" width="14.28515625" style="6" bestFit="1" customWidth="1"/>
    <col min="14854" max="14854" width="13.28515625" style="6" customWidth="1"/>
    <col min="14855" max="14855" width="16.7109375" style="6" customWidth="1"/>
    <col min="14856" max="14856" width="15.140625" style="6" customWidth="1"/>
    <col min="14857" max="15103" width="9.140625" style="6"/>
    <col min="15104" max="15104" width="3.5703125" style="6" customWidth="1"/>
    <col min="15105" max="15105" width="12.42578125" style="6" customWidth="1"/>
    <col min="15106" max="15106" width="62.42578125" style="6" customWidth="1"/>
    <col min="15107" max="15107" width="15.28515625" style="6" customWidth="1"/>
    <col min="15108" max="15108" width="16.140625" style="6" customWidth="1"/>
    <col min="15109" max="15109" width="14.28515625" style="6" bestFit="1" customWidth="1"/>
    <col min="15110" max="15110" width="13.28515625" style="6" customWidth="1"/>
    <col min="15111" max="15111" width="16.7109375" style="6" customWidth="1"/>
    <col min="15112" max="15112" width="15.140625" style="6" customWidth="1"/>
    <col min="15113" max="15359" width="9.140625" style="6"/>
    <col min="15360" max="15360" width="3.5703125" style="6" customWidth="1"/>
    <col min="15361" max="15361" width="12.42578125" style="6" customWidth="1"/>
    <col min="15362" max="15362" width="62.42578125" style="6" customWidth="1"/>
    <col min="15363" max="15363" width="15.28515625" style="6" customWidth="1"/>
    <col min="15364" max="15364" width="16.140625" style="6" customWidth="1"/>
    <col min="15365" max="15365" width="14.28515625" style="6" bestFit="1" customWidth="1"/>
    <col min="15366" max="15366" width="13.28515625" style="6" customWidth="1"/>
    <col min="15367" max="15367" width="16.7109375" style="6" customWidth="1"/>
    <col min="15368" max="15368" width="15.140625" style="6" customWidth="1"/>
    <col min="15369" max="15615" width="9.140625" style="6"/>
    <col min="15616" max="15616" width="3.5703125" style="6" customWidth="1"/>
    <col min="15617" max="15617" width="12.42578125" style="6" customWidth="1"/>
    <col min="15618" max="15618" width="62.42578125" style="6" customWidth="1"/>
    <col min="15619" max="15619" width="15.28515625" style="6" customWidth="1"/>
    <col min="15620" max="15620" width="16.140625" style="6" customWidth="1"/>
    <col min="15621" max="15621" width="14.28515625" style="6" bestFit="1" customWidth="1"/>
    <col min="15622" max="15622" width="13.28515625" style="6" customWidth="1"/>
    <col min="15623" max="15623" width="16.7109375" style="6" customWidth="1"/>
    <col min="15624" max="15624" width="15.140625" style="6" customWidth="1"/>
    <col min="15625" max="15871" width="9.140625" style="6"/>
    <col min="15872" max="15872" width="3.5703125" style="6" customWidth="1"/>
    <col min="15873" max="15873" width="12.42578125" style="6" customWidth="1"/>
    <col min="15874" max="15874" width="62.42578125" style="6" customWidth="1"/>
    <col min="15875" max="15875" width="15.28515625" style="6" customWidth="1"/>
    <col min="15876" max="15876" width="16.140625" style="6" customWidth="1"/>
    <col min="15877" max="15877" width="14.28515625" style="6" bestFit="1" customWidth="1"/>
    <col min="15878" max="15878" width="13.28515625" style="6" customWidth="1"/>
    <col min="15879" max="15879" width="16.7109375" style="6" customWidth="1"/>
    <col min="15880" max="15880" width="15.140625" style="6" customWidth="1"/>
    <col min="15881" max="16127" width="9.140625" style="6"/>
    <col min="16128" max="16128" width="3.5703125" style="6" customWidth="1"/>
    <col min="16129" max="16129" width="12.42578125" style="6" customWidth="1"/>
    <col min="16130" max="16130" width="62.42578125" style="6" customWidth="1"/>
    <col min="16131" max="16131" width="15.28515625" style="6" customWidth="1"/>
    <col min="16132" max="16132" width="16.140625" style="6" customWidth="1"/>
    <col min="16133" max="16133" width="14.28515625" style="6" bestFit="1" customWidth="1"/>
    <col min="16134" max="16134" width="13.28515625" style="6" customWidth="1"/>
    <col min="16135" max="16135" width="16.7109375" style="6" customWidth="1"/>
    <col min="16136" max="16136" width="15.140625" style="6" customWidth="1"/>
    <col min="16137" max="16384" width="9.140625" style="6"/>
  </cols>
  <sheetData>
    <row r="1" spans="2:14" ht="73.5" customHeight="1"/>
    <row r="3" spans="2:14" ht="15">
      <c r="B3" s="60" t="s">
        <v>30</v>
      </c>
      <c r="C3" s="60"/>
      <c r="D3" s="60"/>
      <c r="E3" s="60"/>
      <c r="F3" s="60"/>
      <c r="G3" s="60"/>
    </row>
    <row r="4" spans="2:14">
      <c r="B4" s="17"/>
      <c r="C4" s="17"/>
      <c r="D4" s="17"/>
      <c r="E4" s="17"/>
      <c r="F4" s="17"/>
      <c r="G4" s="17"/>
    </row>
    <row r="5" spans="2:14" ht="14.25" customHeight="1">
      <c r="B5" s="4" t="s">
        <v>21</v>
      </c>
      <c r="C5" s="4"/>
      <c r="D5" s="18"/>
      <c r="E5" s="18"/>
      <c r="F5" s="18"/>
      <c r="G5" s="18"/>
    </row>
    <row r="6" spans="2:14" ht="14.25">
      <c r="B6" s="5" t="s">
        <v>23</v>
      </c>
      <c r="C6" s="4"/>
      <c r="D6" s="18"/>
      <c r="E6" s="18"/>
      <c r="F6" s="18"/>
      <c r="G6" s="18"/>
    </row>
    <row r="7" spans="2:14" ht="14.25" customHeight="1" thickBot="1">
      <c r="B7" s="23" t="s">
        <v>9</v>
      </c>
      <c r="C7" s="4"/>
      <c r="D7" s="18"/>
      <c r="E7" s="18"/>
      <c r="F7" s="18"/>
      <c r="G7" s="18"/>
    </row>
    <row r="8" spans="2:14" ht="20.100000000000001" customHeight="1">
      <c r="B8" s="85" t="s">
        <v>3</v>
      </c>
      <c r="C8" s="85" t="s">
        <v>4</v>
      </c>
      <c r="D8" s="88" t="s">
        <v>5</v>
      </c>
      <c r="E8" s="88" t="s">
        <v>54</v>
      </c>
      <c r="F8" s="88" t="s">
        <v>55</v>
      </c>
      <c r="G8" s="88" t="s">
        <v>56</v>
      </c>
      <c r="H8" s="88" t="s">
        <v>57</v>
      </c>
      <c r="I8" s="88" t="s">
        <v>58</v>
      </c>
      <c r="J8" s="88" t="s">
        <v>59</v>
      </c>
      <c r="K8" s="88" t="s">
        <v>60</v>
      </c>
    </row>
    <row r="9" spans="2:14" ht="20.100000000000001" customHeight="1">
      <c r="B9" s="86"/>
      <c r="C9" s="86"/>
      <c r="D9" s="89"/>
      <c r="E9" s="89"/>
      <c r="F9" s="89"/>
      <c r="G9" s="89"/>
      <c r="H9" s="89"/>
      <c r="I9" s="89"/>
      <c r="J9" s="89"/>
      <c r="K9" s="89"/>
    </row>
    <row r="10" spans="2:14" ht="20.100000000000001" customHeight="1" thickBot="1">
      <c r="B10" s="87"/>
      <c r="C10" s="87"/>
      <c r="D10" s="90"/>
      <c r="E10" s="90"/>
      <c r="F10" s="90"/>
      <c r="G10" s="90"/>
      <c r="H10" s="90"/>
      <c r="I10" s="90"/>
      <c r="J10" s="90"/>
      <c r="K10" s="90"/>
    </row>
    <row r="11" spans="2:14" s="15" customFormat="1" ht="30" customHeight="1">
      <c r="B11" s="21" t="s">
        <v>10</v>
      </c>
      <c r="E11" s="21">
        <f>SUM(E12:E27)</f>
        <v>76766.080396000005</v>
      </c>
      <c r="F11" s="21">
        <f t="shared" ref="F11:K11" si="0">SUM(F12:F27)</f>
        <v>23522.440489000001</v>
      </c>
      <c r="G11" s="21">
        <f t="shared" si="0"/>
        <v>83292.14813999999</v>
      </c>
      <c r="H11" s="21">
        <f t="shared" si="0"/>
        <v>25411.987884000006</v>
      </c>
      <c r="I11" s="21">
        <f t="shared" si="0"/>
        <v>59266.83864799999</v>
      </c>
      <c r="J11" s="21">
        <f t="shared" si="0"/>
        <v>374412.60647400009</v>
      </c>
      <c r="K11" s="21">
        <f t="shared" si="0"/>
        <v>642672.10202899994</v>
      </c>
    </row>
    <row r="12" spans="2:14" ht="30" customHeight="1">
      <c r="B12" s="84">
        <v>8010</v>
      </c>
      <c r="C12" s="78" t="s">
        <v>31</v>
      </c>
      <c r="D12" s="35" t="s">
        <v>11</v>
      </c>
      <c r="E12" s="33">
        <v>5858.1538229999996</v>
      </c>
      <c r="F12" s="33">
        <v>1712.4361759999999</v>
      </c>
      <c r="G12" s="33">
        <v>2974.2885289999999</v>
      </c>
      <c r="H12" s="33">
        <v>717.02264700000001</v>
      </c>
      <c r="I12" s="33">
        <v>1482.4894119999999</v>
      </c>
      <c r="J12" s="33">
        <v>23877.814117000005</v>
      </c>
      <c r="K12" s="33">
        <v>36622.204704000003</v>
      </c>
      <c r="L12" s="11"/>
      <c r="M12" s="11"/>
      <c r="N12" s="11"/>
    </row>
    <row r="13" spans="2:14" ht="30" customHeight="1">
      <c r="B13" s="84">
        <v>8010</v>
      </c>
      <c r="C13" s="78" t="s">
        <v>31</v>
      </c>
      <c r="D13" s="35" t="s">
        <v>12</v>
      </c>
      <c r="E13" s="33">
        <v>4306.191116</v>
      </c>
      <c r="F13" s="33">
        <v>1302.3711129999999</v>
      </c>
      <c r="G13" s="33">
        <v>1582.493334</v>
      </c>
      <c r="H13" s="33">
        <v>165.03888900000001</v>
      </c>
      <c r="I13" s="33">
        <v>1112.691112</v>
      </c>
      <c r="J13" s="33">
        <v>25251.145578</v>
      </c>
      <c r="K13" s="33">
        <v>33719.931141000001</v>
      </c>
      <c r="L13" s="11"/>
      <c r="M13" s="11"/>
      <c r="N13" s="11"/>
    </row>
    <row r="14" spans="2:14" ht="30" customHeight="1">
      <c r="B14" s="84">
        <v>8010</v>
      </c>
      <c r="C14" s="78" t="s">
        <v>31</v>
      </c>
      <c r="D14" s="35" t="s">
        <v>13</v>
      </c>
      <c r="E14" s="33">
        <v>9894.2031999999999</v>
      </c>
      <c r="F14" s="33">
        <v>2806.6603</v>
      </c>
      <c r="G14" s="33">
        <v>1929.08</v>
      </c>
      <c r="H14" s="33">
        <v>816.17686700000002</v>
      </c>
      <c r="I14" s="33">
        <v>10483.230357</v>
      </c>
      <c r="J14" s="33">
        <v>84389.323917000002</v>
      </c>
      <c r="K14" s="33">
        <v>110318.67464</v>
      </c>
      <c r="L14" s="11"/>
      <c r="M14" s="11"/>
      <c r="N14" s="11"/>
    </row>
    <row r="15" spans="2:14" ht="30" customHeight="1">
      <c r="B15" s="84">
        <v>8010</v>
      </c>
      <c r="C15" s="78" t="s">
        <v>31</v>
      </c>
      <c r="D15" s="35" t="s">
        <v>14</v>
      </c>
      <c r="E15" s="33">
        <v>2667.42</v>
      </c>
      <c r="F15" s="33">
        <v>428.35</v>
      </c>
      <c r="G15" s="33">
        <v>0</v>
      </c>
      <c r="H15" s="33">
        <v>73.569999999999993</v>
      </c>
      <c r="I15" s="33">
        <v>1282.6099999999999</v>
      </c>
      <c r="J15" s="33">
        <v>22276.170000000002</v>
      </c>
      <c r="K15" s="33">
        <v>26728.12</v>
      </c>
      <c r="L15" s="11"/>
      <c r="M15" s="11"/>
      <c r="N15" s="11"/>
    </row>
    <row r="16" spans="2:14" ht="30" customHeight="1">
      <c r="B16" s="81">
        <v>8021</v>
      </c>
      <c r="C16" s="70" t="s">
        <v>32</v>
      </c>
      <c r="D16" s="36" t="s">
        <v>11</v>
      </c>
      <c r="E16" s="31">
        <v>1248.5666670000001</v>
      </c>
      <c r="F16" s="31">
        <v>554.873333</v>
      </c>
      <c r="G16" s="31">
        <v>1601.0744440000001</v>
      </c>
      <c r="H16" s="31">
        <v>119.066667</v>
      </c>
      <c r="I16" s="31">
        <v>358.87888900000002</v>
      </c>
      <c r="J16" s="31">
        <v>7727.7422230000011</v>
      </c>
      <c r="K16" s="31">
        <v>11610.202222</v>
      </c>
      <c r="L16" s="11"/>
      <c r="M16" s="11"/>
      <c r="N16" s="11"/>
    </row>
    <row r="17" spans="2:14" ht="30" customHeight="1">
      <c r="B17" s="81">
        <v>8021</v>
      </c>
      <c r="C17" s="70" t="s">
        <v>32</v>
      </c>
      <c r="D17" s="36" t="s">
        <v>12</v>
      </c>
      <c r="E17" s="31">
        <v>2147.04</v>
      </c>
      <c r="F17" s="31">
        <v>746.35</v>
      </c>
      <c r="G17" s="31">
        <v>1234.0899999999999</v>
      </c>
      <c r="H17" s="31">
        <v>75.88</v>
      </c>
      <c r="I17" s="31">
        <v>350.14</v>
      </c>
      <c r="J17" s="31">
        <v>6931.59</v>
      </c>
      <c r="K17" s="31">
        <v>11485.09</v>
      </c>
      <c r="L17" s="11"/>
      <c r="M17" s="11"/>
      <c r="N17" s="11"/>
    </row>
    <row r="18" spans="2:14" ht="30" customHeight="1">
      <c r="B18" s="81">
        <v>8021</v>
      </c>
      <c r="C18" s="70" t="s">
        <v>32</v>
      </c>
      <c r="D18" s="36" t="s">
        <v>13</v>
      </c>
      <c r="E18" s="31">
        <v>7568.0843999999997</v>
      </c>
      <c r="F18" s="31">
        <v>2004.1302000000001</v>
      </c>
      <c r="G18" s="31">
        <v>1546.0376000000001</v>
      </c>
      <c r="H18" s="31">
        <v>367.72</v>
      </c>
      <c r="I18" s="31">
        <v>2569.8835880000001</v>
      </c>
      <c r="J18" s="31">
        <v>37007.666412999999</v>
      </c>
      <c r="K18" s="31">
        <v>51063.522201</v>
      </c>
      <c r="L18" s="11"/>
      <c r="M18" s="11"/>
      <c r="N18" s="11"/>
    </row>
    <row r="19" spans="2:14" ht="30" customHeight="1">
      <c r="B19" s="82">
        <v>8022</v>
      </c>
      <c r="C19" s="72" t="s">
        <v>33</v>
      </c>
      <c r="D19" s="38" t="s">
        <v>11</v>
      </c>
      <c r="E19" s="33">
        <v>6411.9</v>
      </c>
      <c r="F19" s="33">
        <v>963.12800000000004</v>
      </c>
      <c r="G19" s="33">
        <v>8022.9440000000004</v>
      </c>
      <c r="H19" s="33">
        <v>1307.26</v>
      </c>
      <c r="I19" s="33">
        <v>87.66</v>
      </c>
      <c r="J19" s="33">
        <v>7479.6280000000006</v>
      </c>
      <c r="K19" s="33">
        <v>24272.52</v>
      </c>
      <c r="L19" s="11"/>
      <c r="M19" s="11"/>
      <c r="N19" s="11"/>
    </row>
    <row r="20" spans="2:14" ht="30" customHeight="1">
      <c r="B20" s="82">
        <v>8022</v>
      </c>
      <c r="C20" s="72" t="s">
        <v>33</v>
      </c>
      <c r="D20" s="38" t="s">
        <v>12</v>
      </c>
      <c r="E20" s="33">
        <v>1556.1785</v>
      </c>
      <c r="F20" s="33">
        <v>476.49290000000002</v>
      </c>
      <c r="G20" s="33">
        <v>2046.0056</v>
      </c>
      <c r="H20" s="33">
        <v>761.39620000000002</v>
      </c>
      <c r="I20" s="33">
        <v>5977.5998</v>
      </c>
      <c r="J20" s="33">
        <v>3022.3452600000001</v>
      </c>
      <c r="K20" s="33">
        <v>13840.018260000001</v>
      </c>
      <c r="L20" s="11"/>
      <c r="M20" s="11"/>
      <c r="N20" s="11"/>
    </row>
    <row r="21" spans="2:14" ht="30" customHeight="1">
      <c r="B21" s="82">
        <v>8022</v>
      </c>
      <c r="C21" s="72" t="s">
        <v>33</v>
      </c>
      <c r="D21" s="38" t="s">
        <v>13</v>
      </c>
      <c r="E21" s="33">
        <v>2479.6358</v>
      </c>
      <c r="F21" s="33">
        <v>1116.3402000000001</v>
      </c>
      <c r="G21" s="33">
        <v>10150.9602</v>
      </c>
      <c r="H21" s="33">
        <v>1291.6559999999999</v>
      </c>
      <c r="I21" s="33">
        <v>727.09559999999999</v>
      </c>
      <c r="J21" s="33">
        <v>12262.287400000001</v>
      </c>
      <c r="K21" s="33">
        <v>28027.975200000001</v>
      </c>
      <c r="L21" s="11"/>
      <c r="M21" s="11"/>
      <c r="N21" s="11"/>
    </row>
    <row r="22" spans="2:14" ht="30" customHeight="1">
      <c r="B22" s="81">
        <v>8030</v>
      </c>
      <c r="C22" s="73" t="s">
        <v>34</v>
      </c>
      <c r="D22" s="36" t="s">
        <v>11</v>
      </c>
      <c r="E22" s="31">
        <v>575.54666699999996</v>
      </c>
      <c r="F22" s="31">
        <v>402.86666700000001</v>
      </c>
      <c r="G22" s="31">
        <v>1046.123333</v>
      </c>
      <c r="H22" s="31">
        <v>721.81666700000005</v>
      </c>
      <c r="I22" s="31">
        <v>3242.59</v>
      </c>
      <c r="J22" s="31">
        <v>5599.1233329999995</v>
      </c>
      <c r="K22" s="31">
        <v>11588.066666999999</v>
      </c>
      <c r="L22" s="11"/>
      <c r="M22" s="11"/>
      <c r="N22" s="11"/>
    </row>
    <row r="23" spans="2:14" ht="30" customHeight="1">
      <c r="B23" s="81">
        <v>8030</v>
      </c>
      <c r="C23" s="73" t="s">
        <v>34</v>
      </c>
      <c r="D23" s="36" t="s">
        <v>12</v>
      </c>
      <c r="E23" s="31">
        <v>173.73</v>
      </c>
      <c r="F23" s="31">
        <v>167.88</v>
      </c>
      <c r="G23" s="31">
        <v>1111.98</v>
      </c>
      <c r="H23" s="31">
        <v>264.94</v>
      </c>
      <c r="I23" s="31">
        <v>586.89</v>
      </c>
      <c r="J23" s="31">
        <v>1923.6000000000001</v>
      </c>
      <c r="K23" s="31">
        <v>4229.0200000000004</v>
      </c>
      <c r="L23" s="11"/>
      <c r="M23" s="11"/>
      <c r="N23" s="11"/>
    </row>
    <row r="24" spans="2:14" ht="30" customHeight="1">
      <c r="B24" s="81">
        <v>8030</v>
      </c>
      <c r="C24" s="73" t="s">
        <v>34</v>
      </c>
      <c r="D24" s="36" t="s">
        <v>13</v>
      </c>
      <c r="E24" s="31">
        <v>9408.3980229999997</v>
      </c>
      <c r="F24" s="31">
        <v>4482.5945000000002</v>
      </c>
      <c r="G24" s="31">
        <v>29259.652600000001</v>
      </c>
      <c r="H24" s="31">
        <v>6878.6536470000001</v>
      </c>
      <c r="I24" s="31">
        <v>11059.78839</v>
      </c>
      <c r="J24" s="31">
        <v>67472.324129999994</v>
      </c>
      <c r="K24" s="31">
        <v>128561.411291</v>
      </c>
      <c r="L24" s="11"/>
      <c r="M24" s="11"/>
      <c r="N24" s="11"/>
    </row>
    <row r="25" spans="2:14" ht="30" customHeight="1">
      <c r="B25" s="81">
        <v>8030</v>
      </c>
      <c r="C25" s="73" t="s">
        <v>34</v>
      </c>
      <c r="D25" s="36" t="s">
        <v>14</v>
      </c>
      <c r="E25" s="31">
        <v>21127.6522</v>
      </c>
      <c r="F25" s="31">
        <v>5708.0330999999996</v>
      </c>
      <c r="G25" s="31">
        <v>19666.2565</v>
      </c>
      <c r="H25" s="31">
        <v>11628.050300000001</v>
      </c>
      <c r="I25" s="31">
        <v>18950.1715</v>
      </c>
      <c r="J25" s="31">
        <v>66436.334103000001</v>
      </c>
      <c r="K25" s="31">
        <v>143516.497703</v>
      </c>
      <c r="L25" s="11"/>
      <c r="M25" s="11"/>
      <c r="N25" s="11"/>
    </row>
    <row r="26" spans="2:14" ht="30" customHeight="1">
      <c r="B26" s="82">
        <v>8090</v>
      </c>
      <c r="C26" s="75" t="s">
        <v>35</v>
      </c>
      <c r="D26" s="38" t="s">
        <v>11</v>
      </c>
      <c r="E26" s="33">
        <v>978.04</v>
      </c>
      <c r="F26" s="33">
        <v>549.87400000000002</v>
      </c>
      <c r="G26" s="33">
        <v>1055.902</v>
      </c>
      <c r="H26" s="33">
        <v>140.69999999999999</v>
      </c>
      <c r="I26" s="33">
        <v>218.28</v>
      </c>
      <c r="J26" s="33">
        <v>1558.7320000000002</v>
      </c>
      <c r="K26" s="33">
        <v>4501.5280000000002</v>
      </c>
      <c r="L26" s="11"/>
      <c r="M26" s="11"/>
      <c r="N26" s="11"/>
    </row>
    <row r="27" spans="2:14" ht="30" customHeight="1" thickBot="1">
      <c r="B27" s="83">
        <v>8090</v>
      </c>
      <c r="C27" s="76" t="s">
        <v>35</v>
      </c>
      <c r="D27" s="42" t="s">
        <v>12</v>
      </c>
      <c r="E27" s="51">
        <v>365.34</v>
      </c>
      <c r="F27" s="51">
        <v>100.06</v>
      </c>
      <c r="G27" s="51">
        <v>65.260000000000005</v>
      </c>
      <c r="H27" s="51">
        <v>83.04</v>
      </c>
      <c r="I27" s="51">
        <v>776.84</v>
      </c>
      <c r="J27" s="51">
        <v>1196.78</v>
      </c>
      <c r="K27" s="51">
        <v>2587.3200000000002</v>
      </c>
      <c r="L27" s="11"/>
      <c r="M27" s="11"/>
      <c r="N27" s="11"/>
    </row>
  </sheetData>
  <mergeCells count="21">
    <mergeCell ref="B22:B25"/>
    <mergeCell ref="C22:C25"/>
    <mergeCell ref="B26:B27"/>
    <mergeCell ref="C26:C27"/>
    <mergeCell ref="B12:B15"/>
    <mergeCell ref="C12:C15"/>
    <mergeCell ref="B19:B21"/>
    <mergeCell ref="C19:C21"/>
    <mergeCell ref="K8:K10"/>
    <mergeCell ref="H8:H10"/>
    <mergeCell ref="J8:J10"/>
    <mergeCell ref="I8:I10"/>
    <mergeCell ref="B16:B18"/>
    <mergeCell ref="C16:C18"/>
    <mergeCell ref="B3:G3"/>
    <mergeCell ref="B8:B10"/>
    <mergeCell ref="C8:C10"/>
    <mergeCell ref="D8:D10"/>
    <mergeCell ref="E8:E10"/>
    <mergeCell ref="F8:F10"/>
    <mergeCell ref="G8:G10"/>
  </mergeCells>
  <pageMargins left="0.75" right="0.75" top="1" bottom="1" header="0.5" footer="0.5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J27"/>
  <sheetViews>
    <sheetView workbookViewId="0">
      <selection activeCell="H11" sqref="H11"/>
    </sheetView>
  </sheetViews>
  <sheetFormatPr baseColWidth="10" defaultColWidth="9.140625" defaultRowHeight="12.75"/>
  <cols>
    <col min="1" max="1" width="3.5703125" style="6" customWidth="1"/>
    <col min="2" max="2" width="12.42578125" style="16" customWidth="1"/>
    <col min="3" max="3" width="62.42578125" style="16" customWidth="1"/>
    <col min="4" max="4" width="15.28515625" style="6" customWidth="1"/>
    <col min="5" max="8" width="16.7109375" style="6" customWidth="1"/>
    <col min="9" max="9" width="11.28515625" style="6" bestFit="1" customWidth="1"/>
    <col min="10" max="247" width="9.140625" style="6"/>
    <col min="248" max="248" width="3.5703125" style="6" customWidth="1"/>
    <col min="249" max="249" width="12.42578125" style="6" customWidth="1"/>
    <col min="250" max="250" width="62.42578125" style="6" customWidth="1"/>
    <col min="251" max="251" width="15.28515625" style="6" customWidth="1"/>
    <col min="252" max="252" width="16.140625" style="6" customWidth="1"/>
    <col min="253" max="253" width="14.28515625" style="6" bestFit="1" customWidth="1"/>
    <col min="254" max="254" width="13.28515625" style="6" customWidth="1"/>
    <col min="255" max="255" width="16.7109375" style="6" customWidth="1"/>
    <col min="256" max="256" width="15.140625" style="6" customWidth="1"/>
    <col min="257" max="503" width="9.140625" style="6"/>
    <col min="504" max="504" width="3.5703125" style="6" customWidth="1"/>
    <col min="505" max="505" width="12.42578125" style="6" customWidth="1"/>
    <col min="506" max="506" width="62.42578125" style="6" customWidth="1"/>
    <col min="507" max="507" width="15.28515625" style="6" customWidth="1"/>
    <col min="508" max="508" width="16.140625" style="6" customWidth="1"/>
    <col min="509" max="509" width="14.28515625" style="6" bestFit="1" customWidth="1"/>
    <col min="510" max="510" width="13.28515625" style="6" customWidth="1"/>
    <col min="511" max="511" width="16.7109375" style="6" customWidth="1"/>
    <col min="512" max="512" width="15.140625" style="6" customWidth="1"/>
    <col min="513" max="759" width="9.140625" style="6"/>
    <col min="760" max="760" width="3.5703125" style="6" customWidth="1"/>
    <col min="761" max="761" width="12.42578125" style="6" customWidth="1"/>
    <col min="762" max="762" width="62.42578125" style="6" customWidth="1"/>
    <col min="763" max="763" width="15.28515625" style="6" customWidth="1"/>
    <col min="764" max="764" width="16.140625" style="6" customWidth="1"/>
    <col min="765" max="765" width="14.28515625" style="6" bestFit="1" customWidth="1"/>
    <col min="766" max="766" width="13.28515625" style="6" customWidth="1"/>
    <col min="767" max="767" width="16.7109375" style="6" customWidth="1"/>
    <col min="768" max="768" width="15.140625" style="6" customWidth="1"/>
    <col min="769" max="1015" width="9.140625" style="6"/>
    <col min="1016" max="1016" width="3.5703125" style="6" customWidth="1"/>
    <col min="1017" max="1017" width="12.42578125" style="6" customWidth="1"/>
    <col min="1018" max="1018" width="62.42578125" style="6" customWidth="1"/>
    <col min="1019" max="1019" width="15.28515625" style="6" customWidth="1"/>
    <col min="1020" max="1020" width="16.140625" style="6" customWidth="1"/>
    <col min="1021" max="1021" width="14.28515625" style="6" bestFit="1" customWidth="1"/>
    <col min="1022" max="1022" width="13.28515625" style="6" customWidth="1"/>
    <col min="1023" max="1023" width="16.7109375" style="6" customWidth="1"/>
    <col min="1024" max="1024" width="15.140625" style="6" customWidth="1"/>
    <col min="1025" max="1271" width="9.140625" style="6"/>
    <col min="1272" max="1272" width="3.5703125" style="6" customWidth="1"/>
    <col min="1273" max="1273" width="12.42578125" style="6" customWidth="1"/>
    <col min="1274" max="1274" width="62.42578125" style="6" customWidth="1"/>
    <col min="1275" max="1275" width="15.28515625" style="6" customWidth="1"/>
    <col min="1276" max="1276" width="16.140625" style="6" customWidth="1"/>
    <col min="1277" max="1277" width="14.28515625" style="6" bestFit="1" customWidth="1"/>
    <col min="1278" max="1278" width="13.28515625" style="6" customWidth="1"/>
    <col min="1279" max="1279" width="16.7109375" style="6" customWidth="1"/>
    <col min="1280" max="1280" width="15.140625" style="6" customWidth="1"/>
    <col min="1281" max="1527" width="9.140625" style="6"/>
    <col min="1528" max="1528" width="3.5703125" style="6" customWidth="1"/>
    <col min="1529" max="1529" width="12.42578125" style="6" customWidth="1"/>
    <col min="1530" max="1530" width="62.42578125" style="6" customWidth="1"/>
    <col min="1531" max="1531" width="15.28515625" style="6" customWidth="1"/>
    <col min="1532" max="1532" width="16.140625" style="6" customWidth="1"/>
    <col min="1533" max="1533" width="14.28515625" style="6" bestFit="1" customWidth="1"/>
    <col min="1534" max="1534" width="13.28515625" style="6" customWidth="1"/>
    <col min="1535" max="1535" width="16.7109375" style="6" customWidth="1"/>
    <col min="1536" max="1536" width="15.140625" style="6" customWidth="1"/>
    <col min="1537" max="1783" width="9.140625" style="6"/>
    <col min="1784" max="1784" width="3.5703125" style="6" customWidth="1"/>
    <col min="1785" max="1785" width="12.42578125" style="6" customWidth="1"/>
    <col min="1786" max="1786" width="62.42578125" style="6" customWidth="1"/>
    <col min="1787" max="1787" width="15.28515625" style="6" customWidth="1"/>
    <col min="1788" max="1788" width="16.140625" style="6" customWidth="1"/>
    <col min="1789" max="1789" width="14.28515625" style="6" bestFit="1" customWidth="1"/>
    <col min="1790" max="1790" width="13.28515625" style="6" customWidth="1"/>
    <col min="1791" max="1791" width="16.7109375" style="6" customWidth="1"/>
    <col min="1792" max="1792" width="15.140625" style="6" customWidth="1"/>
    <col min="1793" max="2039" width="9.140625" style="6"/>
    <col min="2040" max="2040" width="3.5703125" style="6" customWidth="1"/>
    <col min="2041" max="2041" width="12.42578125" style="6" customWidth="1"/>
    <col min="2042" max="2042" width="62.42578125" style="6" customWidth="1"/>
    <col min="2043" max="2043" width="15.28515625" style="6" customWidth="1"/>
    <col min="2044" max="2044" width="16.140625" style="6" customWidth="1"/>
    <col min="2045" max="2045" width="14.28515625" style="6" bestFit="1" customWidth="1"/>
    <col min="2046" max="2046" width="13.28515625" style="6" customWidth="1"/>
    <col min="2047" max="2047" width="16.7109375" style="6" customWidth="1"/>
    <col min="2048" max="2048" width="15.140625" style="6" customWidth="1"/>
    <col min="2049" max="2295" width="9.140625" style="6"/>
    <col min="2296" max="2296" width="3.5703125" style="6" customWidth="1"/>
    <col min="2297" max="2297" width="12.42578125" style="6" customWidth="1"/>
    <col min="2298" max="2298" width="62.42578125" style="6" customWidth="1"/>
    <col min="2299" max="2299" width="15.28515625" style="6" customWidth="1"/>
    <col min="2300" max="2300" width="16.140625" style="6" customWidth="1"/>
    <col min="2301" max="2301" width="14.28515625" style="6" bestFit="1" customWidth="1"/>
    <col min="2302" max="2302" width="13.28515625" style="6" customWidth="1"/>
    <col min="2303" max="2303" width="16.7109375" style="6" customWidth="1"/>
    <col min="2304" max="2304" width="15.140625" style="6" customWidth="1"/>
    <col min="2305" max="2551" width="9.140625" style="6"/>
    <col min="2552" max="2552" width="3.5703125" style="6" customWidth="1"/>
    <col min="2553" max="2553" width="12.42578125" style="6" customWidth="1"/>
    <col min="2554" max="2554" width="62.42578125" style="6" customWidth="1"/>
    <col min="2555" max="2555" width="15.28515625" style="6" customWidth="1"/>
    <col min="2556" max="2556" width="16.140625" style="6" customWidth="1"/>
    <col min="2557" max="2557" width="14.28515625" style="6" bestFit="1" customWidth="1"/>
    <col min="2558" max="2558" width="13.28515625" style="6" customWidth="1"/>
    <col min="2559" max="2559" width="16.7109375" style="6" customWidth="1"/>
    <col min="2560" max="2560" width="15.140625" style="6" customWidth="1"/>
    <col min="2561" max="2807" width="9.140625" style="6"/>
    <col min="2808" max="2808" width="3.5703125" style="6" customWidth="1"/>
    <col min="2809" max="2809" width="12.42578125" style="6" customWidth="1"/>
    <col min="2810" max="2810" width="62.42578125" style="6" customWidth="1"/>
    <col min="2811" max="2811" width="15.28515625" style="6" customWidth="1"/>
    <col min="2812" max="2812" width="16.140625" style="6" customWidth="1"/>
    <col min="2813" max="2813" width="14.28515625" style="6" bestFit="1" customWidth="1"/>
    <col min="2814" max="2814" width="13.28515625" style="6" customWidth="1"/>
    <col min="2815" max="2815" width="16.7109375" style="6" customWidth="1"/>
    <col min="2816" max="2816" width="15.140625" style="6" customWidth="1"/>
    <col min="2817" max="3063" width="9.140625" style="6"/>
    <col min="3064" max="3064" width="3.5703125" style="6" customWidth="1"/>
    <col min="3065" max="3065" width="12.42578125" style="6" customWidth="1"/>
    <col min="3066" max="3066" width="62.42578125" style="6" customWidth="1"/>
    <col min="3067" max="3067" width="15.28515625" style="6" customWidth="1"/>
    <col min="3068" max="3068" width="16.140625" style="6" customWidth="1"/>
    <col min="3069" max="3069" width="14.28515625" style="6" bestFit="1" customWidth="1"/>
    <col min="3070" max="3070" width="13.28515625" style="6" customWidth="1"/>
    <col min="3071" max="3071" width="16.7109375" style="6" customWidth="1"/>
    <col min="3072" max="3072" width="15.140625" style="6" customWidth="1"/>
    <col min="3073" max="3319" width="9.140625" style="6"/>
    <col min="3320" max="3320" width="3.5703125" style="6" customWidth="1"/>
    <col min="3321" max="3321" width="12.42578125" style="6" customWidth="1"/>
    <col min="3322" max="3322" width="62.42578125" style="6" customWidth="1"/>
    <col min="3323" max="3323" width="15.28515625" style="6" customWidth="1"/>
    <col min="3324" max="3324" width="16.140625" style="6" customWidth="1"/>
    <col min="3325" max="3325" width="14.28515625" style="6" bestFit="1" customWidth="1"/>
    <col min="3326" max="3326" width="13.28515625" style="6" customWidth="1"/>
    <col min="3327" max="3327" width="16.7109375" style="6" customWidth="1"/>
    <col min="3328" max="3328" width="15.140625" style="6" customWidth="1"/>
    <col min="3329" max="3575" width="9.140625" style="6"/>
    <col min="3576" max="3576" width="3.5703125" style="6" customWidth="1"/>
    <col min="3577" max="3577" width="12.42578125" style="6" customWidth="1"/>
    <col min="3578" max="3578" width="62.42578125" style="6" customWidth="1"/>
    <col min="3579" max="3579" width="15.28515625" style="6" customWidth="1"/>
    <col min="3580" max="3580" width="16.140625" style="6" customWidth="1"/>
    <col min="3581" max="3581" width="14.28515625" style="6" bestFit="1" customWidth="1"/>
    <col min="3582" max="3582" width="13.28515625" style="6" customWidth="1"/>
    <col min="3583" max="3583" width="16.7109375" style="6" customWidth="1"/>
    <col min="3584" max="3584" width="15.140625" style="6" customWidth="1"/>
    <col min="3585" max="3831" width="9.140625" style="6"/>
    <col min="3832" max="3832" width="3.5703125" style="6" customWidth="1"/>
    <col min="3833" max="3833" width="12.42578125" style="6" customWidth="1"/>
    <col min="3834" max="3834" width="62.42578125" style="6" customWidth="1"/>
    <col min="3835" max="3835" width="15.28515625" style="6" customWidth="1"/>
    <col min="3836" max="3836" width="16.140625" style="6" customWidth="1"/>
    <col min="3837" max="3837" width="14.28515625" style="6" bestFit="1" customWidth="1"/>
    <col min="3838" max="3838" width="13.28515625" style="6" customWidth="1"/>
    <col min="3839" max="3839" width="16.7109375" style="6" customWidth="1"/>
    <col min="3840" max="3840" width="15.140625" style="6" customWidth="1"/>
    <col min="3841" max="4087" width="9.140625" style="6"/>
    <col min="4088" max="4088" width="3.5703125" style="6" customWidth="1"/>
    <col min="4089" max="4089" width="12.42578125" style="6" customWidth="1"/>
    <col min="4090" max="4090" width="62.42578125" style="6" customWidth="1"/>
    <col min="4091" max="4091" width="15.28515625" style="6" customWidth="1"/>
    <col min="4092" max="4092" width="16.140625" style="6" customWidth="1"/>
    <col min="4093" max="4093" width="14.28515625" style="6" bestFit="1" customWidth="1"/>
    <col min="4094" max="4094" width="13.28515625" style="6" customWidth="1"/>
    <col min="4095" max="4095" width="16.7109375" style="6" customWidth="1"/>
    <col min="4096" max="4096" width="15.140625" style="6" customWidth="1"/>
    <col min="4097" max="4343" width="9.140625" style="6"/>
    <col min="4344" max="4344" width="3.5703125" style="6" customWidth="1"/>
    <col min="4345" max="4345" width="12.42578125" style="6" customWidth="1"/>
    <col min="4346" max="4346" width="62.42578125" style="6" customWidth="1"/>
    <col min="4347" max="4347" width="15.28515625" style="6" customWidth="1"/>
    <col min="4348" max="4348" width="16.140625" style="6" customWidth="1"/>
    <col min="4349" max="4349" width="14.28515625" style="6" bestFit="1" customWidth="1"/>
    <col min="4350" max="4350" width="13.28515625" style="6" customWidth="1"/>
    <col min="4351" max="4351" width="16.7109375" style="6" customWidth="1"/>
    <col min="4352" max="4352" width="15.140625" style="6" customWidth="1"/>
    <col min="4353" max="4599" width="9.140625" style="6"/>
    <col min="4600" max="4600" width="3.5703125" style="6" customWidth="1"/>
    <col min="4601" max="4601" width="12.42578125" style="6" customWidth="1"/>
    <col min="4602" max="4602" width="62.42578125" style="6" customWidth="1"/>
    <col min="4603" max="4603" width="15.28515625" style="6" customWidth="1"/>
    <col min="4604" max="4604" width="16.140625" style="6" customWidth="1"/>
    <col min="4605" max="4605" width="14.28515625" style="6" bestFit="1" customWidth="1"/>
    <col min="4606" max="4606" width="13.28515625" style="6" customWidth="1"/>
    <col min="4607" max="4607" width="16.7109375" style="6" customWidth="1"/>
    <col min="4608" max="4608" width="15.140625" style="6" customWidth="1"/>
    <col min="4609" max="4855" width="9.140625" style="6"/>
    <col min="4856" max="4856" width="3.5703125" style="6" customWidth="1"/>
    <col min="4857" max="4857" width="12.42578125" style="6" customWidth="1"/>
    <col min="4858" max="4858" width="62.42578125" style="6" customWidth="1"/>
    <col min="4859" max="4859" width="15.28515625" style="6" customWidth="1"/>
    <col min="4860" max="4860" width="16.140625" style="6" customWidth="1"/>
    <col min="4861" max="4861" width="14.28515625" style="6" bestFit="1" customWidth="1"/>
    <col min="4862" max="4862" width="13.28515625" style="6" customWidth="1"/>
    <col min="4863" max="4863" width="16.7109375" style="6" customWidth="1"/>
    <col min="4864" max="4864" width="15.140625" style="6" customWidth="1"/>
    <col min="4865" max="5111" width="9.140625" style="6"/>
    <col min="5112" max="5112" width="3.5703125" style="6" customWidth="1"/>
    <col min="5113" max="5113" width="12.42578125" style="6" customWidth="1"/>
    <col min="5114" max="5114" width="62.42578125" style="6" customWidth="1"/>
    <col min="5115" max="5115" width="15.28515625" style="6" customWidth="1"/>
    <col min="5116" max="5116" width="16.140625" style="6" customWidth="1"/>
    <col min="5117" max="5117" width="14.28515625" style="6" bestFit="1" customWidth="1"/>
    <col min="5118" max="5118" width="13.28515625" style="6" customWidth="1"/>
    <col min="5119" max="5119" width="16.7109375" style="6" customWidth="1"/>
    <col min="5120" max="5120" width="15.140625" style="6" customWidth="1"/>
    <col min="5121" max="5367" width="9.140625" style="6"/>
    <col min="5368" max="5368" width="3.5703125" style="6" customWidth="1"/>
    <col min="5369" max="5369" width="12.42578125" style="6" customWidth="1"/>
    <col min="5370" max="5370" width="62.42578125" style="6" customWidth="1"/>
    <col min="5371" max="5371" width="15.28515625" style="6" customWidth="1"/>
    <col min="5372" max="5372" width="16.140625" style="6" customWidth="1"/>
    <col min="5373" max="5373" width="14.28515625" style="6" bestFit="1" customWidth="1"/>
    <col min="5374" max="5374" width="13.28515625" style="6" customWidth="1"/>
    <col min="5375" max="5375" width="16.7109375" style="6" customWidth="1"/>
    <col min="5376" max="5376" width="15.140625" style="6" customWidth="1"/>
    <col min="5377" max="5623" width="9.140625" style="6"/>
    <col min="5624" max="5624" width="3.5703125" style="6" customWidth="1"/>
    <col min="5625" max="5625" width="12.42578125" style="6" customWidth="1"/>
    <col min="5626" max="5626" width="62.42578125" style="6" customWidth="1"/>
    <col min="5627" max="5627" width="15.28515625" style="6" customWidth="1"/>
    <col min="5628" max="5628" width="16.140625" style="6" customWidth="1"/>
    <col min="5629" max="5629" width="14.28515625" style="6" bestFit="1" customWidth="1"/>
    <col min="5630" max="5630" width="13.28515625" style="6" customWidth="1"/>
    <col min="5631" max="5631" width="16.7109375" style="6" customWidth="1"/>
    <col min="5632" max="5632" width="15.140625" style="6" customWidth="1"/>
    <col min="5633" max="5879" width="9.140625" style="6"/>
    <col min="5880" max="5880" width="3.5703125" style="6" customWidth="1"/>
    <col min="5881" max="5881" width="12.42578125" style="6" customWidth="1"/>
    <col min="5882" max="5882" width="62.42578125" style="6" customWidth="1"/>
    <col min="5883" max="5883" width="15.28515625" style="6" customWidth="1"/>
    <col min="5884" max="5884" width="16.140625" style="6" customWidth="1"/>
    <col min="5885" max="5885" width="14.28515625" style="6" bestFit="1" customWidth="1"/>
    <col min="5886" max="5886" width="13.28515625" style="6" customWidth="1"/>
    <col min="5887" max="5887" width="16.7109375" style="6" customWidth="1"/>
    <col min="5888" max="5888" width="15.140625" style="6" customWidth="1"/>
    <col min="5889" max="6135" width="9.140625" style="6"/>
    <col min="6136" max="6136" width="3.5703125" style="6" customWidth="1"/>
    <col min="6137" max="6137" width="12.42578125" style="6" customWidth="1"/>
    <col min="6138" max="6138" width="62.42578125" style="6" customWidth="1"/>
    <col min="6139" max="6139" width="15.28515625" style="6" customWidth="1"/>
    <col min="6140" max="6140" width="16.140625" style="6" customWidth="1"/>
    <col min="6141" max="6141" width="14.28515625" style="6" bestFit="1" customWidth="1"/>
    <col min="6142" max="6142" width="13.28515625" style="6" customWidth="1"/>
    <col min="6143" max="6143" width="16.7109375" style="6" customWidth="1"/>
    <col min="6144" max="6144" width="15.140625" style="6" customWidth="1"/>
    <col min="6145" max="6391" width="9.140625" style="6"/>
    <col min="6392" max="6392" width="3.5703125" style="6" customWidth="1"/>
    <col min="6393" max="6393" width="12.42578125" style="6" customWidth="1"/>
    <col min="6394" max="6394" width="62.42578125" style="6" customWidth="1"/>
    <col min="6395" max="6395" width="15.28515625" style="6" customWidth="1"/>
    <col min="6396" max="6396" width="16.140625" style="6" customWidth="1"/>
    <col min="6397" max="6397" width="14.28515625" style="6" bestFit="1" customWidth="1"/>
    <col min="6398" max="6398" width="13.28515625" style="6" customWidth="1"/>
    <col min="6399" max="6399" width="16.7109375" style="6" customWidth="1"/>
    <col min="6400" max="6400" width="15.140625" style="6" customWidth="1"/>
    <col min="6401" max="6647" width="9.140625" style="6"/>
    <col min="6648" max="6648" width="3.5703125" style="6" customWidth="1"/>
    <col min="6649" max="6649" width="12.42578125" style="6" customWidth="1"/>
    <col min="6650" max="6650" width="62.42578125" style="6" customWidth="1"/>
    <col min="6651" max="6651" width="15.28515625" style="6" customWidth="1"/>
    <col min="6652" max="6652" width="16.140625" style="6" customWidth="1"/>
    <col min="6653" max="6653" width="14.28515625" style="6" bestFit="1" customWidth="1"/>
    <col min="6654" max="6654" width="13.28515625" style="6" customWidth="1"/>
    <col min="6655" max="6655" width="16.7109375" style="6" customWidth="1"/>
    <col min="6656" max="6656" width="15.140625" style="6" customWidth="1"/>
    <col min="6657" max="6903" width="9.140625" style="6"/>
    <col min="6904" max="6904" width="3.5703125" style="6" customWidth="1"/>
    <col min="6905" max="6905" width="12.42578125" style="6" customWidth="1"/>
    <col min="6906" max="6906" width="62.42578125" style="6" customWidth="1"/>
    <col min="6907" max="6907" width="15.28515625" style="6" customWidth="1"/>
    <col min="6908" max="6908" width="16.140625" style="6" customWidth="1"/>
    <col min="6909" max="6909" width="14.28515625" style="6" bestFit="1" customWidth="1"/>
    <col min="6910" max="6910" width="13.28515625" style="6" customWidth="1"/>
    <col min="6911" max="6911" width="16.7109375" style="6" customWidth="1"/>
    <col min="6912" max="6912" width="15.140625" style="6" customWidth="1"/>
    <col min="6913" max="7159" width="9.140625" style="6"/>
    <col min="7160" max="7160" width="3.5703125" style="6" customWidth="1"/>
    <col min="7161" max="7161" width="12.42578125" style="6" customWidth="1"/>
    <col min="7162" max="7162" width="62.42578125" style="6" customWidth="1"/>
    <col min="7163" max="7163" width="15.28515625" style="6" customWidth="1"/>
    <col min="7164" max="7164" width="16.140625" style="6" customWidth="1"/>
    <col min="7165" max="7165" width="14.28515625" style="6" bestFit="1" customWidth="1"/>
    <col min="7166" max="7166" width="13.28515625" style="6" customWidth="1"/>
    <col min="7167" max="7167" width="16.7109375" style="6" customWidth="1"/>
    <col min="7168" max="7168" width="15.140625" style="6" customWidth="1"/>
    <col min="7169" max="7415" width="9.140625" style="6"/>
    <col min="7416" max="7416" width="3.5703125" style="6" customWidth="1"/>
    <col min="7417" max="7417" width="12.42578125" style="6" customWidth="1"/>
    <col min="7418" max="7418" width="62.42578125" style="6" customWidth="1"/>
    <col min="7419" max="7419" width="15.28515625" style="6" customWidth="1"/>
    <col min="7420" max="7420" width="16.140625" style="6" customWidth="1"/>
    <col min="7421" max="7421" width="14.28515625" style="6" bestFit="1" customWidth="1"/>
    <col min="7422" max="7422" width="13.28515625" style="6" customWidth="1"/>
    <col min="7423" max="7423" width="16.7109375" style="6" customWidth="1"/>
    <col min="7424" max="7424" width="15.140625" style="6" customWidth="1"/>
    <col min="7425" max="7671" width="9.140625" style="6"/>
    <col min="7672" max="7672" width="3.5703125" style="6" customWidth="1"/>
    <col min="7673" max="7673" width="12.42578125" style="6" customWidth="1"/>
    <col min="7674" max="7674" width="62.42578125" style="6" customWidth="1"/>
    <col min="7675" max="7675" width="15.28515625" style="6" customWidth="1"/>
    <col min="7676" max="7676" width="16.140625" style="6" customWidth="1"/>
    <col min="7677" max="7677" width="14.28515625" style="6" bestFit="1" customWidth="1"/>
    <col min="7678" max="7678" width="13.28515625" style="6" customWidth="1"/>
    <col min="7679" max="7679" width="16.7109375" style="6" customWidth="1"/>
    <col min="7680" max="7680" width="15.140625" style="6" customWidth="1"/>
    <col min="7681" max="7927" width="9.140625" style="6"/>
    <col min="7928" max="7928" width="3.5703125" style="6" customWidth="1"/>
    <col min="7929" max="7929" width="12.42578125" style="6" customWidth="1"/>
    <col min="7930" max="7930" width="62.42578125" style="6" customWidth="1"/>
    <col min="7931" max="7931" width="15.28515625" style="6" customWidth="1"/>
    <col min="7932" max="7932" width="16.140625" style="6" customWidth="1"/>
    <col min="7933" max="7933" width="14.28515625" style="6" bestFit="1" customWidth="1"/>
    <col min="7934" max="7934" width="13.28515625" style="6" customWidth="1"/>
    <col min="7935" max="7935" width="16.7109375" style="6" customWidth="1"/>
    <col min="7936" max="7936" width="15.140625" style="6" customWidth="1"/>
    <col min="7937" max="8183" width="9.140625" style="6"/>
    <col min="8184" max="8184" width="3.5703125" style="6" customWidth="1"/>
    <col min="8185" max="8185" width="12.42578125" style="6" customWidth="1"/>
    <col min="8186" max="8186" width="62.42578125" style="6" customWidth="1"/>
    <col min="8187" max="8187" width="15.28515625" style="6" customWidth="1"/>
    <col min="8188" max="8188" width="16.140625" style="6" customWidth="1"/>
    <col min="8189" max="8189" width="14.28515625" style="6" bestFit="1" customWidth="1"/>
    <col min="8190" max="8190" width="13.28515625" style="6" customWidth="1"/>
    <col min="8191" max="8191" width="16.7109375" style="6" customWidth="1"/>
    <col min="8192" max="8192" width="15.140625" style="6" customWidth="1"/>
    <col min="8193" max="8439" width="9.140625" style="6"/>
    <col min="8440" max="8440" width="3.5703125" style="6" customWidth="1"/>
    <col min="8441" max="8441" width="12.42578125" style="6" customWidth="1"/>
    <col min="8442" max="8442" width="62.42578125" style="6" customWidth="1"/>
    <col min="8443" max="8443" width="15.28515625" style="6" customWidth="1"/>
    <col min="8444" max="8444" width="16.140625" style="6" customWidth="1"/>
    <col min="8445" max="8445" width="14.28515625" style="6" bestFit="1" customWidth="1"/>
    <col min="8446" max="8446" width="13.28515625" style="6" customWidth="1"/>
    <col min="8447" max="8447" width="16.7109375" style="6" customWidth="1"/>
    <col min="8448" max="8448" width="15.140625" style="6" customWidth="1"/>
    <col min="8449" max="8695" width="9.140625" style="6"/>
    <col min="8696" max="8696" width="3.5703125" style="6" customWidth="1"/>
    <col min="8697" max="8697" width="12.42578125" style="6" customWidth="1"/>
    <col min="8698" max="8698" width="62.42578125" style="6" customWidth="1"/>
    <col min="8699" max="8699" width="15.28515625" style="6" customWidth="1"/>
    <col min="8700" max="8700" width="16.140625" style="6" customWidth="1"/>
    <col min="8701" max="8701" width="14.28515625" style="6" bestFit="1" customWidth="1"/>
    <col min="8702" max="8702" width="13.28515625" style="6" customWidth="1"/>
    <col min="8703" max="8703" width="16.7109375" style="6" customWidth="1"/>
    <col min="8704" max="8704" width="15.140625" style="6" customWidth="1"/>
    <col min="8705" max="8951" width="9.140625" style="6"/>
    <col min="8952" max="8952" width="3.5703125" style="6" customWidth="1"/>
    <col min="8953" max="8953" width="12.42578125" style="6" customWidth="1"/>
    <col min="8954" max="8954" width="62.42578125" style="6" customWidth="1"/>
    <col min="8955" max="8955" width="15.28515625" style="6" customWidth="1"/>
    <col min="8956" max="8956" width="16.140625" style="6" customWidth="1"/>
    <col min="8957" max="8957" width="14.28515625" style="6" bestFit="1" customWidth="1"/>
    <col min="8958" max="8958" width="13.28515625" style="6" customWidth="1"/>
    <col min="8959" max="8959" width="16.7109375" style="6" customWidth="1"/>
    <col min="8960" max="8960" width="15.140625" style="6" customWidth="1"/>
    <col min="8961" max="9207" width="9.140625" style="6"/>
    <col min="9208" max="9208" width="3.5703125" style="6" customWidth="1"/>
    <col min="9209" max="9209" width="12.42578125" style="6" customWidth="1"/>
    <col min="9210" max="9210" width="62.42578125" style="6" customWidth="1"/>
    <col min="9211" max="9211" width="15.28515625" style="6" customWidth="1"/>
    <col min="9212" max="9212" width="16.140625" style="6" customWidth="1"/>
    <col min="9213" max="9213" width="14.28515625" style="6" bestFit="1" customWidth="1"/>
    <col min="9214" max="9214" width="13.28515625" style="6" customWidth="1"/>
    <col min="9215" max="9215" width="16.7109375" style="6" customWidth="1"/>
    <col min="9216" max="9216" width="15.140625" style="6" customWidth="1"/>
    <col min="9217" max="9463" width="9.140625" style="6"/>
    <col min="9464" max="9464" width="3.5703125" style="6" customWidth="1"/>
    <col min="9465" max="9465" width="12.42578125" style="6" customWidth="1"/>
    <col min="9466" max="9466" width="62.42578125" style="6" customWidth="1"/>
    <col min="9467" max="9467" width="15.28515625" style="6" customWidth="1"/>
    <col min="9468" max="9468" width="16.140625" style="6" customWidth="1"/>
    <col min="9469" max="9469" width="14.28515625" style="6" bestFit="1" customWidth="1"/>
    <col min="9470" max="9470" width="13.28515625" style="6" customWidth="1"/>
    <col min="9471" max="9471" width="16.7109375" style="6" customWidth="1"/>
    <col min="9472" max="9472" width="15.140625" style="6" customWidth="1"/>
    <col min="9473" max="9719" width="9.140625" style="6"/>
    <col min="9720" max="9720" width="3.5703125" style="6" customWidth="1"/>
    <col min="9721" max="9721" width="12.42578125" style="6" customWidth="1"/>
    <col min="9722" max="9722" width="62.42578125" style="6" customWidth="1"/>
    <col min="9723" max="9723" width="15.28515625" style="6" customWidth="1"/>
    <col min="9724" max="9724" width="16.140625" style="6" customWidth="1"/>
    <col min="9725" max="9725" width="14.28515625" style="6" bestFit="1" customWidth="1"/>
    <col min="9726" max="9726" width="13.28515625" style="6" customWidth="1"/>
    <col min="9727" max="9727" width="16.7109375" style="6" customWidth="1"/>
    <col min="9728" max="9728" width="15.140625" style="6" customWidth="1"/>
    <col min="9729" max="9975" width="9.140625" style="6"/>
    <col min="9976" max="9976" width="3.5703125" style="6" customWidth="1"/>
    <col min="9977" max="9977" width="12.42578125" style="6" customWidth="1"/>
    <col min="9978" max="9978" width="62.42578125" style="6" customWidth="1"/>
    <col min="9979" max="9979" width="15.28515625" style="6" customWidth="1"/>
    <col min="9980" max="9980" width="16.140625" style="6" customWidth="1"/>
    <col min="9981" max="9981" width="14.28515625" style="6" bestFit="1" customWidth="1"/>
    <col min="9982" max="9982" width="13.28515625" style="6" customWidth="1"/>
    <col min="9983" max="9983" width="16.7109375" style="6" customWidth="1"/>
    <col min="9984" max="9984" width="15.140625" style="6" customWidth="1"/>
    <col min="9985" max="10231" width="9.140625" style="6"/>
    <col min="10232" max="10232" width="3.5703125" style="6" customWidth="1"/>
    <col min="10233" max="10233" width="12.42578125" style="6" customWidth="1"/>
    <col min="10234" max="10234" width="62.42578125" style="6" customWidth="1"/>
    <col min="10235" max="10235" width="15.28515625" style="6" customWidth="1"/>
    <col min="10236" max="10236" width="16.140625" style="6" customWidth="1"/>
    <col min="10237" max="10237" width="14.28515625" style="6" bestFit="1" customWidth="1"/>
    <col min="10238" max="10238" width="13.28515625" style="6" customWidth="1"/>
    <col min="10239" max="10239" width="16.7109375" style="6" customWidth="1"/>
    <col min="10240" max="10240" width="15.140625" style="6" customWidth="1"/>
    <col min="10241" max="10487" width="9.140625" style="6"/>
    <col min="10488" max="10488" width="3.5703125" style="6" customWidth="1"/>
    <col min="10489" max="10489" width="12.42578125" style="6" customWidth="1"/>
    <col min="10490" max="10490" width="62.42578125" style="6" customWidth="1"/>
    <col min="10491" max="10491" width="15.28515625" style="6" customWidth="1"/>
    <col min="10492" max="10492" width="16.140625" style="6" customWidth="1"/>
    <col min="10493" max="10493" width="14.28515625" style="6" bestFit="1" customWidth="1"/>
    <col min="10494" max="10494" width="13.28515625" style="6" customWidth="1"/>
    <col min="10495" max="10495" width="16.7109375" style="6" customWidth="1"/>
    <col min="10496" max="10496" width="15.140625" style="6" customWidth="1"/>
    <col min="10497" max="10743" width="9.140625" style="6"/>
    <col min="10744" max="10744" width="3.5703125" style="6" customWidth="1"/>
    <col min="10745" max="10745" width="12.42578125" style="6" customWidth="1"/>
    <col min="10746" max="10746" width="62.42578125" style="6" customWidth="1"/>
    <col min="10747" max="10747" width="15.28515625" style="6" customWidth="1"/>
    <col min="10748" max="10748" width="16.140625" style="6" customWidth="1"/>
    <col min="10749" max="10749" width="14.28515625" style="6" bestFit="1" customWidth="1"/>
    <col min="10750" max="10750" width="13.28515625" style="6" customWidth="1"/>
    <col min="10751" max="10751" width="16.7109375" style="6" customWidth="1"/>
    <col min="10752" max="10752" width="15.140625" style="6" customWidth="1"/>
    <col min="10753" max="10999" width="9.140625" style="6"/>
    <col min="11000" max="11000" width="3.5703125" style="6" customWidth="1"/>
    <col min="11001" max="11001" width="12.42578125" style="6" customWidth="1"/>
    <col min="11002" max="11002" width="62.42578125" style="6" customWidth="1"/>
    <col min="11003" max="11003" width="15.28515625" style="6" customWidth="1"/>
    <col min="11004" max="11004" width="16.140625" style="6" customWidth="1"/>
    <col min="11005" max="11005" width="14.28515625" style="6" bestFit="1" customWidth="1"/>
    <col min="11006" max="11006" width="13.28515625" style="6" customWidth="1"/>
    <col min="11007" max="11007" width="16.7109375" style="6" customWidth="1"/>
    <col min="11008" max="11008" width="15.140625" style="6" customWidth="1"/>
    <col min="11009" max="11255" width="9.140625" style="6"/>
    <col min="11256" max="11256" width="3.5703125" style="6" customWidth="1"/>
    <col min="11257" max="11257" width="12.42578125" style="6" customWidth="1"/>
    <col min="11258" max="11258" width="62.42578125" style="6" customWidth="1"/>
    <col min="11259" max="11259" width="15.28515625" style="6" customWidth="1"/>
    <col min="11260" max="11260" width="16.140625" style="6" customWidth="1"/>
    <col min="11261" max="11261" width="14.28515625" style="6" bestFit="1" customWidth="1"/>
    <col min="11262" max="11262" width="13.28515625" style="6" customWidth="1"/>
    <col min="11263" max="11263" width="16.7109375" style="6" customWidth="1"/>
    <col min="11264" max="11264" width="15.140625" style="6" customWidth="1"/>
    <col min="11265" max="11511" width="9.140625" style="6"/>
    <col min="11512" max="11512" width="3.5703125" style="6" customWidth="1"/>
    <col min="11513" max="11513" width="12.42578125" style="6" customWidth="1"/>
    <col min="11514" max="11514" width="62.42578125" style="6" customWidth="1"/>
    <col min="11515" max="11515" width="15.28515625" style="6" customWidth="1"/>
    <col min="11516" max="11516" width="16.140625" style="6" customWidth="1"/>
    <col min="11517" max="11517" width="14.28515625" style="6" bestFit="1" customWidth="1"/>
    <col min="11518" max="11518" width="13.28515625" style="6" customWidth="1"/>
    <col min="11519" max="11519" width="16.7109375" style="6" customWidth="1"/>
    <col min="11520" max="11520" width="15.140625" style="6" customWidth="1"/>
    <col min="11521" max="11767" width="9.140625" style="6"/>
    <col min="11768" max="11768" width="3.5703125" style="6" customWidth="1"/>
    <col min="11769" max="11769" width="12.42578125" style="6" customWidth="1"/>
    <col min="11770" max="11770" width="62.42578125" style="6" customWidth="1"/>
    <col min="11771" max="11771" width="15.28515625" style="6" customWidth="1"/>
    <col min="11772" max="11772" width="16.140625" style="6" customWidth="1"/>
    <col min="11773" max="11773" width="14.28515625" style="6" bestFit="1" customWidth="1"/>
    <col min="11774" max="11774" width="13.28515625" style="6" customWidth="1"/>
    <col min="11775" max="11775" width="16.7109375" style="6" customWidth="1"/>
    <col min="11776" max="11776" width="15.140625" style="6" customWidth="1"/>
    <col min="11777" max="12023" width="9.140625" style="6"/>
    <col min="12024" max="12024" width="3.5703125" style="6" customWidth="1"/>
    <col min="12025" max="12025" width="12.42578125" style="6" customWidth="1"/>
    <col min="12026" max="12026" width="62.42578125" style="6" customWidth="1"/>
    <col min="12027" max="12027" width="15.28515625" style="6" customWidth="1"/>
    <col min="12028" max="12028" width="16.140625" style="6" customWidth="1"/>
    <col min="12029" max="12029" width="14.28515625" style="6" bestFit="1" customWidth="1"/>
    <col min="12030" max="12030" width="13.28515625" style="6" customWidth="1"/>
    <col min="12031" max="12031" width="16.7109375" style="6" customWidth="1"/>
    <col min="12032" max="12032" width="15.140625" style="6" customWidth="1"/>
    <col min="12033" max="12279" width="9.140625" style="6"/>
    <col min="12280" max="12280" width="3.5703125" style="6" customWidth="1"/>
    <col min="12281" max="12281" width="12.42578125" style="6" customWidth="1"/>
    <col min="12282" max="12282" width="62.42578125" style="6" customWidth="1"/>
    <col min="12283" max="12283" width="15.28515625" style="6" customWidth="1"/>
    <col min="12284" max="12284" width="16.140625" style="6" customWidth="1"/>
    <col min="12285" max="12285" width="14.28515625" style="6" bestFit="1" customWidth="1"/>
    <col min="12286" max="12286" width="13.28515625" style="6" customWidth="1"/>
    <col min="12287" max="12287" width="16.7109375" style="6" customWidth="1"/>
    <col min="12288" max="12288" width="15.140625" style="6" customWidth="1"/>
    <col min="12289" max="12535" width="9.140625" style="6"/>
    <col min="12536" max="12536" width="3.5703125" style="6" customWidth="1"/>
    <col min="12537" max="12537" width="12.42578125" style="6" customWidth="1"/>
    <col min="12538" max="12538" width="62.42578125" style="6" customWidth="1"/>
    <col min="12539" max="12539" width="15.28515625" style="6" customWidth="1"/>
    <col min="12540" max="12540" width="16.140625" style="6" customWidth="1"/>
    <col min="12541" max="12541" width="14.28515625" style="6" bestFit="1" customWidth="1"/>
    <col min="12542" max="12542" width="13.28515625" style="6" customWidth="1"/>
    <col min="12543" max="12543" width="16.7109375" style="6" customWidth="1"/>
    <col min="12544" max="12544" width="15.140625" style="6" customWidth="1"/>
    <col min="12545" max="12791" width="9.140625" style="6"/>
    <col min="12792" max="12792" width="3.5703125" style="6" customWidth="1"/>
    <col min="12793" max="12793" width="12.42578125" style="6" customWidth="1"/>
    <col min="12794" max="12794" width="62.42578125" style="6" customWidth="1"/>
    <col min="12795" max="12795" width="15.28515625" style="6" customWidth="1"/>
    <col min="12796" max="12796" width="16.140625" style="6" customWidth="1"/>
    <col min="12797" max="12797" width="14.28515625" style="6" bestFit="1" customWidth="1"/>
    <col min="12798" max="12798" width="13.28515625" style="6" customWidth="1"/>
    <col min="12799" max="12799" width="16.7109375" style="6" customWidth="1"/>
    <col min="12800" max="12800" width="15.140625" style="6" customWidth="1"/>
    <col min="12801" max="13047" width="9.140625" style="6"/>
    <col min="13048" max="13048" width="3.5703125" style="6" customWidth="1"/>
    <col min="13049" max="13049" width="12.42578125" style="6" customWidth="1"/>
    <col min="13050" max="13050" width="62.42578125" style="6" customWidth="1"/>
    <col min="13051" max="13051" width="15.28515625" style="6" customWidth="1"/>
    <col min="13052" max="13052" width="16.140625" style="6" customWidth="1"/>
    <col min="13053" max="13053" width="14.28515625" style="6" bestFit="1" customWidth="1"/>
    <col min="13054" max="13054" width="13.28515625" style="6" customWidth="1"/>
    <col min="13055" max="13055" width="16.7109375" style="6" customWidth="1"/>
    <col min="13056" max="13056" width="15.140625" style="6" customWidth="1"/>
    <col min="13057" max="13303" width="9.140625" style="6"/>
    <col min="13304" max="13304" width="3.5703125" style="6" customWidth="1"/>
    <col min="13305" max="13305" width="12.42578125" style="6" customWidth="1"/>
    <col min="13306" max="13306" width="62.42578125" style="6" customWidth="1"/>
    <col min="13307" max="13307" width="15.28515625" style="6" customWidth="1"/>
    <col min="13308" max="13308" width="16.140625" style="6" customWidth="1"/>
    <col min="13309" max="13309" width="14.28515625" style="6" bestFit="1" customWidth="1"/>
    <col min="13310" max="13310" width="13.28515625" style="6" customWidth="1"/>
    <col min="13311" max="13311" width="16.7109375" style="6" customWidth="1"/>
    <col min="13312" max="13312" width="15.140625" style="6" customWidth="1"/>
    <col min="13313" max="13559" width="9.140625" style="6"/>
    <col min="13560" max="13560" width="3.5703125" style="6" customWidth="1"/>
    <col min="13561" max="13561" width="12.42578125" style="6" customWidth="1"/>
    <col min="13562" max="13562" width="62.42578125" style="6" customWidth="1"/>
    <col min="13563" max="13563" width="15.28515625" style="6" customWidth="1"/>
    <col min="13564" max="13564" width="16.140625" style="6" customWidth="1"/>
    <col min="13565" max="13565" width="14.28515625" style="6" bestFit="1" customWidth="1"/>
    <col min="13566" max="13566" width="13.28515625" style="6" customWidth="1"/>
    <col min="13567" max="13567" width="16.7109375" style="6" customWidth="1"/>
    <col min="13568" max="13568" width="15.140625" style="6" customWidth="1"/>
    <col min="13569" max="13815" width="9.140625" style="6"/>
    <col min="13816" max="13816" width="3.5703125" style="6" customWidth="1"/>
    <col min="13817" max="13817" width="12.42578125" style="6" customWidth="1"/>
    <col min="13818" max="13818" width="62.42578125" style="6" customWidth="1"/>
    <col min="13819" max="13819" width="15.28515625" style="6" customWidth="1"/>
    <col min="13820" max="13820" width="16.140625" style="6" customWidth="1"/>
    <col min="13821" max="13821" width="14.28515625" style="6" bestFit="1" customWidth="1"/>
    <col min="13822" max="13822" width="13.28515625" style="6" customWidth="1"/>
    <col min="13823" max="13823" width="16.7109375" style="6" customWidth="1"/>
    <col min="13824" max="13824" width="15.140625" style="6" customWidth="1"/>
    <col min="13825" max="14071" width="9.140625" style="6"/>
    <col min="14072" max="14072" width="3.5703125" style="6" customWidth="1"/>
    <col min="14073" max="14073" width="12.42578125" style="6" customWidth="1"/>
    <col min="14074" max="14074" width="62.42578125" style="6" customWidth="1"/>
    <col min="14075" max="14075" width="15.28515625" style="6" customWidth="1"/>
    <col min="14076" max="14076" width="16.140625" style="6" customWidth="1"/>
    <col min="14077" max="14077" width="14.28515625" style="6" bestFit="1" customWidth="1"/>
    <col min="14078" max="14078" width="13.28515625" style="6" customWidth="1"/>
    <col min="14079" max="14079" width="16.7109375" style="6" customWidth="1"/>
    <col min="14080" max="14080" width="15.140625" style="6" customWidth="1"/>
    <col min="14081" max="14327" width="9.140625" style="6"/>
    <col min="14328" max="14328" width="3.5703125" style="6" customWidth="1"/>
    <col min="14329" max="14329" width="12.42578125" style="6" customWidth="1"/>
    <col min="14330" max="14330" width="62.42578125" style="6" customWidth="1"/>
    <col min="14331" max="14331" width="15.28515625" style="6" customWidth="1"/>
    <col min="14332" max="14332" width="16.140625" style="6" customWidth="1"/>
    <col min="14333" max="14333" width="14.28515625" style="6" bestFit="1" customWidth="1"/>
    <col min="14334" max="14334" width="13.28515625" style="6" customWidth="1"/>
    <col min="14335" max="14335" width="16.7109375" style="6" customWidth="1"/>
    <col min="14336" max="14336" width="15.140625" style="6" customWidth="1"/>
    <col min="14337" max="14583" width="9.140625" style="6"/>
    <col min="14584" max="14584" width="3.5703125" style="6" customWidth="1"/>
    <col min="14585" max="14585" width="12.42578125" style="6" customWidth="1"/>
    <col min="14586" max="14586" width="62.42578125" style="6" customWidth="1"/>
    <col min="14587" max="14587" width="15.28515625" style="6" customWidth="1"/>
    <col min="14588" max="14588" width="16.140625" style="6" customWidth="1"/>
    <col min="14589" max="14589" width="14.28515625" style="6" bestFit="1" customWidth="1"/>
    <col min="14590" max="14590" width="13.28515625" style="6" customWidth="1"/>
    <col min="14591" max="14591" width="16.7109375" style="6" customWidth="1"/>
    <col min="14592" max="14592" width="15.140625" style="6" customWidth="1"/>
    <col min="14593" max="14839" width="9.140625" style="6"/>
    <col min="14840" max="14840" width="3.5703125" style="6" customWidth="1"/>
    <col min="14841" max="14841" width="12.42578125" style="6" customWidth="1"/>
    <col min="14842" max="14842" width="62.42578125" style="6" customWidth="1"/>
    <col min="14843" max="14843" width="15.28515625" style="6" customWidth="1"/>
    <col min="14844" max="14844" width="16.140625" style="6" customWidth="1"/>
    <col min="14845" max="14845" width="14.28515625" style="6" bestFit="1" customWidth="1"/>
    <col min="14846" max="14846" width="13.28515625" style="6" customWidth="1"/>
    <col min="14847" max="14847" width="16.7109375" style="6" customWidth="1"/>
    <col min="14848" max="14848" width="15.140625" style="6" customWidth="1"/>
    <col min="14849" max="15095" width="9.140625" style="6"/>
    <col min="15096" max="15096" width="3.5703125" style="6" customWidth="1"/>
    <col min="15097" max="15097" width="12.42578125" style="6" customWidth="1"/>
    <col min="15098" max="15098" width="62.42578125" style="6" customWidth="1"/>
    <col min="15099" max="15099" width="15.28515625" style="6" customWidth="1"/>
    <col min="15100" max="15100" width="16.140625" style="6" customWidth="1"/>
    <col min="15101" max="15101" width="14.28515625" style="6" bestFit="1" customWidth="1"/>
    <col min="15102" max="15102" width="13.28515625" style="6" customWidth="1"/>
    <col min="15103" max="15103" width="16.7109375" style="6" customWidth="1"/>
    <col min="15104" max="15104" width="15.140625" style="6" customWidth="1"/>
    <col min="15105" max="15351" width="9.140625" style="6"/>
    <col min="15352" max="15352" width="3.5703125" style="6" customWidth="1"/>
    <col min="15353" max="15353" width="12.42578125" style="6" customWidth="1"/>
    <col min="15354" max="15354" width="62.42578125" style="6" customWidth="1"/>
    <col min="15355" max="15355" width="15.28515625" style="6" customWidth="1"/>
    <col min="15356" max="15356" width="16.140625" style="6" customWidth="1"/>
    <col min="15357" max="15357" width="14.28515625" style="6" bestFit="1" customWidth="1"/>
    <col min="15358" max="15358" width="13.28515625" style="6" customWidth="1"/>
    <col min="15359" max="15359" width="16.7109375" style="6" customWidth="1"/>
    <col min="15360" max="15360" width="15.140625" style="6" customWidth="1"/>
    <col min="15361" max="15607" width="9.140625" style="6"/>
    <col min="15608" max="15608" width="3.5703125" style="6" customWidth="1"/>
    <col min="15609" max="15609" width="12.42578125" style="6" customWidth="1"/>
    <col min="15610" max="15610" width="62.42578125" style="6" customWidth="1"/>
    <col min="15611" max="15611" width="15.28515625" style="6" customWidth="1"/>
    <col min="15612" max="15612" width="16.140625" style="6" customWidth="1"/>
    <col min="15613" max="15613" width="14.28515625" style="6" bestFit="1" customWidth="1"/>
    <col min="15614" max="15614" width="13.28515625" style="6" customWidth="1"/>
    <col min="15615" max="15615" width="16.7109375" style="6" customWidth="1"/>
    <col min="15616" max="15616" width="15.140625" style="6" customWidth="1"/>
    <col min="15617" max="15863" width="9.140625" style="6"/>
    <col min="15864" max="15864" width="3.5703125" style="6" customWidth="1"/>
    <col min="15865" max="15865" width="12.42578125" style="6" customWidth="1"/>
    <col min="15866" max="15866" width="62.42578125" style="6" customWidth="1"/>
    <col min="15867" max="15867" width="15.28515625" style="6" customWidth="1"/>
    <col min="15868" max="15868" width="16.140625" style="6" customWidth="1"/>
    <col min="15869" max="15869" width="14.28515625" style="6" bestFit="1" customWidth="1"/>
    <col min="15870" max="15870" width="13.28515625" style="6" customWidth="1"/>
    <col min="15871" max="15871" width="16.7109375" style="6" customWidth="1"/>
    <col min="15872" max="15872" width="15.140625" style="6" customWidth="1"/>
    <col min="15873" max="16119" width="9.140625" style="6"/>
    <col min="16120" max="16120" width="3.5703125" style="6" customWidth="1"/>
    <col min="16121" max="16121" width="12.42578125" style="6" customWidth="1"/>
    <col min="16122" max="16122" width="62.42578125" style="6" customWidth="1"/>
    <col min="16123" max="16123" width="15.28515625" style="6" customWidth="1"/>
    <col min="16124" max="16124" width="16.140625" style="6" customWidth="1"/>
    <col min="16125" max="16125" width="14.28515625" style="6" bestFit="1" customWidth="1"/>
    <col min="16126" max="16126" width="13.28515625" style="6" customWidth="1"/>
    <col min="16127" max="16127" width="16.7109375" style="6" customWidth="1"/>
    <col min="16128" max="16128" width="15.140625" style="6" customWidth="1"/>
    <col min="16129" max="16384" width="9.140625" style="6"/>
  </cols>
  <sheetData>
    <row r="1" spans="2:10" ht="73.5" customHeight="1"/>
    <row r="3" spans="2:10" ht="15">
      <c r="B3" s="60" t="s">
        <v>30</v>
      </c>
      <c r="C3" s="60"/>
      <c r="D3" s="60"/>
      <c r="E3" s="60"/>
      <c r="F3" s="60"/>
      <c r="G3" s="60"/>
    </row>
    <row r="4" spans="2:10">
      <c r="B4" s="17"/>
      <c r="C4" s="17"/>
      <c r="D4" s="17"/>
      <c r="E4" s="17"/>
      <c r="F4" s="17"/>
      <c r="G4" s="17"/>
    </row>
    <row r="5" spans="2:10" ht="14.25" customHeight="1">
      <c r="B5" s="4" t="s">
        <v>22</v>
      </c>
      <c r="C5" s="4"/>
      <c r="D5" s="18"/>
      <c r="E5" s="18"/>
      <c r="F5" s="18"/>
      <c r="G5" s="18"/>
    </row>
    <row r="6" spans="2:10" ht="14.25">
      <c r="B6" s="5" t="s">
        <v>25</v>
      </c>
      <c r="C6" s="4"/>
      <c r="D6" s="18"/>
      <c r="E6" s="18"/>
      <c r="F6" s="18"/>
      <c r="G6" s="18"/>
    </row>
    <row r="7" spans="2:10" ht="14.25" customHeight="1" thickBot="1">
      <c r="B7" s="23" t="s">
        <v>9</v>
      </c>
      <c r="C7" s="4"/>
      <c r="D7" s="18"/>
      <c r="E7" s="18"/>
      <c r="F7" s="18"/>
      <c r="G7" s="18"/>
    </row>
    <row r="8" spans="2:10" ht="20.100000000000001" customHeight="1">
      <c r="B8" s="85" t="s">
        <v>3</v>
      </c>
      <c r="C8" s="85" t="s">
        <v>4</v>
      </c>
      <c r="D8" s="88" t="s">
        <v>5</v>
      </c>
      <c r="E8" s="88" t="s">
        <v>67</v>
      </c>
      <c r="F8" s="88" t="s">
        <v>68</v>
      </c>
      <c r="G8" s="88" t="s">
        <v>69</v>
      </c>
      <c r="H8" s="88" t="s">
        <v>70</v>
      </c>
    </row>
    <row r="9" spans="2:10" ht="20.100000000000001" customHeight="1">
      <c r="B9" s="86"/>
      <c r="C9" s="86"/>
      <c r="D9" s="89"/>
      <c r="E9" s="89"/>
      <c r="F9" s="89" t="s">
        <v>7</v>
      </c>
      <c r="G9" s="89" t="s">
        <v>26</v>
      </c>
      <c r="H9" s="89" t="s">
        <v>26</v>
      </c>
    </row>
    <row r="10" spans="2:10" ht="20.100000000000001" customHeight="1" thickBot="1">
      <c r="B10" s="87"/>
      <c r="C10" s="87"/>
      <c r="D10" s="90"/>
      <c r="E10" s="90"/>
      <c r="F10" s="90" t="s">
        <v>0</v>
      </c>
      <c r="G10" s="90" t="s">
        <v>0</v>
      </c>
      <c r="H10" s="90" t="s">
        <v>0</v>
      </c>
    </row>
    <row r="11" spans="2:10" s="15" customFormat="1" ht="30" customHeight="1">
      <c r="B11" s="21" t="s">
        <v>10</v>
      </c>
      <c r="E11" s="21">
        <f t="shared" ref="E11:G11" si="0">SUM(E12:E27)</f>
        <v>992512.53000000014</v>
      </c>
      <c r="F11" s="21">
        <f t="shared" si="0"/>
        <v>2550.91</v>
      </c>
      <c r="G11" s="21">
        <f t="shared" si="0"/>
        <v>464227.72000000003</v>
      </c>
      <c r="H11" s="21">
        <f>SUM(H12:H27)</f>
        <v>1459291.17</v>
      </c>
      <c r="I11" s="21"/>
      <c r="J11" s="22"/>
    </row>
    <row r="12" spans="2:10" ht="30" customHeight="1">
      <c r="B12" s="84">
        <v>8010</v>
      </c>
      <c r="C12" s="78" t="s">
        <v>31</v>
      </c>
      <c r="D12" s="35" t="s">
        <v>11</v>
      </c>
      <c r="E12" s="33">
        <v>154456.18</v>
      </c>
      <c r="F12" s="33">
        <v>646.91</v>
      </c>
      <c r="G12" s="33">
        <v>62878.23</v>
      </c>
      <c r="H12" s="33">
        <v>217981.32</v>
      </c>
      <c r="I12" s="21"/>
      <c r="J12" s="22"/>
    </row>
    <row r="13" spans="2:10" ht="30" customHeight="1">
      <c r="B13" s="84">
        <v>8010</v>
      </c>
      <c r="C13" s="78" t="s">
        <v>31</v>
      </c>
      <c r="D13" s="35" t="s">
        <v>12</v>
      </c>
      <c r="E13" s="33">
        <v>69874.12</v>
      </c>
      <c r="F13" s="33">
        <v>106</v>
      </c>
      <c r="G13" s="33">
        <v>23652.91</v>
      </c>
      <c r="H13" s="33">
        <v>93633.03</v>
      </c>
      <c r="I13" s="21"/>
      <c r="J13" s="22"/>
    </row>
    <row r="14" spans="2:10" ht="30" customHeight="1">
      <c r="B14" s="84">
        <v>8010</v>
      </c>
      <c r="C14" s="78" t="s">
        <v>31</v>
      </c>
      <c r="D14" s="35" t="s">
        <v>13</v>
      </c>
      <c r="E14" s="33">
        <v>153374.51999999999</v>
      </c>
      <c r="F14" s="33">
        <v>106.43</v>
      </c>
      <c r="G14" s="33">
        <v>34218.54</v>
      </c>
      <c r="H14" s="33">
        <v>187699.49</v>
      </c>
      <c r="I14" s="21"/>
      <c r="J14" s="22"/>
    </row>
    <row r="15" spans="2:10" ht="30" customHeight="1">
      <c r="B15" s="84">
        <v>8010</v>
      </c>
      <c r="C15" s="78" t="s">
        <v>31</v>
      </c>
      <c r="D15" s="35" t="s">
        <v>14</v>
      </c>
      <c r="E15" s="33">
        <v>38771.199999999997</v>
      </c>
      <c r="F15" s="33">
        <v>281.83999999999997</v>
      </c>
      <c r="G15" s="33">
        <v>27996.03</v>
      </c>
      <c r="H15" s="33">
        <v>67049.070000000007</v>
      </c>
      <c r="I15" s="21"/>
      <c r="J15" s="22"/>
    </row>
    <row r="16" spans="2:10" ht="30" customHeight="1">
      <c r="B16" s="81">
        <v>8021</v>
      </c>
      <c r="C16" s="70" t="s">
        <v>32</v>
      </c>
      <c r="D16" s="36" t="s">
        <v>11</v>
      </c>
      <c r="E16" s="31">
        <v>41626.51</v>
      </c>
      <c r="F16" s="31">
        <v>160.63999999999999</v>
      </c>
      <c r="G16" s="31">
        <v>16013.39</v>
      </c>
      <c r="H16" s="31">
        <v>57800.53</v>
      </c>
      <c r="I16" s="21"/>
      <c r="J16" s="22"/>
    </row>
    <row r="17" spans="2:10" ht="30" customHeight="1">
      <c r="B17" s="81">
        <v>8021</v>
      </c>
      <c r="C17" s="70" t="s">
        <v>32</v>
      </c>
      <c r="D17" s="36" t="s">
        <v>12</v>
      </c>
      <c r="E17" s="31">
        <v>36483.120000000003</v>
      </c>
      <c r="F17" s="31">
        <v>71.400000000000006</v>
      </c>
      <c r="G17" s="31">
        <v>3930.48</v>
      </c>
      <c r="H17" s="31">
        <v>40485</v>
      </c>
      <c r="I17" s="21"/>
      <c r="J17" s="22"/>
    </row>
    <row r="18" spans="2:10" ht="30" customHeight="1">
      <c r="B18" s="81">
        <v>8021</v>
      </c>
      <c r="C18" s="70" t="s">
        <v>32</v>
      </c>
      <c r="D18" s="36" t="s">
        <v>13</v>
      </c>
      <c r="E18" s="31">
        <v>103476.12</v>
      </c>
      <c r="F18" s="31">
        <v>91.01</v>
      </c>
      <c r="G18" s="31">
        <v>22902.36</v>
      </c>
      <c r="H18" s="31">
        <v>126469.49</v>
      </c>
      <c r="I18" s="21"/>
      <c r="J18" s="22"/>
    </row>
    <row r="19" spans="2:10" ht="30" customHeight="1">
      <c r="B19" s="82">
        <v>8022</v>
      </c>
      <c r="C19" s="72" t="s">
        <v>33</v>
      </c>
      <c r="D19" s="38" t="s">
        <v>11</v>
      </c>
      <c r="E19" s="33">
        <v>33100.39</v>
      </c>
      <c r="F19" s="33">
        <v>357.71</v>
      </c>
      <c r="G19" s="33">
        <v>11028.86</v>
      </c>
      <c r="H19" s="33">
        <v>44486.96</v>
      </c>
      <c r="I19" s="21"/>
      <c r="J19" s="22"/>
    </row>
    <row r="20" spans="2:10" ht="30" customHeight="1">
      <c r="B20" s="82" t="s">
        <v>36</v>
      </c>
      <c r="C20" s="72" t="s">
        <v>33</v>
      </c>
      <c r="D20" s="38" t="s">
        <v>12</v>
      </c>
      <c r="E20" s="33">
        <v>8471.7900000000009</v>
      </c>
      <c r="F20" s="33">
        <v>33.47</v>
      </c>
      <c r="G20" s="33">
        <v>2348.06</v>
      </c>
      <c r="H20" s="33">
        <v>10853.32</v>
      </c>
      <c r="I20" s="21"/>
      <c r="J20" s="22"/>
    </row>
    <row r="21" spans="2:10" ht="30" customHeight="1">
      <c r="B21" s="82" t="s">
        <v>36</v>
      </c>
      <c r="C21" s="72" t="s">
        <v>33</v>
      </c>
      <c r="D21" s="38" t="s">
        <v>13</v>
      </c>
      <c r="E21" s="33">
        <v>14383.9</v>
      </c>
      <c r="F21" s="33">
        <v>34.83</v>
      </c>
      <c r="G21" s="33">
        <v>36482.839999999997</v>
      </c>
      <c r="H21" s="33">
        <v>50901.57</v>
      </c>
      <c r="I21" s="21"/>
      <c r="J21" s="22"/>
    </row>
    <row r="22" spans="2:10" ht="30" customHeight="1">
      <c r="B22" s="81" t="s">
        <v>37</v>
      </c>
      <c r="C22" s="73" t="s">
        <v>34</v>
      </c>
      <c r="D22" s="36" t="s">
        <v>11</v>
      </c>
      <c r="E22" s="31">
        <v>10473.290000000001</v>
      </c>
      <c r="F22" s="31">
        <v>43.1</v>
      </c>
      <c r="G22" s="31">
        <v>538.87</v>
      </c>
      <c r="H22" s="31">
        <v>11055.27</v>
      </c>
      <c r="I22" s="21"/>
      <c r="J22" s="22"/>
    </row>
    <row r="23" spans="2:10" ht="30" customHeight="1">
      <c r="B23" s="81" t="s">
        <v>37</v>
      </c>
      <c r="C23" s="73" t="s">
        <v>34</v>
      </c>
      <c r="D23" s="36" t="s">
        <v>12</v>
      </c>
      <c r="E23" s="31">
        <v>3704.31</v>
      </c>
      <c r="F23" s="31">
        <v>2.44</v>
      </c>
      <c r="G23" s="31">
        <v>381.45</v>
      </c>
      <c r="H23" s="31">
        <v>4088.2</v>
      </c>
      <c r="I23" s="21"/>
      <c r="J23" s="22"/>
    </row>
    <row r="24" spans="2:10" ht="30" customHeight="1">
      <c r="B24" s="81" t="s">
        <v>37</v>
      </c>
      <c r="C24" s="73" t="s">
        <v>34</v>
      </c>
      <c r="D24" s="36" t="s">
        <v>13</v>
      </c>
      <c r="E24" s="31">
        <v>71746.37</v>
      </c>
      <c r="F24" s="31">
        <v>238.78</v>
      </c>
      <c r="G24" s="31">
        <v>116339.67</v>
      </c>
      <c r="H24" s="31">
        <v>188324.83</v>
      </c>
      <c r="I24" s="21"/>
      <c r="J24" s="22"/>
    </row>
    <row r="25" spans="2:10" ht="30" customHeight="1">
      <c r="B25" s="81" t="s">
        <v>37</v>
      </c>
      <c r="C25" s="73" t="s">
        <v>34</v>
      </c>
      <c r="D25" s="36" t="s">
        <v>14</v>
      </c>
      <c r="E25" s="31">
        <v>235905.86</v>
      </c>
      <c r="F25" s="31">
        <v>186.84</v>
      </c>
      <c r="G25" s="31">
        <v>89590.32</v>
      </c>
      <c r="H25" s="31">
        <v>325683.02</v>
      </c>
      <c r="I25" s="21"/>
      <c r="J25" s="22"/>
    </row>
    <row r="26" spans="2:10" ht="30" customHeight="1">
      <c r="B26" s="82" t="s">
        <v>38</v>
      </c>
      <c r="C26" s="75" t="s">
        <v>35</v>
      </c>
      <c r="D26" s="38" t="s">
        <v>11</v>
      </c>
      <c r="E26" s="33">
        <v>11350.63</v>
      </c>
      <c r="F26" s="33">
        <v>143.47</v>
      </c>
      <c r="G26" s="33">
        <v>14898.37</v>
      </c>
      <c r="H26" s="33">
        <v>26392.47</v>
      </c>
      <c r="I26" s="21"/>
      <c r="J26" s="22"/>
    </row>
    <row r="27" spans="2:10" ht="30" customHeight="1" thickBot="1">
      <c r="B27" s="83" t="s">
        <v>38</v>
      </c>
      <c r="C27" s="76" t="s">
        <v>35</v>
      </c>
      <c r="D27" s="42" t="s">
        <v>12</v>
      </c>
      <c r="E27" s="51">
        <v>5314.22</v>
      </c>
      <c r="F27" s="51">
        <v>46.04</v>
      </c>
      <c r="G27" s="51">
        <v>1027.3399999999999</v>
      </c>
      <c r="H27" s="51">
        <v>6387.6</v>
      </c>
      <c r="I27" s="21"/>
      <c r="J27" s="22"/>
    </row>
  </sheetData>
  <mergeCells count="18">
    <mergeCell ref="B22:B25"/>
    <mergeCell ref="C22:C25"/>
    <mergeCell ref="B26:B27"/>
    <mergeCell ref="C26:C27"/>
    <mergeCell ref="B12:B15"/>
    <mergeCell ref="C12:C15"/>
    <mergeCell ref="H8:H10"/>
    <mergeCell ref="B16:B18"/>
    <mergeCell ref="C16:C18"/>
    <mergeCell ref="B19:B21"/>
    <mergeCell ref="C19:C21"/>
    <mergeCell ref="B3:G3"/>
    <mergeCell ref="B8:B10"/>
    <mergeCell ref="C8:C10"/>
    <mergeCell ref="D8:D10"/>
    <mergeCell ref="E8:E10"/>
    <mergeCell ref="F8:F10"/>
    <mergeCell ref="G8:G10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L73"/>
  <sheetViews>
    <sheetView workbookViewId="0">
      <selection activeCell="G10" sqref="G10:K10"/>
    </sheetView>
  </sheetViews>
  <sheetFormatPr baseColWidth="10" defaultColWidth="9.140625" defaultRowHeight="12.75"/>
  <cols>
    <col min="1" max="1" width="3.5703125" style="6" customWidth="1"/>
    <col min="2" max="2" width="12.42578125" style="16" customWidth="1"/>
    <col min="3" max="3" width="62.42578125" style="16" customWidth="1"/>
    <col min="4" max="4" width="15.28515625" style="6" customWidth="1"/>
    <col min="5" max="11" width="16.7109375" style="6" customWidth="1"/>
    <col min="12" max="12" width="11.28515625" style="6" bestFit="1" customWidth="1"/>
    <col min="13" max="253" width="9.140625" style="6"/>
    <col min="254" max="254" width="3.5703125" style="6" customWidth="1"/>
    <col min="255" max="255" width="12.42578125" style="6" customWidth="1"/>
    <col min="256" max="256" width="62.42578125" style="6" customWidth="1"/>
    <col min="257" max="257" width="15.28515625" style="6" customWidth="1"/>
    <col min="258" max="258" width="16.140625" style="6" customWidth="1"/>
    <col min="259" max="259" width="14.28515625" style="6" bestFit="1" customWidth="1"/>
    <col min="260" max="260" width="13.28515625" style="6" customWidth="1"/>
    <col min="261" max="261" width="16.7109375" style="6" customWidth="1"/>
    <col min="262" max="262" width="15.140625" style="6" customWidth="1"/>
    <col min="263" max="509" width="9.140625" style="6"/>
    <col min="510" max="510" width="3.5703125" style="6" customWidth="1"/>
    <col min="511" max="511" width="12.42578125" style="6" customWidth="1"/>
    <col min="512" max="512" width="62.42578125" style="6" customWidth="1"/>
    <col min="513" max="513" width="15.28515625" style="6" customWidth="1"/>
    <col min="514" max="514" width="16.140625" style="6" customWidth="1"/>
    <col min="515" max="515" width="14.28515625" style="6" bestFit="1" customWidth="1"/>
    <col min="516" max="516" width="13.28515625" style="6" customWidth="1"/>
    <col min="517" max="517" width="16.7109375" style="6" customWidth="1"/>
    <col min="518" max="518" width="15.140625" style="6" customWidth="1"/>
    <col min="519" max="765" width="9.140625" style="6"/>
    <col min="766" max="766" width="3.5703125" style="6" customWidth="1"/>
    <col min="767" max="767" width="12.42578125" style="6" customWidth="1"/>
    <col min="768" max="768" width="62.42578125" style="6" customWidth="1"/>
    <col min="769" max="769" width="15.28515625" style="6" customWidth="1"/>
    <col min="770" max="770" width="16.140625" style="6" customWidth="1"/>
    <col min="771" max="771" width="14.28515625" style="6" bestFit="1" customWidth="1"/>
    <col min="772" max="772" width="13.28515625" style="6" customWidth="1"/>
    <col min="773" max="773" width="16.7109375" style="6" customWidth="1"/>
    <col min="774" max="774" width="15.140625" style="6" customWidth="1"/>
    <col min="775" max="1021" width="9.140625" style="6"/>
    <col min="1022" max="1022" width="3.5703125" style="6" customWidth="1"/>
    <col min="1023" max="1023" width="12.42578125" style="6" customWidth="1"/>
    <col min="1024" max="1024" width="62.42578125" style="6" customWidth="1"/>
    <col min="1025" max="1025" width="15.28515625" style="6" customWidth="1"/>
    <col min="1026" max="1026" width="16.140625" style="6" customWidth="1"/>
    <col min="1027" max="1027" width="14.28515625" style="6" bestFit="1" customWidth="1"/>
    <col min="1028" max="1028" width="13.28515625" style="6" customWidth="1"/>
    <col min="1029" max="1029" width="16.7109375" style="6" customWidth="1"/>
    <col min="1030" max="1030" width="15.140625" style="6" customWidth="1"/>
    <col min="1031" max="1277" width="9.140625" style="6"/>
    <col min="1278" max="1278" width="3.5703125" style="6" customWidth="1"/>
    <col min="1279" max="1279" width="12.42578125" style="6" customWidth="1"/>
    <col min="1280" max="1280" width="62.42578125" style="6" customWidth="1"/>
    <col min="1281" max="1281" width="15.28515625" style="6" customWidth="1"/>
    <col min="1282" max="1282" width="16.140625" style="6" customWidth="1"/>
    <col min="1283" max="1283" width="14.28515625" style="6" bestFit="1" customWidth="1"/>
    <col min="1284" max="1284" width="13.28515625" style="6" customWidth="1"/>
    <col min="1285" max="1285" width="16.7109375" style="6" customWidth="1"/>
    <col min="1286" max="1286" width="15.140625" style="6" customWidth="1"/>
    <col min="1287" max="1533" width="9.140625" style="6"/>
    <col min="1534" max="1534" width="3.5703125" style="6" customWidth="1"/>
    <col min="1535" max="1535" width="12.42578125" style="6" customWidth="1"/>
    <col min="1536" max="1536" width="62.42578125" style="6" customWidth="1"/>
    <col min="1537" max="1537" width="15.28515625" style="6" customWidth="1"/>
    <col min="1538" max="1538" width="16.140625" style="6" customWidth="1"/>
    <col min="1539" max="1539" width="14.28515625" style="6" bestFit="1" customWidth="1"/>
    <col min="1540" max="1540" width="13.28515625" style="6" customWidth="1"/>
    <col min="1541" max="1541" width="16.7109375" style="6" customWidth="1"/>
    <col min="1542" max="1542" width="15.140625" style="6" customWidth="1"/>
    <col min="1543" max="1789" width="9.140625" style="6"/>
    <col min="1790" max="1790" width="3.5703125" style="6" customWidth="1"/>
    <col min="1791" max="1791" width="12.42578125" style="6" customWidth="1"/>
    <col min="1792" max="1792" width="62.42578125" style="6" customWidth="1"/>
    <col min="1793" max="1793" width="15.28515625" style="6" customWidth="1"/>
    <col min="1794" max="1794" width="16.140625" style="6" customWidth="1"/>
    <col min="1795" max="1795" width="14.28515625" style="6" bestFit="1" customWidth="1"/>
    <col min="1796" max="1796" width="13.28515625" style="6" customWidth="1"/>
    <col min="1797" max="1797" width="16.7109375" style="6" customWidth="1"/>
    <col min="1798" max="1798" width="15.140625" style="6" customWidth="1"/>
    <col min="1799" max="2045" width="9.140625" style="6"/>
    <col min="2046" max="2046" width="3.5703125" style="6" customWidth="1"/>
    <col min="2047" max="2047" width="12.42578125" style="6" customWidth="1"/>
    <col min="2048" max="2048" width="62.42578125" style="6" customWidth="1"/>
    <col min="2049" max="2049" width="15.28515625" style="6" customWidth="1"/>
    <col min="2050" max="2050" width="16.140625" style="6" customWidth="1"/>
    <col min="2051" max="2051" width="14.28515625" style="6" bestFit="1" customWidth="1"/>
    <col min="2052" max="2052" width="13.28515625" style="6" customWidth="1"/>
    <col min="2053" max="2053" width="16.7109375" style="6" customWidth="1"/>
    <col min="2054" max="2054" width="15.140625" style="6" customWidth="1"/>
    <col min="2055" max="2301" width="9.140625" style="6"/>
    <col min="2302" max="2302" width="3.5703125" style="6" customWidth="1"/>
    <col min="2303" max="2303" width="12.42578125" style="6" customWidth="1"/>
    <col min="2304" max="2304" width="62.42578125" style="6" customWidth="1"/>
    <col min="2305" max="2305" width="15.28515625" style="6" customWidth="1"/>
    <col min="2306" max="2306" width="16.140625" style="6" customWidth="1"/>
    <col min="2307" max="2307" width="14.28515625" style="6" bestFit="1" customWidth="1"/>
    <col min="2308" max="2308" width="13.28515625" style="6" customWidth="1"/>
    <col min="2309" max="2309" width="16.7109375" style="6" customWidth="1"/>
    <col min="2310" max="2310" width="15.140625" style="6" customWidth="1"/>
    <col min="2311" max="2557" width="9.140625" style="6"/>
    <col min="2558" max="2558" width="3.5703125" style="6" customWidth="1"/>
    <col min="2559" max="2559" width="12.42578125" style="6" customWidth="1"/>
    <col min="2560" max="2560" width="62.42578125" style="6" customWidth="1"/>
    <col min="2561" max="2561" width="15.28515625" style="6" customWidth="1"/>
    <col min="2562" max="2562" width="16.140625" style="6" customWidth="1"/>
    <col min="2563" max="2563" width="14.28515625" style="6" bestFit="1" customWidth="1"/>
    <col min="2564" max="2564" width="13.28515625" style="6" customWidth="1"/>
    <col min="2565" max="2565" width="16.7109375" style="6" customWidth="1"/>
    <col min="2566" max="2566" width="15.140625" style="6" customWidth="1"/>
    <col min="2567" max="2813" width="9.140625" style="6"/>
    <col min="2814" max="2814" width="3.5703125" style="6" customWidth="1"/>
    <col min="2815" max="2815" width="12.42578125" style="6" customWidth="1"/>
    <col min="2816" max="2816" width="62.42578125" style="6" customWidth="1"/>
    <col min="2817" max="2817" width="15.28515625" style="6" customWidth="1"/>
    <col min="2818" max="2818" width="16.140625" style="6" customWidth="1"/>
    <col min="2819" max="2819" width="14.28515625" style="6" bestFit="1" customWidth="1"/>
    <col min="2820" max="2820" width="13.28515625" style="6" customWidth="1"/>
    <col min="2821" max="2821" width="16.7109375" style="6" customWidth="1"/>
    <col min="2822" max="2822" width="15.140625" style="6" customWidth="1"/>
    <col min="2823" max="3069" width="9.140625" style="6"/>
    <col min="3070" max="3070" width="3.5703125" style="6" customWidth="1"/>
    <col min="3071" max="3071" width="12.42578125" style="6" customWidth="1"/>
    <col min="3072" max="3072" width="62.42578125" style="6" customWidth="1"/>
    <col min="3073" max="3073" width="15.28515625" style="6" customWidth="1"/>
    <col min="3074" max="3074" width="16.140625" style="6" customWidth="1"/>
    <col min="3075" max="3075" width="14.28515625" style="6" bestFit="1" customWidth="1"/>
    <col min="3076" max="3076" width="13.28515625" style="6" customWidth="1"/>
    <col min="3077" max="3077" width="16.7109375" style="6" customWidth="1"/>
    <col min="3078" max="3078" width="15.140625" style="6" customWidth="1"/>
    <col min="3079" max="3325" width="9.140625" style="6"/>
    <col min="3326" max="3326" width="3.5703125" style="6" customWidth="1"/>
    <col min="3327" max="3327" width="12.42578125" style="6" customWidth="1"/>
    <col min="3328" max="3328" width="62.42578125" style="6" customWidth="1"/>
    <col min="3329" max="3329" width="15.28515625" style="6" customWidth="1"/>
    <col min="3330" max="3330" width="16.140625" style="6" customWidth="1"/>
    <col min="3331" max="3331" width="14.28515625" style="6" bestFit="1" customWidth="1"/>
    <col min="3332" max="3332" width="13.28515625" style="6" customWidth="1"/>
    <col min="3333" max="3333" width="16.7109375" style="6" customWidth="1"/>
    <col min="3334" max="3334" width="15.140625" style="6" customWidth="1"/>
    <col min="3335" max="3581" width="9.140625" style="6"/>
    <col min="3582" max="3582" width="3.5703125" style="6" customWidth="1"/>
    <col min="3583" max="3583" width="12.42578125" style="6" customWidth="1"/>
    <col min="3584" max="3584" width="62.42578125" style="6" customWidth="1"/>
    <col min="3585" max="3585" width="15.28515625" style="6" customWidth="1"/>
    <col min="3586" max="3586" width="16.140625" style="6" customWidth="1"/>
    <col min="3587" max="3587" width="14.28515625" style="6" bestFit="1" customWidth="1"/>
    <col min="3588" max="3588" width="13.28515625" style="6" customWidth="1"/>
    <col min="3589" max="3589" width="16.7109375" style="6" customWidth="1"/>
    <col min="3590" max="3590" width="15.140625" style="6" customWidth="1"/>
    <col min="3591" max="3837" width="9.140625" style="6"/>
    <col min="3838" max="3838" width="3.5703125" style="6" customWidth="1"/>
    <col min="3839" max="3839" width="12.42578125" style="6" customWidth="1"/>
    <col min="3840" max="3840" width="62.42578125" style="6" customWidth="1"/>
    <col min="3841" max="3841" width="15.28515625" style="6" customWidth="1"/>
    <col min="3842" max="3842" width="16.140625" style="6" customWidth="1"/>
    <col min="3843" max="3843" width="14.28515625" style="6" bestFit="1" customWidth="1"/>
    <col min="3844" max="3844" width="13.28515625" style="6" customWidth="1"/>
    <col min="3845" max="3845" width="16.7109375" style="6" customWidth="1"/>
    <col min="3846" max="3846" width="15.140625" style="6" customWidth="1"/>
    <col min="3847" max="4093" width="9.140625" style="6"/>
    <col min="4094" max="4094" width="3.5703125" style="6" customWidth="1"/>
    <col min="4095" max="4095" width="12.42578125" style="6" customWidth="1"/>
    <col min="4096" max="4096" width="62.42578125" style="6" customWidth="1"/>
    <col min="4097" max="4097" width="15.28515625" style="6" customWidth="1"/>
    <col min="4098" max="4098" width="16.140625" style="6" customWidth="1"/>
    <col min="4099" max="4099" width="14.28515625" style="6" bestFit="1" customWidth="1"/>
    <col min="4100" max="4100" width="13.28515625" style="6" customWidth="1"/>
    <col min="4101" max="4101" width="16.7109375" style="6" customWidth="1"/>
    <col min="4102" max="4102" width="15.140625" style="6" customWidth="1"/>
    <col min="4103" max="4349" width="9.140625" style="6"/>
    <col min="4350" max="4350" width="3.5703125" style="6" customWidth="1"/>
    <col min="4351" max="4351" width="12.42578125" style="6" customWidth="1"/>
    <col min="4352" max="4352" width="62.42578125" style="6" customWidth="1"/>
    <col min="4353" max="4353" width="15.28515625" style="6" customWidth="1"/>
    <col min="4354" max="4354" width="16.140625" style="6" customWidth="1"/>
    <col min="4355" max="4355" width="14.28515625" style="6" bestFit="1" customWidth="1"/>
    <col min="4356" max="4356" width="13.28515625" style="6" customWidth="1"/>
    <col min="4357" max="4357" width="16.7109375" style="6" customWidth="1"/>
    <col min="4358" max="4358" width="15.140625" style="6" customWidth="1"/>
    <col min="4359" max="4605" width="9.140625" style="6"/>
    <col min="4606" max="4606" width="3.5703125" style="6" customWidth="1"/>
    <col min="4607" max="4607" width="12.42578125" style="6" customWidth="1"/>
    <col min="4608" max="4608" width="62.42578125" style="6" customWidth="1"/>
    <col min="4609" max="4609" width="15.28515625" style="6" customWidth="1"/>
    <col min="4610" max="4610" width="16.140625" style="6" customWidth="1"/>
    <col min="4611" max="4611" width="14.28515625" style="6" bestFit="1" customWidth="1"/>
    <col min="4612" max="4612" width="13.28515625" style="6" customWidth="1"/>
    <col min="4613" max="4613" width="16.7109375" style="6" customWidth="1"/>
    <col min="4614" max="4614" width="15.140625" style="6" customWidth="1"/>
    <col min="4615" max="4861" width="9.140625" style="6"/>
    <col min="4862" max="4862" width="3.5703125" style="6" customWidth="1"/>
    <col min="4863" max="4863" width="12.42578125" style="6" customWidth="1"/>
    <col min="4864" max="4864" width="62.42578125" style="6" customWidth="1"/>
    <col min="4865" max="4865" width="15.28515625" style="6" customWidth="1"/>
    <col min="4866" max="4866" width="16.140625" style="6" customWidth="1"/>
    <col min="4867" max="4867" width="14.28515625" style="6" bestFit="1" customWidth="1"/>
    <col min="4868" max="4868" width="13.28515625" style="6" customWidth="1"/>
    <col min="4869" max="4869" width="16.7109375" style="6" customWidth="1"/>
    <col min="4870" max="4870" width="15.140625" style="6" customWidth="1"/>
    <col min="4871" max="5117" width="9.140625" style="6"/>
    <col min="5118" max="5118" width="3.5703125" style="6" customWidth="1"/>
    <col min="5119" max="5119" width="12.42578125" style="6" customWidth="1"/>
    <col min="5120" max="5120" width="62.42578125" style="6" customWidth="1"/>
    <col min="5121" max="5121" width="15.28515625" style="6" customWidth="1"/>
    <col min="5122" max="5122" width="16.140625" style="6" customWidth="1"/>
    <col min="5123" max="5123" width="14.28515625" style="6" bestFit="1" customWidth="1"/>
    <col min="5124" max="5124" width="13.28515625" style="6" customWidth="1"/>
    <col min="5125" max="5125" width="16.7109375" style="6" customWidth="1"/>
    <col min="5126" max="5126" width="15.140625" style="6" customWidth="1"/>
    <col min="5127" max="5373" width="9.140625" style="6"/>
    <col min="5374" max="5374" width="3.5703125" style="6" customWidth="1"/>
    <col min="5375" max="5375" width="12.42578125" style="6" customWidth="1"/>
    <col min="5376" max="5376" width="62.42578125" style="6" customWidth="1"/>
    <col min="5377" max="5377" width="15.28515625" style="6" customWidth="1"/>
    <col min="5378" max="5378" width="16.140625" style="6" customWidth="1"/>
    <col min="5379" max="5379" width="14.28515625" style="6" bestFit="1" customWidth="1"/>
    <col min="5380" max="5380" width="13.28515625" style="6" customWidth="1"/>
    <col min="5381" max="5381" width="16.7109375" style="6" customWidth="1"/>
    <col min="5382" max="5382" width="15.140625" style="6" customWidth="1"/>
    <col min="5383" max="5629" width="9.140625" style="6"/>
    <col min="5630" max="5630" width="3.5703125" style="6" customWidth="1"/>
    <col min="5631" max="5631" width="12.42578125" style="6" customWidth="1"/>
    <col min="5632" max="5632" width="62.42578125" style="6" customWidth="1"/>
    <col min="5633" max="5633" width="15.28515625" style="6" customWidth="1"/>
    <col min="5634" max="5634" width="16.140625" style="6" customWidth="1"/>
    <col min="5635" max="5635" width="14.28515625" style="6" bestFit="1" customWidth="1"/>
    <col min="5636" max="5636" width="13.28515625" style="6" customWidth="1"/>
    <col min="5637" max="5637" width="16.7109375" style="6" customWidth="1"/>
    <col min="5638" max="5638" width="15.140625" style="6" customWidth="1"/>
    <col min="5639" max="5885" width="9.140625" style="6"/>
    <col min="5886" max="5886" width="3.5703125" style="6" customWidth="1"/>
    <col min="5887" max="5887" width="12.42578125" style="6" customWidth="1"/>
    <col min="5888" max="5888" width="62.42578125" style="6" customWidth="1"/>
    <col min="5889" max="5889" width="15.28515625" style="6" customWidth="1"/>
    <col min="5890" max="5890" width="16.140625" style="6" customWidth="1"/>
    <col min="5891" max="5891" width="14.28515625" style="6" bestFit="1" customWidth="1"/>
    <col min="5892" max="5892" width="13.28515625" style="6" customWidth="1"/>
    <col min="5893" max="5893" width="16.7109375" style="6" customWidth="1"/>
    <col min="5894" max="5894" width="15.140625" style="6" customWidth="1"/>
    <col min="5895" max="6141" width="9.140625" style="6"/>
    <col min="6142" max="6142" width="3.5703125" style="6" customWidth="1"/>
    <col min="6143" max="6143" width="12.42578125" style="6" customWidth="1"/>
    <col min="6144" max="6144" width="62.42578125" style="6" customWidth="1"/>
    <col min="6145" max="6145" width="15.28515625" style="6" customWidth="1"/>
    <col min="6146" max="6146" width="16.140625" style="6" customWidth="1"/>
    <col min="6147" max="6147" width="14.28515625" style="6" bestFit="1" customWidth="1"/>
    <col min="6148" max="6148" width="13.28515625" style="6" customWidth="1"/>
    <col min="6149" max="6149" width="16.7109375" style="6" customWidth="1"/>
    <col min="6150" max="6150" width="15.140625" style="6" customWidth="1"/>
    <col min="6151" max="6397" width="9.140625" style="6"/>
    <col min="6398" max="6398" width="3.5703125" style="6" customWidth="1"/>
    <col min="6399" max="6399" width="12.42578125" style="6" customWidth="1"/>
    <col min="6400" max="6400" width="62.42578125" style="6" customWidth="1"/>
    <col min="6401" max="6401" width="15.28515625" style="6" customWidth="1"/>
    <col min="6402" max="6402" width="16.140625" style="6" customWidth="1"/>
    <col min="6403" max="6403" width="14.28515625" style="6" bestFit="1" customWidth="1"/>
    <col min="6404" max="6404" width="13.28515625" style="6" customWidth="1"/>
    <col min="6405" max="6405" width="16.7109375" style="6" customWidth="1"/>
    <col min="6406" max="6406" width="15.140625" style="6" customWidth="1"/>
    <col min="6407" max="6653" width="9.140625" style="6"/>
    <col min="6654" max="6654" width="3.5703125" style="6" customWidth="1"/>
    <col min="6655" max="6655" width="12.42578125" style="6" customWidth="1"/>
    <col min="6656" max="6656" width="62.42578125" style="6" customWidth="1"/>
    <col min="6657" max="6657" width="15.28515625" style="6" customWidth="1"/>
    <col min="6658" max="6658" width="16.140625" style="6" customWidth="1"/>
    <col min="6659" max="6659" width="14.28515625" style="6" bestFit="1" customWidth="1"/>
    <col min="6660" max="6660" width="13.28515625" style="6" customWidth="1"/>
    <col min="6661" max="6661" width="16.7109375" style="6" customWidth="1"/>
    <col min="6662" max="6662" width="15.140625" style="6" customWidth="1"/>
    <col min="6663" max="6909" width="9.140625" style="6"/>
    <col min="6910" max="6910" width="3.5703125" style="6" customWidth="1"/>
    <col min="6911" max="6911" width="12.42578125" style="6" customWidth="1"/>
    <col min="6912" max="6912" width="62.42578125" style="6" customWidth="1"/>
    <col min="6913" max="6913" width="15.28515625" style="6" customWidth="1"/>
    <col min="6914" max="6914" width="16.140625" style="6" customWidth="1"/>
    <col min="6915" max="6915" width="14.28515625" style="6" bestFit="1" customWidth="1"/>
    <col min="6916" max="6916" width="13.28515625" style="6" customWidth="1"/>
    <col min="6917" max="6917" width="16.7109375" style="6" customWidth="1"/>
    <col min="6918" max="6918" width="15.140625" style="6" customWidth="1"/>
    <col min="6919" max="7165" width="9.140625" style="6"/>
    <col min="7166" max="7166" width="3.5703125" style="6" customWidth="1"/>
    <col min="7167" max="7167" width="12.42578125" style="6" customWidth="1"/>
    <col min="7168" max="7168" width="62.42578125" style="6" customWidth="1"/>
    <col min="7169" max="7169" width="15.28515625" style="6" customWidth="1"/>
    <col min="7170" max="7170" width="16.140625" style="6" customWidth="1"/>
    <col min="7171" max="7171" width="14.28515625" style="6" bestFit="1" customWidth="1"/>
    <col min="7172" max="7172" width="13.28515625" style="6" customWidth="1"/>
    <col min="7173" max="7173" width="16.7109375" style="6" customWidth="1"/>
    <col min="7174" max="7174" width="15.140625" style="6" customWidth="1"/>
    <col min="7175" max="7421" width="9.140625" style="6"/>
    <col min="7422" max="7422" width="3.5703125" style="6" customWidth="1"/>
    <col min="7423" max="7423" width="12.42578125" style="6" customWidth="1"/>
    <col min="7424" max="7424" width="62.42578125" style="6" customWidth="1"/>
    <col min="7425" max="7425" width="15.28515625" style="6" customWidth="1"/>
    <col min="7426" max="7426" width="16.140625" style="6" customWidth="1"/>
    <col min="7427" max="7427" width="14.28515625" style="6" bestFit="1" customWidth="1"/>
    <col min="7428" max="7428" width="13.28515625" style="6" customWidth="1"/>
    <col min="7429" max="7429" width="16.7109375" style="6" customWidth="1"/>
    <col min="7430" max="7430" width="15.140625" style="6" customWidth="1"/>
    <col min="7431" max="7677" width="9.140625" style="6"/>
    <col min="7678" max="7678" width="3.5703125" style="6" customWidth="1"/>
    <col min="7679" max="7679" width="12.42578125" style="6" customWidth="1"/>
    <col min="7680" max="7680" width="62.42578125" style="6" customWidth="1"/>
    <col min="7681" max="7681" width="15.28515625" style="6" customWidth="1"/>
    <col min="7682" max="7682" width="16.140625" style="6" customWidth="1"/>
    <col min="7683" max="7683" width="14.28515625" style="6" bestFit="1" customWidth="1"/>
    <col min="7684" max="7684" width="13.28515625" style="6" customWidth="1"/>
    <col min="7685" max="7685" width="16.7109375" style="6" customWidth="1"/>
    <col min="7686" max="7686" width="15.140625" style="6" customWidth="1"/>
    <col min="7687" max="7933" width="9.140625" style="6"/>
    <col min="7934" max="7934" width="3.5703125" style="6" customWidth="1"/>
    <col min="7935" max="7935" width="12.42578125" style="6" customWidth="1"/>
    <col min="7936" max="7936" width="62.42578125" style="6" customWidth="1"/>
    <col min="7937" max="7937" width="15.28515625" style="6" customWidth="1"/>
    <col min="7938" max="7938" width="16.140625" style="6" customWidth="1"/>
    <col min="7939" max="7939" width="14.28515625" style="6" bestFit="1" customWidth="1"/>
    <col min="7940" max="7940" width="13.28515625" style="6" customWidth="1"/>
    <col min="7941" max="7941" width="16.7109375" style="6" customWidth="1"/>
    <col min="7942" max="7942" width="15.140625" style="6" customWidth="1"/>
    <col min="7943" max="8189" width="9.140625" style="6"/>
    <col min="8190" max="8190" width="3.5703125" style="6" customWidth="1"/>
    <col min="8191" max="8191" width="12.42578125" style="6" customWidth="1"/>
    <col min="8192" max="8192" width="62.42578125" style="6" customWidth="1"/>
    <col min="8193" max="8193" width="15.28515625" style="6" customWidth="1"/>
    <col min="8194" max="8194" width="16.140625" style="6" customWidth="1"/>
    <col min="8195" max="8195" width="14.28515625" style="6" bestFit="1" customWidth="1"/>
    <col min="8196" max="8196" width="13.28515625" style="6" customWidth="1"/>
    <col min="8197" max="8197" width="16.7109375" style="6" customWidth="1"/>
    <col min="8198" max="8198" width="15.140625" style="6" customWidth="1"/>
    <col min="8199" max="8445" width="9.140625" style="6"/>
    <col min="8446" max="8446" width="3.5703125" style="6" customWidth="1"/>
    <col min="8447" max="8447" width="12.42578125" style="6" customWidth="1"/>
    <col min="8448" max="8448" width="62.42578125" style="6" customWidth="1"/>
    <col min="8449" max="8449" width="15.28515625" style="6" customWidth="1"/>
    <col min="8450" max="8450" width="16.140625" style="6" customWidth="1"/>
    <col min="8451" max="8451" width="14.28515625" style="6" bestFit="1" customWidth="1"/>
    <col min="8452" max="8452" width="13.28515625" style="6" customWidth="1"/>
    <col min="8453" max="8453" width="16.7109375" style="6" customWidth="1"/>
    <col min="8454" max="8454" width="15.140625" style="6" customWidth="1"/>
    <col min="8455" max="8701" width="9.140625" style="6"/>
    <col min="8702" max="8702" width="3.5703125" style="6" customWidth="1"/>
    <col min="8703" max="8703" width="12.42578125" style="6" customWidth="1"/>
    <col min="8704" max="8704" width="62.42578125" style="6" customWidth="1"/>
    <col min="8705" max="8705" width="15.28515625" style="6" customWidth="1"/>
    <col min="8706" max="8706" width="16.140625" style="6" customWidth="1"/>
    <col min="8707" max="8707" width="14.28515625" style="6" bestFit="1" customWidth="1"/>
    <col min="8708" max="8708" width="13.28515625" style="6" customWidth="1"/>
    <col min="8709" max="8709" width="16.7109375" style="6" customWidth="1"/>
    <col min="8710" max="8710" width="15.140625" style="6" customWidth="1"/>
    <col min="8711" max="8957" width="9.140625" style="6"/>
    <col min="8958" max="8958" width="3.5703125" style="6" customWidth="1"/>
    <col min="8959" max="8959" width="12.42578125" style="6" customWidth="1"/>
    <col min="8960" max="8960" width="62.42578125" style="6" customWidth="1"/>
    <col min="8961" max="8961" width="15.28515625" style="6" customWidth="1"/>
    <col min="8962" max="8962" width="16.140625" style="6" customWidth="1"/>
    <col min="8963" max="8963" width="14.28515625" style="6" bestFit="1" customWidth="1"/>
    <col min="8964" max="8964" width="13.28515625" style="6" customWidth="1"/>
    <col min="8965" max="8965" width="16.7109375" style="6" customWidth="1"/>
    <col min="8966" max="8966" width="15.140625" style="6" customWidth="1"/>
    <col min="8967" max="9213" width="9.140625" style="6"/>
    <col min="9214" max="9214" width="3.5703125" style="6" customWidth="1"/>
    <col min="9215" max="9215" width="12.42578125" style="6" customWidth="1"/>
    <col min="9216" max="9216" width="62.42578125" style="6" customWidth="1"/>
    <col min="9217" max="9217" width="15.28515625" style="6" customWidth="1"/>
    <col min="9218" max="9218" width="16.140625" style="6" customWidth="1"/>
    <col min="9219" max="9219" width="14.28515625" style="6" bestFit="1" customWidth="1"/>
    <col min="9220" max="9220" width="13.28515625" style="6" customWidth="1"/>
    <col min="9221" max="9221" width="16.7109375" style="6" customWidth="1"/>
    <col min="9222" max="9222" width="15.140625" style="6" customWidth="1"/>
    <col min="9223" max="9469" width="9.140625" style="6"/>
    <col min="9470" max="9470" width="3.5703125" style="6" customWidth="1"/>
    <col min="9471" max="9471" width="12.42578125" style="6" customWidth="1"/>
    <col min="9472" max="9472" width="62.42578125" style="6" customWidth="1"/>
    <col min="9473" max="9473" width="15.28515625" style="6" customWidth="1"/>
    <col min="9474" max="9474" width="16.140625" style="6" customWidth="1"/>
    <col min="9475" max="9475" width="14.28515625" style="6" bestFit="1" customWidth="1"/>
    <col min="9476" max="9476" width="13.28515625" style="6" customWidth="1"/>
    <col min="9477" max="9477" width="16.7109375" style="6" customWidth="1"/>
    <col min="9478" max="9478" width="15.140625" style="6" customWidth="1"/>
    <col min="9479" max="9725" width="9.140625" style="6"/>
    <col min="9726" max="9726" width="3.5703125" style="6" customWidth="1"/>
    <col min="9727" max="9727" width="12.42578125" style="6" customWidth="1"/>
    <col min="9728" max="9728" width="62.42578125" style="6" customWidth="1"/>
    <col min="9729" max="9729" width="15.28515625" style="6" customWidth="1"/>
    <col min="9730" max="9730" width="16.140625" style="6" customWidth="1"/>
    <col min="9731" max="9731" width="14.28515625" style="6" bestFit="1" customWidth="1"/>
    <col min="9732" max="9732" width="13.28515625" style="6" customWidth="1"/>
    <col min="9733" max="9733" width="16.7109375" style="6" customWidth="1"/>
    <col min="9734" max="9734" width="15.140625" style="6" customWidth="1"/>
    <col min="9735" max="9981" width="9.140625" style="6"/>
    <col min="9982" max="9982" width="3.5703125" style="6" customWidth="1"/>
    <col min="9983" max="9983" width="12.42578125" style="6" customWidth="1"/>
    <col min="9984" max="9984" width="62.42578125" style="6" customWidth="1"/>
    <col min="9985" max="9985" width="15.28515625" style="6" customWidth="1"/>
    <col min="9986" max="9986" width="16.140625" style="6" customWidth="1"/>
    <col min="9987" max="9987" width="14.28515625" style="6" bestFit="1" customWidth="1"/>
    <col min="9988" max="9988" width="13.28515625" style="6" customWidth="1"/>
    <col min="9989" max="9989" width="16.7109375" style="6" customWidth="1"/>
    <col min="9990" max="9990" width="15.140625" style="6" customWidth="1"/>
    <col min="9991" max="10237" width="9.140625" style="6"/>
    <col min="10238" max="10238" width="3.5703125" style="6" customWidth="1"/>
    <col min="10239" max="10239" width="12.42578125" style="6" customWidth="1"/>
    <col min="10240" max="10240" width="62.42578125" style="6" customWidth="1"/>
    <col min="10241" max="10241" width="15.28515625" style="6" customWidth="1"/>
    <col min="10242" max="10242" width="16.140625" style="6" customWidth="1"/>
    <col min="10243" max="10243" width="14.28515625" style="6" bestFit="1" customWidth="1"/>
    <col min="10244" max="10244" width="13.28515625" style="6" customWidth="1"/>
    <col min="10245" max="10245" width="16.7109375" style="6" customWidth="1"/>
    <col min="10246" max="10246" width="15.140625" style="6" customWidth="1"/>
    <col min="10247" max="10493" width="9.140625" style="6"/>
    <col min="10494" max="10494" width="3.5703125" style="6" customWidth="1"/>
    <col min="10495" max="10495" width="12.42578125" style="6" customWidth="1"/>
    <col min="10496" max="10496" width="62.42578125" style="6" customWidth="1"/>
    <col min="10497" max="10497" width="15.28515625" style="6" customWidth="1"/>
    <col min="10498" max="10498" width="16.140625" style="6" customWidth="1"/>
    <col min="10499" max="10499" width="14.28515625" style="6" bestFit="1" customWidth="1"/>
    <col min="10500" max="10500" width="13.28515625" style="6" customWidth="1"/>
    <col min="10501" max="10501" width="16.7109375" style="6" customWidth="1"/>
    <col min="10502" max="10502" width="15.140625" style="6" customWidth="1"/>
    <col min="10503" max="10749" width="9.140625" style="6"/>
    <col min="10750" max="10750" width="3.5703125" style="6" customWidth="1"/>
    <col min="10751" max="10751" width="12.42578125" style="6" customWidth="1"/>
    <col min="10752" max="10752" width="62.42578125" style="6" customWidth="1"/>
    <col min="10753" max="10753" width="15.28515625" style="6" customWidth="1"/>
    <col min="10754" max="10754" width="16.140625" style="6" customWidth="1"/>
    <col min="10755" max="10755" width="14.28515625" style="6" bestFit="1" customWidth="1"/>
    <col min="10756" max="10756" width="13.28515625" style="6" customWidth="1"/>
    <col min="10757" max="10757" width="16.7109375" style="6" customWidth="1"/>
    <col min="10758" max="10758" width="15.140625" style="6" customWidth="1"/>
    <col min="10759" max="11005" width="9.140625" style="6"/>
    <col min="11006" max="11006" width="3.5703125" style="6" customWidth="1"/>
    <col min="11007" max="11007" width="12.42578125" style="6" customWidth="1"/>
    <col min="11008" max="11008" width="62.42578125" style="6" customWidth="1"/>
    <col min="11009" max="11009" width="15.28515625" style="6" customWidth="1"/>
    <col min="11010" max="11010" width="16.140625" style="6" customWidth="1"/>
    <col min="11011" max="11011" width="14.28515625" style="6" bestFit="1" customWidth="1"/>
    <col min="11012" max="11012" width="13.28515625" style="6" customWidth="1"/>
    <col min="11013" max="11013" width="16.7109375" style="6" customWidth="1"/>
    <col min="11014" max="11014" width="15.140625" style="6" customWidth="1"/>
    <col min="11015" max="11261" width="9.140625" style="6"/>
    <col min="11262" max="11262" width="3.5703125" style="6" customWidth="1"/>
    <col min="11263" max="11263" width="12.42578125" style="6" customWidth="1"/>
    <col min="11264" max="11264" width="62.42578125" style="6" customWidth="1"/>
    <col min="11265" max="11265" width="15.28515625" style="6" customWidth="1"/>
    <col min="11266" max="11266" width="16.140625" style="6" customWidth="1"/>
    <col min="11267" max="11267" width="14.28515625" style="6" bestFit="1" customWidth="1"/>
    <col min="11268" max="11268" width="13.28515625" style="6" customWidth="1"/>
    <col min="11269" max="11269" width="16.7109375" style="6" customWidth="1"/>
    <col min="11270" max="11270" width="15.140625" style="6" customWidth="1"/>
    <col min="11271" max="11517" width="9.140625" style="6"/>
    <col min="11518" max="11518" width="3.5703125" style="6" customWidth="1"/>
    <col min="11519" max="11519" width="12.42578125" style="6" customWidth="1"/>
    <col min="11520" max="11520" width="62.42578125" style="6" customWidth="1"/>
    <col min="11521" max="11521" width="15.28515625" style="6" customWidth="1"/>
    <col min="11522" max="11522" width="16.140625" style="6" customWidth="1"/>
    <col min="11523" max="11523" width="14.28515625" style="6" bestFit="1" customWidth="1"/>
    <col min="11524" max="11524" width="13.28515625" style="6" customWidth="1"/>
    <col min="11525" max="11525" width="16.7109375" style="6" customWidth="1"/>
    <col min="11526" max="11526" width="15.140625" style="6" customWidth="1"/>
    <col min="11527" max="11773" width="9.140625" style="6"/>
    <col min="11774" max="11774" width="3.5703125" style="6" customWidth="1"/>
    <col min="11775" max="11775" width="12.42578125" style="6" customWidth="1"/>
    <col min="11776" max="11776" width="62.42578125" style="6" customWidth="1"/>
    <col min="11777" max="11777" width="15.28515625" style="6" customWidth="1"/>
    <col min="11778" max="11778" width="16.140625" style="6" customWidth="1"/>
    <col min="11779" max="11779" width="14.28515625" style="6" bestFit="1" customWidth="1"/>
    <col min="11780" max="11780" width="13.28515625" style="6" customWidth="1"/>
    <col min="11781" max="11781" width="16.7109375" style="6" customWidth="1"/>
    <col min="11782" max="11782" width="15.140625" style="6" customWidth="1"/>
    <col min="11783" max="12029" width="9.140625" style="6"/>
    <col min="12030" max="12030" width="3.5703125" style="6" customWidth="1"/>
    <col min="12031" max="12031" width="12.42578125" style="6" customWidth="1"/>
    <col min="12032" max="12032" width="62.42578125" style="6" customWidth="1"/>
    <col min="12033" max="12033" width="15.28515625" style="6" customWidth="1"/>
    <col min="12034" max="12034" width="16.140625" style="6" customWidth="1"/>
    <col min="12035" max="12035" width="14.28515625" style="6" bestFit="1" customWidth="1"/>
    <col min="12036" max="12036" width="13.28515625" style="6" customWidth="1"/>
    <col min="12037" max="12037" width="16.7109375" style="6" customWidth="1"/>
    <col min="12038" max="12038" width="15.140625" style="6" customWidth="1"/>
    <col min="12039" max="12285" width="9.140625" style="6"/>
    <col min="12286" max="12286" width="3.5703125" style="6" customWidth="1"/>
    <col min="12287" max="12287" width="12.42578125" style="6" customWidth="1"/>
    <col min="12288" max="12288" width="62.42578125" style="6" customWidth="1"/>
    <col min="12289" max="12289" width="15.28515625" style="6" customWidth="1"/>
    <col min="12290" max="12290" width="16.140625" style="6" customWidth="1"/>
    <col min="12291" max="12291" width="14.28515625" style="6" bestFit="1" customWidth="1"/>
    <col min="12292" max="12292" width="13.28515625" style="6" customWidth="1"/>
    <col min="12293" max="12293" width="16.7109375" style="6" customWidth="1"/>
    <col min="12294" max="12294" width="15.140625" style="6" customWidth="1"/>
    <col min="12295" max="12541" width="9.140625" style="6"/>
    <col min="12542" max="12542" width="3.5703125" style="6" customWidth="1"/>
    <col min="12543" max="12543" width="12.42578125" style="6" customWidth="1"/>
    <col min="12544" max="12544" width="62.42578125" style="6" customWidth="1"/>
    <col min="12545" max="12545" width="15.28515625" style="6" customWidth="1"/>
    <col min="12546" max="12546" width="16.140625" style="6" customWidth="1"/>
    <col min="12547" max="12547" width="14.28515625" style="6" bestFit="1" customWidth="1"/>
    <col min="12548" max="12548" width="13.28515625" style="6" customWidth="1"/>
    <col min="12549" max="12549" width="16.7109375" style="6" customWidth="1"/>
    <col min="12550" max="12550" width="15.140625" style="6" customWidth="1"/>
    <col min="12551" max="12797" width="9.140625" style="6"/>
    <col min="12798" max="12798" width="3.5703125" style="6" customWidth="1"/>
    <col min="12799" max="12799" width="12.42578125" style="6" customWidth="1"/>
    <col min="12800" max="12800" width="62.42578125" style="6" customWidth="1"/>
    <col min="12801" max="12801" width="15.28515625" style="6" customWidth="1"/>
    <col min="12802" max="12802" width="16.140625" style="6" customWidth="1"/>
    <col min="12803" max="12803" width="14.28515625" style="6" bestFit="1" customWidth="1"/>
    <col min="12804" max="12804" width="13.28515625" style="6" customWidth="1"/>
    <col min="12805" max="12805" width="16.7109375" style="6" customWidth="1"/>
    <col min="12806" max="12806" width="15.140625" style="6" customWidth="1"/>
    <col min="12807" max="13053" width="9.140625" style="6"/>
    <col min="13054" max="13054" width="3.5703125" style="6" customWidth="1"/>
    <col min="13055" max="13055" width="12.42578125" style="6" customWidth="1"/>
    <col min="13056" max="13056" width="62.42578125" style="6" customWidth="1"/>
    <col min="13057" max="13057" width="15.28515625" style="6" customWidth="1"/>
    <col min="13058" max="13058" width="16.140625" style="6" customWidth="1"/>
    <col min="13059" max="13059" width="14.28515625" style="6" bestFit="1" customWidth="1"/>
    <col min="13060" max="13060" width="13.28515625" style="6" customWidth="1"/>
    <col min="13061" max="13061" width="16.7109375" style="6" customWidth="1"/>
    <col min="13062" max="13062" width="15.140625" style="6" customWidth="1"/>
    <col min="13063" max="13309" width="9.140625" style="6"/>
    <col min="13310" max="13310" width="3.5703125" style="6" customWidth="1"/>
    <col min="13311" max="13311" width="12.42578125" style="6" customWidth="1"/>
    <col min="13312" max="13312" width="62.42578125" style="6" customWidth="1"/>
    <col min="13313" max="13313" width="15.28515625" style="6" customWidth="1"/>
    <col min="13314" max="13314" width="16.140625" style="6" customWidth="1"/>
    <col min="13315" max="13315" width="14.28515625" style="6" bestFit="1" customWidth="1"/>
    <col min="13316" max="13316" width="13.28515625" style="6" customWidth="1"/>
    <col min="13317" max="13317" width="16.7109375" style="6" customWidth="1"/>
    <col min="13318" max="13318" width="15.140625" style="6" customWidth="1"/>
    <col min="13319" max="13565" width="9.140625" style="6"/>
    <col min="13566" max="13566" width="3.5703125" style="6" customWidth="1"/>
    <col min="13567" max="13567" width="12.42578125" style="6" customWidth="1"/>
    <col min="13568" max="13568" width="62.42578125" style="6" customWidth="1"/>
    <col min="13569" max="13569" width="15.28515625" style="6" customWidth="1"/>
    <col min="13570" max="13570" width="16.140625" style="6" customWidth="1"/>
    <col min="13571" max="13571" width="14.28515625" style="6" bestFit="1" customWidth="1"/>
    <col min="13572" max="13572" width="13.28515625" style="6" customWidth="1"/>
    <col min="13573" max="13573" width="16.7109375" style="6" customWidth="1"/>
    <col min="13574" max="13574" width="15.140625" style="6" customWidth="1"/>
    <col min="13575" max="13821" width="9.140625" style="6"/>
    <col min="13822" max="13822" width="3.5703125" style="6" customWidth="1"/>
    <col min="13823" max="13823" width="12.42578125" style="6" customWidth="1"/>
    <col min="13824" max="13824" width="62.42578125" style="6" customWidth="1"/>
    <col min="13825" max="13825" width="15.28515625" style="6" customWidth="1"/>
    <col min="13826" max="13826" width="16.140625" style="6" customWidth="1"/>
    <col min="13827" max="13827" width="14.28515625" style="6" bestFit="1" customWidth="1"/>
    <col min="13828" max="13828" width="13.28515625" style="6" customWidth="1"/>
    <col min="13829" max="13829" width="16.7109375" style="6" customWidth="1"/>
    <col min="13830" max="13830" width="15.140625" style="6" customWidth="1"/>
    <col min="13831" max="14077" width="9.140625" style="6"/>
    <col min="14078" max="14078" width="3.5703125" style="6" customWidth="1"/>
    <col min="14079" max="14079" width="12.42578125" style="6" customWidth="1"/>
    <col min="14080" max="14080" width="62.42578125" style="6" customWidth="1"/>
    <col min="14081" max="14081" width="15.28515625" style="6" customWidth="1"/>
    <col min="14082" max="14082" width="16.140625" style="6" customWidth="1"/>
    <col min="14083" max="14083" width="14.28515625" style="6" bestFit="1" customWidth="1"/>
    <col min="14084" max="14084" width="13.28515625" style="6" customWidth="1"/>
    <col min="14085" max="14085" width="16.7109375" style="6" customWidth="1"/>
    <col min="14086" max="14086" width="15.140625" style="6" customWidth="1"/>
    <col min="14087" max="14333" width="9.140625" style="6"/>
    <col min="14334" max="14334" width="3.5703125" style="6" customWidth="1"/>
    <col min="14335" max="14335" width="12.42578125" style="6" customWidth="1"/>
    <col min="14336" max="14336" width="62.42578125" style="6" customWidth="1"/>
    <col min="14337" max="14337" width="15.28515625" style="6" customWidth="1"/>
    <col min="14338" max="14338" width="16.140625" style="6" customWidth="1"/>
    <col min="14339" max="14339" width="14.28515625" style="6" bestFit="1" customWidth="1"/>
    <col min="14340" max="14340" width="13.28515625" style="6" customWidth="1"/>
    <col min="14341" max="14341" width="16.7109375" style="6" customWidth="1"/>
    <col min="14342" max="14342" width="15.140625" style="6" customWidth="1"/>
    <col min="14343" max="14589" width="9.140625" style="6"/>
    <col min="14590" max="14590" width="3.5703125" style="6" customWidth="1"/>
    <col min="14591" max="14591" width="12.42578125" style="6" customWidth="1"/>
    <col min="14592" max="14592" width="62.42578125" style="6" customWidth="1"/>
    <col min="14593" max="14593" width="15.28515625" style="6" customWidth="1"/>
    <col min="14594" max="14594" width="16.140625" style="6" customWidth="1"/>
    <col min="14595" max="14595" width="14.28515625" style="6" bestFit="1" customWidth="1"/>
    <col min="14596" max="14596" width="13.28515625" style="6" customWidth="1"/>
    <col min="14597" max="14597" width="16.7109375" style="6" customWidth="1"/>
    <col min="14598" max="14598" width="15.140625" style="6" customWidth="1"/>
    <col min="14599" max="14845" width="9.140625" style="6"/>
    <col min="14846" max="14846" width="3.5703125" style="6" customWidth="1"/>
    <col min="14847" max="14847" width="12.42578125" style="6" customWidth="1"/>
    <col min="14848" max="14848" width="62.42578125" style="6" customWidth="1"/>
    <col min="14849" max="14849" width="15.28515625" style="6" customWidth="1"/>
    <col min="14850" max="14850" width="16.140625" style="6" customWidth="1"/>
    <col min="14851" max="14851" width="14.28515625" style="6" bestFit="1" customWidth="1"/>
    <col min="14852" max="14852" width="13.28515625" style="6" customWidth="1"/>
    <col min="14853" max="14853" width="16.7109375" style="6" customWidth="1"/>
    <col min="14854" max="14854" width="15.140625" style="6" customWidth="1"/>
    <col min="14855" max="15101" width="9.140625" style="6"/>
    <col min="15102" max="15102" width="3.5703125" style="6" customWidth="1"/>
    <col min="15103" max="15103" width="12.42578125" style="6" customWidth="1"/>
    <col min="15104" max="15104" width="62.42578125" style="6" customWidth="1"/>
    <col min="15105" max="15105" width="15.28515625" style="6" customWidth="1"/>
    <col min="15106" max="15106" width="16.140625" style="6" customWidth="1"/>
    <col min="15107" max="15107" width="14.28515625" style="6" bestFit="1" customWidth="1"/>
    <col min="15108" max="15108" width="13.28515625" style="6" customWidth="1"/>
    <col min="15109" max="15109" width="16.7109375" style="6" customWidth="1"/>
    <col min="15110" max="15110" width="15.140625" style="6" customWidth="1"/>
    <col min="15111" max="15357" width="9.140625" style="6"/>
    <col min="15358" max="15358" width="3.5703125" style="6" customWidth="1"/>
    <col min="15359" max="15359" width="12.42578125" style="6" customWidth="1"/>
    <col min="15360" max="15360" width="62.42578125" style="6" customWidth="1"/>
    <col min="15361" max="15361" width="15.28515625" style="6" customWidth="1"/>
    <col min="15362" max="15362" width="16.140625" style="6" customWidth="1"/>
    <col min="15363" max="15363" width="14.28515625" style="6" bestFit="1" customWidth="1"/>
    <col min="15364" max="15364" width="13.28515625" style="6" customWidth="1"/>
    <col min="15365" max="15365" width="16.7109375" style="6" customWidth="1"/>
    <col min="15366" max="15366" width="15.140625" style="6" customWidth="1"/>
    <col min="15367" max="15613" width="9.140625" style="6"/>
    <col min="15614" max="15614" width="3.5703125" style="6" customWidth="1"/>
    <col min="15615" max="15615" width="12.42578125" style="6" customWidth="1"/>
    <col min="15616" max="15616" width="62.42578125" style="6" customWidth="1"/>
    <col min="15617" max="15617" width="15.28515625" style="6" customWidth="1"/>
    <col min="15618" max="15618" width="16.140625" style="6" customWidth="1"/>
    <col min="15619" max="15619" width="14.28515625" style="6" bestFit="1" customWidth="1"/>
    <col min="15620" max="15620" width="13.28515625" style="6" customWidth="1"/>
    <col min="15621" max="15621" width="16.7109375" style="6" customWidth="1"/>
    <col min="15622" max="15622" width="15.140625" style="6" customWidth="1"/>
    <col min="15623" max="15869" width="9.140625" style="6"/>
    <col min="15870" max="15870" width="3.5703125" style="6" customWidth="1"/>
    <col min="15871" max="15871" width="12.42578125" style="6" customWidth="1"/>
    <col min="15872" max="15872" width="62.42578125" style="6" customWidth="1"/>
    <col min="15873" max="15873" width="15.28515625" style="6" customWidth="1"/>
    <col min="15874" max="15874" width="16.140625" style="6" customWidth="1"/>
    <col min="15875" max="15875" width="14.28515625" style="6" bestFit="1" customWidth="1"/>
    <col min="15876" max="15876" width="13.28515625" style="6" customWidth="1"/>
    <col min="15877" max="15877" width="16.7109375" style="6" customWidth="1"/>
    <col min="15878" max="15878" width="15.140625" style="6" customWidth="1"/>
    <col min="15879" max="16125" width="9.140625" style="6"/>
    <col min="16126" max="16126" width="3.5703125" style="6" customWidth="1"/>
    <col min="16127" max="16127" width="12.42578125" style="6" customWidth="1"/>
    <col min="16128" max="16128" width="62.42578125" style="6" customWidth="1"/>
    <col min="16129" max="16129" width="15.28515625" style="6" customWidth="1"/>
    <col min="16130" max="16130" width="16.140625" style="6" customWidth="1"/>
    <col min="16131" max="16131" width="14.28515625" style="6" bestFit="1" customWidth="1"/>
    <col min="16132" max="16132" width="13.28515625" style="6" customWidth="1"/>
    <col min="16133" max="16133" width="16.7109375" style="6" customWidth="1"/>
    <col min="16134" max="16134" width="15.140625" style="6" customWidth="1"/>
    <col min="16135" max="16384" width="9.140625" style="6"/>
  </cols>
  <sheetData>
    <row r="1" spans="2:12" ht="73.5" customHeight="1"/>
    <row r="3" spans="2:12" ht="15">
      <c r="B3" s="60" t="s">
        <v>30</v>
      </c>
      <c r="C3" s="60"/>
      <c r="D3" s="60"/>
      <c r="E3" s="60"/>
      <c r="F3" s="60"/>
      <c r="G3" s="60"/>
    </row>
    <row r="4" spans="2:12">
      <c r="B4" s="17"/>
      <c r="C4" s="17"/>
      <c r="D4" s="17"/>
      <c r="E4" s="17"/>
      <c r="F4" s="17"/>
      <c r="G4" s="17"/>
    </row>
    <row r="5" spans="2:12" ht="14.25" customHeight="1">
      <c r="B5" s="4" t="s">
        <v>24</v>
      </c>
      <c r="C5" s="4"/>
      <c r="D5" s="18"/>
      <c r="E5" s="18"/>
      <c r="F5" s="18"/>
      <c r="G5" s="18"/>
    </row>
    <row r="6" spans="2:12" ht="14.25">
      <c r="B6" s="5" t="s">
        <v>27</v>
      </c>
      <c r="C6" s="4"/>
      <c r="D6" s="18"/>
      <c r="E6" s="18"/>
      <c r="F6" s="18"/>
      <c r="G6" s="18"/>
    </row>
    <row r="7" spans="2:12" ht="14.25" customHeight="1" thickBot="1">
      <c r="B7" s="23" t="s">
        <v>9</v>
      </c>
      <c r="C7" s="4"/>
      <c r="D7" s="18"/>
      <c r="E7" s="18"/>
      <c r="F7" s="18"/>
      <c r="G7" s="18"/>
    </row>
    <row r="8" spans="2:12" ht="20.100000000000001" customHeight="1" thickBot="1">
      <c r="B8" s="85" t="s">
        <v>3</v>
      </c>
      <c r="C8" s="85" t="s">
        <v>4</v>
      </c>
      <c r="D8" s="88" t="s">
        <v>5</v>
      </c>
      <c r="E8" s="88" t="s">
        <v>71</v>
      </c>
      <c r="F8" s="88" t="s">
        <v>72</v>
      </c>
      <c r="G8" s="91" t="s">
        <v>73</v>
      </c>
      <c r="H8" s="91" t="s">
        <v>74</v>
      </c>
      <c r="I8" s="91" t="s">
        <v>75</v>
      </c>
      <c r="J8" s="91" t="s">
        <v>76</v>
      </c>
      <c r="K8" s="91" t="s">
        <v>77</v>
      </c>
    </row>
    <row r="9" spans="2:12" ht="20.100000000000001" customHeight="1" thickBot="1">
      <c r="B9" s="86"/>
      <c r="C9" s="86"/>
      <c r="D9" s="89"/>
      <c r="E9" s="89" t="s">
        <v>6</v>
      </c>
      <c r="F9" s="89" t="s">
        <v>7</v>
      </c>
      <c r="G9" s="91"/>
      <c r="H9" s="91"/>
      <c r="I9" s="91"/>
      <c r="J9" s="91"/>
      <c r="K9" s="91"/>
    </row>
    <row r="10" spans="2:12" ht="20.100000000000001" customHeight="1" thickBot="1">
      <c r="B10" s="87"/>
      <c r="C10" s="87"/>
      <c r="D10" s="90"/>
      <c r="E10" s="90" t="s">
        <v>8</v>
      </c>
      <c r="F10" s="90" t="s">
        <v>0</v>
      </c>
      <c r="G10" s="92" t="s">
        <v>9</v>
      </c>
      <c r="H10" s="92"/>
      <c r="I10" s="92"/>
      <c r="J10" s="92"/>
      <c r="K10" s="92"/>
    </row>
    <row r="11" spans="2:12" s="15" customFormat="1" ht="30" customHeight="1">
      <c r="B11" s="21" t="s">
        <v>10</v>
      </c>
      <c r="E11" s="52">
        <f>+SUM(E12:E27)</f>
        <v>19537.300000000003</v>
      </c>
      <c r="F11" s="52">
        <f t="shared" ref="F11:K11" si="0">+SUM(F12:F27)</f>
        <v>18504.579999999994</v>
      </c>
      <c r="G11" s="21">
        <f t="shared" si="0"/>
        <v>741513.65000000014</v>
      </c>
      <c r="H11" s="21">
        <f t="shared" si="0"/>
        <v>128445.44</v>
      </c>
      <c r="I11" s="21">
        <f t="shared" si="0"/>
        <v>94953.45</v>
      </c>
      <c r="J11" s="21">
        <f t="shared" si="0"/>
        <v>27599.95</v>
      </c>
      <c r="K11" s="21">
        <f t="shared" si="0"/>
        <v>992512.53000000014</v>
      </c>
      <c r="L11" s="22"/>
    </row>
    <row r="12" spans="2:12" s="32" customFormat="1" ht="30" customHeight="1">
      <c r="B12" s="84">
        <v>8010</v>
      </c>
      <c r="C12" s="78" t="s">
        <v>31</v>
      </c>
      <c r="D12" s="35" t="s">
        <v>11</v>
      </c>
      <c r="E12" s="33">
        <v>5445.59</v>
      </c>
      <c r="F12" s="33">
        <v>4910.62</v>
      </c>
      <c r="G12" s="33">
        <v>126378.66</v>
      </c>
      <c r="H12" s="33">
        <v>13484.48</v>
      </c>
      <c r="I12" s="33">
        <v>13397.98</v>
      </c>
      <c r="J12" s="33">
        <v>1195.05</v>
      </c>
      <c r="K12" s="33">
        <v>154456.18</v>
      </c>
    </row>
    <row r="13" spans="2:12" s="32" customFormat="1" ht="30" customHeight="1">
      <c r="B13" s="84">
        <v>8010</v>
      </c>
      <c r="C13" s="78" t="s">
        <v>31</v>
      </c>
      <c r="D13" s="35" t="s">
        <v>12</v>
      </c>
      <c r="E13" s="33">
        <v>1476</v>
      </c>
      <c r="F13" s="33">
        <v>1314</v>
      </c>
      <c r="G13" s="33">
        <v>50798.36</v>
      </c>
      <c r="H13" s="33">
        <v>9016.39</v>
      </c>
      <c r="I13" s="33">
        <v>9185.3700000000008</v>
      </c>
      <c r="J13" s="33">
        <v>873.99</v>
      </c>
      <c r="K13" s="33">
        <v>69874.12</v>
      </c>
    </row>
    <row r="14" spans="2:12" s="32" customFormat="1" ht="30" customHeight="1">
      <c r="B14" s="84">
        <v>8010</v>
      </c>
      <c r="C14" s="78" t="s">
        <v>31</v>
      </c>
      <c r="D14" s="35" t="s">
        <v>13</v>
      </c>
      <c r="E14" s="33">
        <v>1763</v>
      </c>
      <c r="F14" s="33">
        <v>1746</v>
      </c>
      <c r="G14" s="33">
        <v>116967.85</v>
      </c>
      <c r="H14" s="33">
        <v>19410.88</v>
      </c>
      <c r="I14" s="33">
        <v>13997.37</v>
      </c>
      <c r="J14" s="33">
        <v>2998.41</v>
      </c>
      <c r="K14" s="33">
        <v>153374.51999999999</v>
      </c>
    </row>
    <row r="15" spans="2:12" s="32" customFormat="1" ht="30" customHeight="1">
      <c r="B15" s="84">
        <v>8010</v>
      </c>
      <c r="C15" s="78" t="s">
        <v>31</v>
      </c>
      <c r="D15" s="35" t="s">
        <v>14</v>
      </c>
      <c r="E15" s="33">
        <v>342</v>
      </c>
      <c r="F15" s="33">
        <v>342</v>
      </c>
      <c r="G15" s="33">
        <v>28224.9</v>
      </c>
      <c r="H15" s="33">
        <v>5379.56</v>
      </c>
      <c r="I15" s="33">
        <v>4800.3900000000003</v>
      </c>
      <c r="J15" s="33">
        <v>366.35</v>
      </c>
      <c r="K15" s="33">
        <v>38771.199999999997</v>
      </c>
    </row>
    <row r="16" spans="2:12" s="32" customFormat="1" ht="30" customHeight="1">
      <c r="B16" s="81">
        <v>8021</v>
      </c>
      <c r="C16" s="70" t="s">
        <v>32</v>
      </c>
      <c r="D16" s="36" t="s">
        <v>11</v>
      </c>
      <c r="E16" s="31">
        <v>1286.1099999999999</v>
      </c>
      <c r="F16" s="31">
        <v>1207.56</v>
      </c>
      <c r="G16" s="31">
        <v>34825.75</v>
      </c>
      <c r="H16" s="31">
        <v>3363.32</v>
      </c>
      <c r="I16" s="31">
        <v>3233.38</v>
      </c>
      <c r="J16" s="31">
        <v>204.06</v>
      </c>
      <c r="K16" s="31">
        <v>41626.51</v>
      </c>
    </row>
    <row r="17" spans="2:11" s="32" customFormat="1" ht="30" customHeight="1">
      <c r="B17" s="81">
        <v>8021</v>
      </c>
      <c r="C17" s="70" t="s">
        <v>32</v>
      </c>
      <c r="D17" s="36" t="s">
        <v>12</v>
      </c>
      <c r="E17" s="31">
        <v>934</v>
      </c>
      <c r="F17" s="31">
        <v>922</v>
      </c>
      <c r="G17" s="31">
        <v>27571.53</v>
      </c>
      <c r="H17" s="31">
        <v>3838.06</v>
      </c>
      <c r="I17" s="31">
        <v>4413.79</v>
      </c>
      <c r="J17" s="31">
        <v>659.74</v>
      </c>
      <c r="K17" s="31">
        <v>36483.120000000003</v>
      </c>
    </row>
    <row r="18" spans="2:11" s="32" customFormat="1" ht="30" customHeight="1">
      <c r="B18" s="81">
        <v>8021</v>
      </c>
      <c r="C18" s="70" t="s">
        <v>32</v>
      </c>
      <c r="D18" s="36" t="s">
        <v>13</v>
      </c>
      <c r="E18" s="31">
        <v>1637</v>
      </c>
      <c r="F18" s="31">
        <v>1595</v>
      </c>
      <c r="G18" s="31">
        <v>73027.19</v>
      </c>
      <c r="H18" s="31">
        <v>14928.71</v>
      </c>
      <c r="I18" s="31">
        <v>11920.05</v>
      </c>
      <c r="J18" s="31">
        <v>3600.16</v>
      </c>
      <c r="K18" s="31">
        <v>103476.12</v>
      </c>
    </row>
    <row r="19" spans="2:11" s="32" customFormat="1" ht="30" customHeight="1">
      <c r="B19" s="82">
        <v>8022</v>
      </c>
      <c r="C19" s="72" t="s">
        <v>33</v>
      </c>
      <c r="D19" s="38" t="s">
        <v>11</v>
      </c>
      <c r="E19" s="33">
        <v>914.2</v>
      </c>
      <c r="F19" s="33">
        <v>802.8</v>
      </c>
      <c r="G19" s="33">
        <v>25029.9</v>
      </c>
      <c r="H19" s="33">
        <v>4588.68</v>
      </c>
      <c r="I19" s="33">
        <v>3481.81</v>
      </c>
      <c r="J19" s="33">
        <v>0</v>
      </c>
      <c r="K19" s="33">
        <v>33100.39</v>
      </c>
    </row>
    <row r="20" spans="2:11" s="32" customFormat="1" ht="30" customHeight="1">
      <c r="B20" s="82">
        <v>8022</v>
      </c>
      <c r="C20" s="72" t="s">
        <v>33</v>
      </c>
      <c r="D20" s="38" t="s">
        <v>12</v>
      </c>
      <c r="E20" s="33">
        <v>202</v>
      </c>
      <c r="F20" s="33">
        <v>202</v>
      </c>
      <c r="G20" s="33">
        <v>6169.45</v>
      </c>
      <c r="H20" s="33">
        <v>1460.18</v>
      </c>
      <c r="I20" s="33">
        <v>774.89</v>
      </c>
      <c r="J20" s="33">
        <v>67.27</v>
      </c>
      <c r="K20" s="33">
        <v>8471.7900000000009</v>
      </c>
    </row>
    <row r="21" spans="2:11" s="32" customFormat="1" ht="30" customHeight="1">
      <c r="B21" s="82">
        <v>8022</v>
      </c>
      <c r="C21" s="72" t="s">
        <v>33</v>
      </c>
      <c r="D21" s="38" t="s">
        <v>13</v>
      </c>
      <c r="E21" s="33">
        <v>257</v>
      </c>
      <c r="F21" s="33">
        <v>257</v>
      </c>
      <c r="G21" s="33">
        <v>10815.47</v>
      </c>
      <c r="H21" s="33">
        <v>1884.44</v>
      </c>
      <c r="I21" s="33">
        <v>1661.18</v>
      </c>
      <c r="J21" s="33">
        <v>22.81</v>
      </c>
      <c r="K21" s="33">
        <v>14383.9</v>
      </c>
    </row>
    <row r="22" spans="2:11" s="32" customFormat="1" ht="30" customHeight="1">
      <c r="B22" s="81">
        <v>8030</v>
      </c>
      <c r="C22" s="73" t="s">
        <v>34</v>
      </c>
      <c r="D22" s="36" t="s">
        <v>11</v>
      </c>
      <c r="E22" s="31">
        <v>268</v>
      </c>
      <c r="F22" s="31">
        <v>267</v>
      </c>
      <c r="G22" s="31">
        <v>6502.31</v>
      </c>
      <c r="H22" s="31">
        <v>2630.16</v>
      </c>
      <c r="I22" s="31">
        <v>1066.98</v>
      </c>
      <c r="J22" s="31">
        <v>273.85000000000002</v>
      </c>
      <c r="K22" s="31">
        <v>10473.290000000001</v>
      </c>
    </row>
    <row r="23" spans="2:11" s="32" customFormat="1" ht="30" customHeight="1">
      <c r="B23" s="81">
        <v>8030</v>
      </c>
      <c r="C23" s="73" t="s">
        <v>34</v>
      </c>
      <c r="D23" s="36" t="s">
        <v>12</v>
      </c>
      <c r="E23" s="31">
        <v>129</v>
      </c>
      <c r="F23" s="31">
        <v>124</v>
      </c>
      <c r="G23" s="31">
        <v>2678.52</v>
      </c>
      <c r="H23" s="31">
        <v>550.74</v>
      </c>
      <c r="I23" s="31">
        <v>356.28</v>
      </c>
      <c r="J23" s="31">
        <v>118.77</v>
      </c>
      <c r="K23" s="31">
        <v>3704.31</v>
      </c>
    </row>
    <row r="24" spans="2:11" s="32" customFormat="1" ht="30" customHeight="1">
      <c r="B24" s="81">
        <v>8030</v>
      </c>
      <c r="C24" s="73" t="s">
        <v>34</v>
      </c>
      <c r="D24" s="36" t="s">
        <v>13</v>
      </c>
      <c r="E24" s="31">
        <v>1843</v>
      </c>
      <c r="F24" s="31">
        <v>1838</v>
      </c>
      <c r="G24" s="31">
        <v>42710.96</v>
      </c>
      <c r="H24" s="31">
        <v>16660.68</v>
      </c>
      <c r="I24" s="31">
        <v>4135.68</v>
      </c>
      <c r="J24" s="31">
        <v>8239.0499999999993</v>
      </c>
      <c r="K24" s="31">
        <v>71746.37</v>
      </c>
    </row>
    <row r="25" spans="2:11" s="32" customFormat="1" ht="30" customHeight="1">
      <c r="B25" s="81">
        <v>8030</v>
      </c>
      <c r="C25" s="73" t="s">
        <v>34</v>
      </c>
      <c r="D25" s="36" t="s">
        <v>14</v>
      </c>
      <c r="E25" s="31">
        <v>2592</v>
      </c>
      <c r="F25" s="31">
        <v>2560</v>
      </c>
      <c r="G25" s="31">
        <v>175564.96</v>
      </c>
      <c r="H25" s="31">
        <v>29790.82</v>
      </c>
      <c r="I25" s="31">
        <v>21612.89</v>
      </c>
      <c r="J25" s="31">
        <v>8937.18</v>
      </c>
      <c r="K25" s="31">
        <v>235905.86</v>
      </c>
    </row>
    <row r="26" spans="2:11" s="32" customFormat="1" ht="30" customHeight="1">
      <c r="B26" s="82">
        <v>8090</v>
      </c>
      <c r="C26" s="75" t="s">
        <v>35</v>
      </c>
      <c r="D26" s="38" t="s">
        <v>11</v>
      </c>
      <c r="E26" s="33">
        <v>404.4</v>
      </c>
      <c r="F26" s="33">
        <v>372.6</v>
      </c>
      <c r="G26" s="33">
        <v>10148.68</v>
      </c>
      <c r="H26" s="33">
        <v>791.64</v>
      </c>
      <c r="I26" s="33">
        <v>410.31</v>
      </c>
      <c r="J26" s="33">
        <v>0</v>
      </c>
      <c r="K26" s="33">
        <v>11350.63</v>
      </c>
    </row>
    <row r="27" spans="2:11" s="32" customFormat="1" ht="30" customHeight="1" thickBot="1">
      <c r="B27" s="83">
        <v>8090</v>
      </c>
      <c r="C27" s="76" t="s">
        <v>35</v>
      </c>
      <c r="D27" s="42" t="s">
        <v>12</v>
      </c>
      <c r="E27" s="51">
        <v>44</v>
      </c>
      <c r="F27" s="51">
        <v>44</v>
      </c>
      <c r="G27" s="51">
        <v>4099.16</v>
      </c>
      <c r="H27" s="51">
        <v>666.7</v>
      </c>
      <c r="I27" s="51">
        <v>505.1</v>
      </c>
      <c r="J27" s="51">
        <v>43.26</v>
      </c>
      <c r="K27" s="51">
        <v>5314.22</v>
      </c>
    </row>
    <row r="28" spans="2:11" s="32" customFormat="1" ht="30" customHeight="1"/>
    <row r="29" spans="2:11" s="32" customFormat="1" ht="30" customHeight="1"/>
    <row r="30" spans="2:11" s="32" customFormat="1" ht="30" customHeight="1"/>
    <row r="31" spans="2:11" s="32" customFormat="1" ht="30" customHeight="1"/>
    <row r="32" spans="2:11" s="32" customFormat="1" ht="30" customHeight="1"/>
    <row r="33" s="32" customFormat="1" ht="30" customHeight="1"/>
    <row r="34" s="32" customFormat="1" ht="30" customHeight="1"/>
    <row r="35" s="32" customFormat="1" ht="30" customHeight="1"/>
    <row r="36" s="32" customFormat="1" ht="30" customHeight="1"/>
    <row r="37" s="32" customFormat="1" ht="30" customHeight="1"/>
    <row r="38" s="32" customFormat="1" ht="30" customHeight="1"/>
    <row r="39" s="32" customFormat="1" ht="30" customHeight="1"/>
    <row r="40" s="32" customFormat="1" ht="30" customHeight="1"/>
    <row r="41" s="32" customFormat="1" ht="30" customHeight="1"/>
    <row r="42" s="32" customFormat="1" ht="30" customHeight="1"/>
    <row r="43" s="32" customFormat="1" ht="30" customHeight="1"/>
    <row r="44" s="32" customFormat="1" ht="30" customHeight="1"/>
    <row r="45" s="32" customFormat="1" ht="30" customHeight="1"/>
    <row r="46" s="32" customFormat="1" ht="30" customHeight="1"/>
    <row r="47" s="32" customFormat="1" ht="30" customHeight="1"/>
    <row r="48" s="32" customFormat="1" ht="30" customHeight="1"/>
    <row r="49" s="32" customFormat="1" ht="30" customHeight="1"/>
    <row r="50" s="32" customFormat="1" ht="30" customHeight="1"/>
    <row r="51" s="32" customFormat="1" ht="30" customHeight="1"/>
    <row r="52" s="32" customFormat="1" ht="30" customHeight="1"/>
    <row r="53" s="32" customFormat="1" ht="30" customHeight="1"/>
    <row r="54" s="32" customFormat="1" ht="30" customHeight="1"/>
    <row r="55" s="32" customFormat="1" ht="30" customHeight="1"/>
    <row r="56" s="34" customFormat="1" ht="30" customHeight="1"/>
    <row r="57" s="34" customFormat="1" ht="30" customHeight="1"/>
    <row r="58" s="34" customFormat="1" ht="30" customHeight="1"/>
    <row r="59" s="34" customFormat="1" ht="30" customHeight="1"/>
    <row r="60" s="34" customFormat="1" ht="30" customHeight="1"/>
    <row r="61" s="34" customFormat="1" ht="30" customHeight="1"/>
    <row r="62" s="34" customFormat="1" ht="30" customHeight="1"/>
    <row r="63" s="34" customFormat="1" ht="30" customHeight="1"/>
    <row r="64" s="34" customFormat="1" ht="30" customHeight="1"/>
    <row r="65" spans="5:11" s="34" customFormat="1" ht="30" customHeight="1"/>
    <row r="66" spans="5:11" s="34" customFormat="1" ht="30" customHeight="1"/>
    <row r="67" spans="5:11" s="34" customFormat="1" ht="30" customHeight="1"/>
    <row r="68" spans="5:11" s="34" customFormat="1" ht="30" customHeight="1"/>
    <row r="69" spans="5:11" s="34" customFormat="1" ht="30" customHeight="1"/>
    <row r="70" spans="5:11" s="34" customFormat="1" ht="30" customHeight="1"/>
    <row r="71" spans="5:11" s="34" customFormat="1" ht="30" customHeight="1"/>
    <row r="72" spans="5:11" s="34" customFormat="1" ht="30" customHeight="1"/>
    <row r="73" spans="5:11">
      <c r="E73" s="30"/>
      <c r="F73" s="30"/>
      <c r="G73" s="30"/>
      <c r="H73" s="30"/>
      <c r="I73" s="30"/>
      <c r="J73" s="30"/>
      <c r="K73" s="30"/>
    </row>
  </sheetData>
  <mergeCells count="22">
    <mergeCell ref="B22:B25"/>
    <mergeCell ref="C22:C25"/>
    <mergeCell ref="B26:B27"/>
    <mergeCell ref="C26:C27"/>
    <mergeCell ref="B12:B15"/>
    <mergeCell ref="C12:C15"/>
    <mergeCell ref="B16:B18"/>
    <mergeCell ref="C16:C18"/>
    <mergeCell ref="B19:B21"/>
    <mergeCell ref="C19:C21"/>
    <mergeCell ref="B3:G3"/>
    <mergeCell ref="B8:B10"/>
    <mergeCell ref="C8:C10"/>
    <mergeCell ref="D8:D10"/>
    <mergeCell ref="E8:E10"/>
    <mergeCell ref="F8:F10"/>
    <mergeCell ref="K8:K9"/>
    <mergeCell ref="G10:K10"/>
    <mergeCell ref="G8:G9"/>
    <mergeCell ref="I8:I9"/>
    <mergeCell ref="H8:H9"/>
    <mergeCell ref="J8:J9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I11" sqref="I11"/>
    </sheetView>
  </sheetViews>
  <sheetFormatPr baseColWidth="10" defaultColWidth="9.140625" defaultRowHeight="15"/>
  <cols>
    <col min="1" max="1" width="3.5703125" style="11" customWidth="1"/>
    <col min="2" max="2" width="12.7109375" style="11" customWidth="1"/>
    <col min="3" max="3" width="62.7109375" style="11" customWidth="1"/>
    <col min="4" max="10" width="16.7109375" style="11" customWidth="1"/>
    <col min="11" max="16384" width="9.140625" style="11"/>
  </cols>
  <sheetData>
    <row r="1" spans="1:10" s="1" customFormat="1" ht="73.5" customHeight="1">
      <c r="B1" s="2"/>
      <c r="C1" s="2"/>
    </row>
    <row r="2" spans="1:10" s="1" customFormat="1" ht="12.75">
      <c r="B2" s="2"/>
      <c r="C2" s="2"/>
    </row>
    <row r="3" spans="1:10" s="1" customFormat="1">
      <c r="B3" s="60" t="s">
        <v>30</v>
      </c>
      <c r="C3" s="60"/>
      <c r="D3" s="60"/>
      <c r="E3" s="60"/>
      <c r="F3" s="60"/>
      <c r="G3" s="60"/>
    </row>
    <row r="4" spans="1:10" s="1" customFormat="1" ht="12.75">
      <c r="B4" s="3"/>
      <c r="C4" s="3"/>
      <c r="D4" s="3"/>
      <c r="E4" s="3"/>
      <c r="F4" s="3"/>
      <c r="G4" s="3"/>
    </row>
    <row r="5" spans="1:10" s="1" customFormat="1" ht="14.25">
      <c r="B5" s="4" t="s">
        <v>29</v>
      </c>
      <c r="C5" s="4"/>
      <c r="D5" s="4"/>
      <c r="E5" s="4"/>
      <c r="F5" s="4"/>
      <c r="G5" s="4"/>
    </row>
    <row r="6" spans="1:10" s="1" customFormat="1" ht="14.25">
      <c r="B6" s="5" t="s">
        <v>28</v>
      </c>
      <c r="C6" s="4"/>
      <c r="D6" s="4"/>
      <c r="E6" s="4"/>
      <c r="F6" s="4"/>
      <c r="G6" s="4"/>
    </row>
    <row r="7" spans="1:10" s="1" customFormat="1" ht="14.25" customHeight="1" thickBot="1">
      <c r="B7" s="23" t="s">
        <v>9</v>
      </c>
      <c r="C7" s="4"/>
      <c r="D7" s="4"/>
      <c r="E7" s="4"/>
      <c r="F7" s="4"/>
      <c r="G7" s="4"/>
    </row>
    <row r="8" spans="1:10" s="13" customFormat="1" ht="20.100000000000001" customHeight="1">
      <c r="A8" s="12"/>
      <c r="B8" s="61" t="s">
        <v>3</v>
      </c>
      <c r="C8" s="64" t="s">
        <v>4</v>
      </c>
      <c r="D8" s="61" t="s">
        <v>61</v>
      </c>
      <c r="E8" s="61" t="s">
        <v>62</v>
      </c>
      <c r="F8" s="61" t="s">
        <v>63</v>
      </c>
      <c r="G8" s="61" t="s">
        <v>64</v>
      </c>
      <c r="H8" s="61" t="s">
        <v>65</v>
      </c>
      <c r="I8" s="61" t="s">
        <v>66</v>
      </c>
    </row>
    <row r="9" spans="1:10" s="13" customFormat="1" ht="20.100000000000001" customHeight="1">
      <c r="A9" s="12"/>
      <c r="B9" s="62"/>
      <c r="C9" s="65"/>
      <c r="D9" s="62"/>
      <c r="E9" s="62"/>
      <c r="F9" s="62"/>
      <c r="G9" s="62"/>
      <c r="H9" s="62"/>
      <c r="I9" s="62"/>
    </row>
    <row r="10" spans="1:10" s="13" customFormat="1" ht="20.100000000000001" customHeight="1" thickBot="1">
      <c r="A10" s="12"/>
      <c r="B10" s="63"/>
      <c r="C10" s="66"/>
      <c r="D10" s="63"/>
      <c r="E10" s="63"/>
      <c r="F10" s="63"/>
      <c r="G10" s="63"/>
      <c r="H10" s="63"/>
      <c r="I10" s="63"/>
    </row>
    <row r="11" spans="1:10" s="13" customFormat="1" ht="30" customHeight="1">
      <c r="B11" s="7" t="s">
        <v>10</v>
      </c>
      <c r="C11" s="8"/>
      <c r="D11" s="21">
        <f>SUM(D12:D16)</f>
        <v>0</v>
      </c>
      <c r="E11" s="21">
        <f t="shared" ref="E11:H11" si="0">SUM(E12:E16)</f>
        <v>410.16</v>
      </c>
      <c r="F11" s="21">
        <f t="shared" si="0"/>
        <v>8400.43</v>
      </c>
      <c r="G11" s="21">
        <f t="shared" si="0"/>
        <v>1019.6199999999999</v>
      </c>
      <c r="H11" s="21">
        <f t="shared" si="0"/>
        <v>887.59</v>
      </c>
      <c r="I11" s="21">
        <f>SUM(I12:I16)</f>
        <v>10717.800000000001</v>
      </c>
      <c r="J11" s="59"/>
    </row>
    <row r="12" spans="1:10" ht="30" customHeight="1">
      <c r="B12" s="38">
        <v>8010</v>
      </c>
      <c r="C12" s="39" t="s">
        <v>31</v>
      </c>
      <c r="D12" s="33">
        <v>0</v>
      </c>
      <c r="E12" s="33">
        <v>0</v>
      </c>
      <c r="F12" s="33">
        <v>3036.14</v>
      </c>
      <c r="G12" s="33">
        <v>218.16</v>
      </c>
      <c r="H12" s="53">
        <v>887.59</v>
      </c>
      <c r="I12" s="54">
        <v>4141.8900000000003</v>
      </c>
      <c r="J12" s="59"/>
    </row>
    <row r="13" spans="1:10" ht="30" customHeight="1">
      <c r="B13" s="36">
        <v>8021</v>
      </c>
      <c r="C13" s="37" t="s">
        <v>32</v>
      </c>
      <c r="D13" s="31">
        <v>0</v>
      </c>
      <c r="E13" s="31">
        <v>0</v>
      </c>
      <c r="F13" s="31">
        <v>777.58</v>
      </c>
      <c r="G13" s="31">
        <v>48.73</v>
      </c>
      <c r="H13" s="55">
        <v>0</v>
      </c>
      <c r="I13" s="56">
        <v>826.31</v>
      </c>
      <c r="J13" s="59"/>
    </row>
    <row r="14" spans="1:10" ht="30" customHeight="1">
      <c r="B14" s="38">
        <v>8022</v>
      </c>
      <c r="C14" s="40" t="s">
        <v>33</v>
      </c>
      <c r="D14" s="33">
        <v>0</v>
      </c>
      <c r="E14" s="33">
        <v>358.8</v>
      </c>
      <c r="F14" s="33">
        <v>682.77</v>
      </c>
      <c r="G14" s="33">
        <v>258.92</v>
      </c>
      <c r="H14" s="53">
        <v>0</v>
      </c>
      <c r="I14" s="54">
        <v>1300.49</v>
      </c>
      <c r="J14" s="59"/>
    </row>
    <row r="15" spans="1:10" ht="30" customHeight="1">
      <c r="B15" s="36">
        <v>8030</v>
      </c>
      <c r="C15" s="41" t="s">
        <v>34</v>
      </c>
      <c r="D15" s="31">
        <v>0</v>
      </c>
      <c r="E15" s="31">
        <v>0</v>
      </c>
      <c r="F15" s="31">
        <v>3793.74</v>
      </c>
      <c r="G15" s="31">
        <v>351.15</v>
      </c>
      <c r="H15" s="55">
        <v>0</v>
      </c>
      <c r="I15" s="56">
        <v>4144.8900000000003</v>
      </c>
      <c r="J15" s="59"/>
    </row>
    <row r="16" spans="1:10" ht="30" customHeight="1" thickBot="1">
      <c r="B16" s="42">
        <v>8090</v>
      </c>
      <c r="C16" s="43" t="s">
        <v>35</v>
      </c>
      <c r="D16" s="51">
        <v>0</v>
      </c>
      <c r="E16" s="51">
        <v>51.36</v>
      </c>
      <c r="F16" s="51">
        <v>110.2</v>
      </c>
      <c r="G16" s="51">
        <v>142.66</v>
      </c>
      <c r="H16" s="57">
        <v>0</v>
      </c>
      <c r="I16" s="58">
        <v>304.22000000000003</v>
      </c>
      <c r="J16" s="59"/>
    </row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</sheetData>
  <mergeCells count="9">
    <mergeCell ref="H8:H10"/>
    <mergeCell ref="E8:E10"/>
    <mergeCell ref="I8:I10"/>
    <mergeCell ref="B3:G3"/>
    <mergeCell ref="B8:B10"/>
    <mergeCell ref="C8:C10"/>
    <mergeCell ref="D8:D10"/>
    <mergeCell ref="F8:F10"/>
    <mergeCell ref="G8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C_1</vt:lpstr>
      <vt:lpstr>C_2</vt:lpstr>
      <vt:lpstr>C_3</vt:lpstr>
      <vt:lpstr>C_4</vt:lpstr>
      <vt:lpstr>C_5</vt:lpstr>
      <vt:lpstr>C_6</vt:lpstr>
      <vt:lpstr>C_7</vt:lpstr>
    </vt:vector>
  </TitlesOfParts>
  <Company>Exported Data, created by SPSS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mmartinezm</cp:lastModifiedBy>
  <dcterms:created xsi:type="dcterms:W3CDTF">2007-02-23T14:58:14Z</dcterms:created>
  <dcterms:modified xsi:type="dcterms:W3CDTF">2013-12-18T01:54:18Z</dcterms:modified>
</cp:coreProperties>
</file>